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io\Documents\Master\TFM\Trabajo\Simulaciones\Mejor_Metodo\"/>
    </mc:Choice>
  </mc:AlternateContent>
  <xr:revisionPtr revIDLastSave="0" documentId="13_ncr:1_{DA73C4CE-4F08-441E-9ABE-941E8B2100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SP" sheetId="1" r:id="rId1"/>
    <sheet name="Hoja1" sheetId="4" r:id="rId2"/>
  </sheets>
  <calcPr calcId="18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4" l="1"/>
  <c r="Q10" i="4"/>
  <c r="O10" i="4"/>
  <c r="R10" i="4"/>
  <c r="P10" i="4"/>
  <c r="N10" i="4"/>
  <c r="I45" i="4"/>
  <c r="I90" i="4"/>
  <c r="I89" i="4"/>
  <c r="I88" i="4"/>
  <c r="I87" i="4"/>
  <c r="I48" i="4"/>
  <c r="I47" i="4"/>
  <c r="I46" i="4"/>
  <c r="I6" i="4"/>
  <c r="I4" i="4"/>
  <c r="I5" i="4"/>
  <c r="I3" i="4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S15" i="1"/>
  <c r="R15" i="1"/>
  <c r="Q15" i="1"/>
</calcChain>
</file>

<file path=xl/sharedStrings.xml><?xml version="1.0" encoding="utf-8"?>
<sst xmlns="http://schemas.openxmlformats.org/spreadsheetml/2006/main" count="871" uniqueCount="153">
  <si>
    <t>Instancia</t>
  </si>
  <si>
    <t>Nodos</t>
  </si>
  <si>
    <t>OF</t>
  </si>
  <si>
    <t xml:space="preserve">Tiempo </t>
  </si>
  <si>
    <t>GKD-b_11_n50_b02_m5_k02.txt</t>
  </si>
  <si>
    <t>GKD-b_11_n50_b02_m5_k03.txt</t>
  </si>
  <si>
    <t>GKD-b_11_n50_b03_m5_k02.txt</t>
  </si>
  <si>
    <t>GKD-b_11_n50_b03_m5_k03.txt</t>
  </si>
  <si>
    <t>GKD-b_41_n150_b02_m15_k02.txt</t>
  </si>
  <si>
    <t>GKD-b_41_n150_b02_m15_k03.txt</t>
  </si>
  <si>
    <t>GKD-b_41_n150_b03_m15_k02.txt</t>
  </si>
  <si>
    <t>GKD-b_41_n150_b03_m15_k03.txt</t>
  </si>
  <si>
    <t>GKD-c_01_n500_b02_m50_k02.txt</t>
  </si>
  <si>
    <t>GKD-c_01_n500_b02_m50_k03.txt</t>
  </si>
  <si>
    <t>GKD-c_01_n500_b03_m50_k02.txt</t>
  </si>
  <si>
    <t>GKD-c_01_n500_b03_m50_k03.txt</t>
  </si>
  <si>
    <t>Dificultad</t>
  </si>
  <si>
    <t xml:space="preserve">B02 K02 </t>
  </si>
  <si>
    <t>B02 K03</t>
  </si>
  <si>
    <t xml:space="preserve">B03 K02 </t>
  </si>
  <si>
    <t>B03 K03</t>
  </si>
  <si>
    <t>Construction</t>
  </si>
  <si>
    <t>Etiquetas de fila</t>
  </si>
  <si>
    <t>Total general</t>
  </si>
  <si>
    <t>Etiquetas de columna</t>
  </si>
  <si>
    <t>GRASP</t>
  </si>
  <si>
    <t>Cuenta de Dificultad</t>
  </si>
  <si>
    <t>GKD-b_12_n50_b02_m5_k02.txt</t>
  </si>
  <si>
    <t>GKD-b_12_n50_b02_m5_k03.txt</t>
  </si>
  <si>
    <t>GKD-b_12_n50_b03_m5_k02.txt</t>
  </si>
  <si>
    <t>GKD-b_12_n50_b03_m5_k03.txt</t>
  </si>
  <si>
    <t>GKD-b_13_n50_b02_m5_k02.txt</t>
  </si>
  <si>
    <t>GKD-b_13_n50_b02_m5_k03.txt</t>
  </si>
  <si>
    <t>GKD-b_13_n50_b03_m5_k02.txt</t>
  </si>
  <si>
    <t>GKD-b_13_n50_b03_m5_k03.txt</t>
  </si>
  <si>
    <t>GKD-b_14_n50_b02_m5_k02.txt</t>
  </si>
  <si>
    <t>GKD-b_14_n50_b02_m5_k03.txt</t>
  </si>
  <si>
    <t>GKD-b_14_n50_b03_m5_k02.txt</t>
  </si>
  <si>
    <t>GKD-b_14_n50_b03_m5_k03.txt</t>
  </si>
  <si>
    <t>GKD-b_15_n50_b02_m5_k02.txt</t>
  </si>
  <si>
    <t>GKD-b_15_n50_b02_m5_k03.txt</t>
  </si>
  <si>
    <t>GKD-b_15_n50_b03_m5_k02.txt</t>
  </si>
  <si>
    <t>GKD-b_15_n50_b03_m5_k03.txt</t>
  </si>
  <si>
    <t>GKD-b_16_n50_b02_m15_k02.txt</t>
  </si>
  <si>
    <t>GKD-b_16_n50_b02_m15_k03.txt</t>
  </si>
  <si>
    <t>GKD-b_16_n50_b03_m15_k02.txt</t>
  </si>
  <si>
    <t>GKD-b_16_n50_b03_m15_k03.txt</t>
  </si>
  <si>
    <t>GKD-b_17_n50_b02_m15_k02.txt</t>
  </si>
  <si>
    <t>GKD-b_17_n50_b02_m15_k03.txt</t>
  </si>
  <si>
    <t>GKD-b_17_n50_b03_m15_k02.txt</t>
  </si>
  <si>
    <t>GKD-b_17_n50_b03_m15_k03.txt</t>
  </si>
  <si>
    <t>GKD-b_18_n50_b02_m15_k02.txt</t>
  </si>
  <si>
    <t>GKD-b_18_n50_b02_m15_k03.txt</t>
  </si>
  <si>
    <t>GKD-b_18_n50_b03_m15_k02.txt</t>
  </si>
  <si>
    <t>GKD-b_18_n50_b03_m15_k03.txt</t>
  </si>
  <si>
    <t>GKD-b_19_n50_b02_m15_k02.txt</t>
  </si>
  <si>
    <t>GKD-b_19_n50_b02_m15_k03.txt</t>
  </si>
  <si>
    <t>GKD-b_19_n50_b03_m15_k02.txt</t>
  </si>
  <si>
    <t>GKD-b_19_n50_b03_m15_k03.txt</t>
  </si>
  <si>
    <t>GKD-b_20_n50_b02_m15_k02.txt</t>
  </si>
  <si>
    <t>GKD-b_20_n50_b02_m15_k03.txt</t>
  </si>
  <si>
    <t>GKD-b_20_n50_b03_m15_k02.txt</t>
  </si>
  <si>
    <t>GKD-b_20_n50_b03_m15_k03.txt</t>
  </si>
  <si>
    <t>GKD-b_42_n150_b02_m15_k02.txt</t>
  </si>
  <si>
    <t>GKD-b_42_n150_b02_m15_k03.txt</t>
  </si>
  <si>
    <t>GKD-b_42_n150_b03_m15_k02.txt</t>
  </si>
  <si>
    <t>GKD-b_42_n150_b03_m15_k03.txt</t>
  </si>
  <si>
    <t>GKD-b_43_n150_b02_m15_k02.txt</t>
  </si>
  <si>
    <t>GKD-b_43_n150_b02_m15_k03.txt</t>
  </si>
  <si>
    <t>GKD-b_43_n150_b03_m15_k02.txt</t>
  </si>
  <si>
    <t>GKD-b_43_n150_b03_m15_k03.txt</t>
  </si>
  <si>
    <t>GKD-b_44_n150_b02_m15_k02.txt</t>
  </si>
  <si>
    <t>GKD-b_44_n150_b02_m15_k03.txt</t>
  </si>
  <si>
    <t>GKD-b_44_n150_b03_m15_k02.txt</t>
  </si>
  <si>
    <t>GKD-b_44_n150_b03_m15_k03.txt</t>
  </si>
  <si>
    <t>GKD-b_45_n150_b02_m15_k02.txt</t>
  </si>
  <si>
    <t>GKD-b_45_n150_b02_m15_k03.txt</t>
  </si>
  <si>
    <t>GKD-b_45_n150_b03_m15_k02.txt</t>
  </si>
  <si>
    <t>GKD-b_45_n150_b03_m15_k03.txt</t>
  </si>
  <si>
    <t>GKD-b_46_n150_b02_m45_k02.txt</t>
  </si>
  <si>
    <t>GKD-b_46_n150_b02_m45_k03.txt</t>
  </si>
  <si>
    <t>GKD-b_46_n150_b03_m45_k02.txt</t>
  </si>
  <si>
    <t>GKD-b_46_n150_b03_m45_k03.txt</t>
  </si>
  <si>
    <t>GKD-b_47_n150_b02_m45_k02.txt</t>
  </si>
  <si>
    <t>GKD-b_47_n150_b02_m45_k03.txt</t>
  </si>
  <si>
    <t>GKD-b_47_n150_b03_m45_k02.txt</t>
  </si>
  <si>
    <t>GKD-b_47_n150_b03_m45_k03.txt</t>
  </si>
  <si>
    <t>GKD-b_48_n150_b02_m45_k02.txt</t>
  </si>
  <si>
    <t>GKD-b_48_n150_b02_m45_k03.txt</t>
  </si>
  <si>
    <t>GKD-b_48_n150_b03_m45_k02.txt</t>
  </si>
  <si>
    <t>GKD-b_48_n150_b03_m45_k03.txt</t>
  </si>
  <si>
    <t>GKD-b_49_n150_b02_m45_k02.txt</t>
  </si>
  <si>
    <t>GKD-b_49_n150_b02_m45_k03.txt</t>
  </si>
  <si>
    <t>GKD-b_49_n150_b03_m45_k02.txt</t>
  </si>
  <si>
    <t>GKD-b_49_n150_b03_m45_k03.txt</t>
  </si>
  <si>
    <t>GKD-b_50_n150_b02_m45_k02.txt</t>
  </si>
  <si>
    <t>GKD-b_50_n150_b02_m45_k03.txt</t>
  </si>
  <si>
    <t>GKD-b_50_n150_b03_m45_k02.txt</t>
  </si>
  <si>
    <t>GKD-b_50_n150_b03_m45_k03.txt</t>
  </si>
  <si>
    <t>GKD-c_02_n500_b02_m50_k02.txt</t>
  </si>
  <si>
    <t>GKD-c_02_n500_b02_m50_k03.txt</t>
  </si>
  <si>
    <t>GKD-c_02_n500_b03_m50_k02.txt</t>
  </si>
  <si>
    <t>GKD-c_02_n500_b03_m50_k03.txt</t>
  </si>
  <si>
    <t>GKD-c_03_n500_b02_m50_k02.txt</t>
  </si>
  <si>
    <t>GKD-c_03_n500_b02_m50_k03.txt</t>
  </si>
  <si>
    <t>GKD-c_03_n500_b03_m50_k02.txt</t>
  </si>
  <si>
    <t>GKD-c_03_n500_b03_m50_k03.txt</t>
  </si>
  <si>
    <t>GKD-c_04_n500_b02_m50_k02.txt</t>
  </si>
  <si>
    <t>GKD-c_04_n500_b02_m50_k03.txt</t>
  </si>
  <si>
    <t>GKD-c_04_n500_b03_m50_k02.txt</t>
  </si>
  <si>
    <t>GKD-c_04_n500_b03_m50_k03.txt</t>
  </si>
  <si>
    <t>GKD-c_05_n500_b02_m50_k02.txt</t>
  </si>
  <si>
    <t>GKD-c_05_n500_b02_m50_k03.txt</t>
  </si>
  <si>
    <t>GKD-c_05_n500_b03_m50_k02.txt</t>
  </si>
  <si>
    <t>GKD-c_05_n500_b03_m50_k03.txt</t>
  </si>
  <si>
    <t>GKD-c_06_n500_b02_m50_k02.txt</t>
  </si>
  <si>
    <t>GKD-c_06_n500_b02_m50_k03.txt</t>
  </si>
  <si>
    <t>GKD-c_06_n500_b03_m50_k02.txt</t>
  </si>
  <si>
    <t>GKD-c_06_n500_b03_m50_k03.txt</t>
  </si>
  <si>
    <t>GKD-c_07_n500_b02_m50_k02.txt</t>
  </si>
  <si>
    <t>GKD-c_07_n500_b02_m50_k03.txt</t>
  </si>
  <si>
    <t>GKD-c_07_n500_b03_m50_k02.txt</t>
  </si>
  <si>
    <t>GKD-c_07_n500_b03_m50_k03.txt</t>
  </si>
  <si>
    <t>GKD-c_08_n500_b02_m50_k02.txt</t>
  </si>
  <si>
    <t>GKD-c_08_n500_b02_m50_k03.txt</t>
  </si>
  <si>
    <t>GKD-c_08_n500_b03_m50_k02.txt</t>
  </si>
  <si>
    <t>GKD-c_08_n500_b03_m50_k03.txt</t>
  </si>
  <si>
    <t>GKD-c_09_n500_b02_m50_k02.txt</t>
  </si>
  <si>
    <t>GKD-c_09_n500_b02_m50_k03.txt</t>
  </si>
  <si>
    <t>GKD-c_09_n500_b03_m50_k02.txt</t>
  </si>
  <si>
    <t>GKD-c_09_n500_b03_m50_k03.txt</t>
  </si>
  <si>
    <t>GKD-c_10_n500_b02_m50_k02.txt</t>
  </si>
  <si>
    <t>GKD-c_10_n500_b02_m50_k03.txt</t>
  </si>
  <si>
    <t>GKD-c_10_n500_b03_m50_k02.txt</t>
  </si>
  <si>
    <t>GKD-c_10_n500_b03_m50_k03.txt</t>
  </si>
  <si>
    <t>TABU</t>
  </si>
  <si>
    <t>SBTS</t>
  </si>
  <si>
    <t>TIME</t>
  </si>
  <si>
    <t>BEST</t>
  </si>
  <si>
    <t>Tabu</t>
  </si>
  <si>
    <t>Dif</t>
  </si>
  <si>
    <t>B02 K02</t>
  </si>
  <si>
    <t>B03 K02</t>
  </si>
  <si>
    <t>DIF</t>
  </si>
  <si>
    <t>Tiemp</t>
  </si>
  <si>
    <t>Promedio de Tiemp</t>
  </si>
  <si>
    <t>Tiempo</t>
  </si>
  <si>
    <t>Promedio de Tiempo</t>
  </si>
  <si>
    <t>Timepo</t>
  </si>
  <si>
    <t>Promedio de Timepo</t>
  </si>
  <si>
    <t>Best</t>
  </si>
  <si>
    <t>Time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</si>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</sst>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1.488096180554" createdVersion="8" refreshedVersion="8" minRefreshableVersion="3" recordCount="120" xr:uid="{8EB3BD20-0E76-4E1D-A768-2C03F8B4D238}">
  <cacheSource type="worksheet">
    <worksheetSource ref="B2:G122" sheet="GRASP"/>
  </cacheSource>
  <cacheFields count="6">
    <cacheField name="Instancia" numFmtId="0">
      <sharedItems/>
    </cacheField>
    <cacheField name="Dificultad" numFmtId="0">
      <sharedItems count="4">
        <s v="B02 K02 "/>
        <s v="B02 K03"/>
        <s v="B03 K02 "/>
        <s v="B03 K03"/>
      </sharedItems>
    </cacheField>
    <cacheField name="Nodos" numFmtId="0">
      <sharedItems containsSemiMixedTypes="0" containsString="0" containsNumber="1" containsInteger="1" minValue="50" maxValue="500"/>
    </cacheField>
    <cacheField name="OF" numFmtId="0">
      <sharedItems containsSemiMixedTypes="0" containsString="0" containsNumber="1" minValue="5.6" maxValue="165.5"/>
    </cacheField>
    <cacheField name="Tiempo " numFmtId="0">
      <sharedItems containsSemiMixedTypes="0" containsString="0" containsNumber="1" minValue="2.0911788940429692" maxValue="140.87080240249631"/>
    </cacheField>
    <cacheField name="Construction" numFmtId="0">
      <sharedItems count="5">
        <s v="GRASP"/>
        <s v="TABU"/>
        <s v="SBTS"/>
        <s v="GREEDY" u="1"/>
        <s v="RANDO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4577199075" createdVersion="8" refreshedVersion="8" minRefreshableVersion="3" recordCount="40" xr:uid="{C6E7F236-28C9-45BD-8E47-83E52A722534}">
  <cacheSource type="worksheet">
    <worksheetSource ref="A341:C381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SBTS" numFmtId="0">
      <sharedItems containsSemiMixedTypes="0" containsString="0" containsNumber="1" minValue="5.0999999999999996" maxValue="8.8000000000000007"/>
    </cacheField>
    <cacheField name="Timepo" numFmtId="0">
      <sharedItems containsSemiMixedTypes="0" containsString="0" containsNumber="1" minValue="92.695790770000002" maxValue="156.327096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1112847223" createdVersion="8" refreshedVersion="8" minRefreshableVersion="3" recordCount="40" xr:uid="{DE3EA36D-5711-466B-AFC8-FD1A762B4C3E}">
  <cacheSource type="worksheet">
    <worksheetSource ref="A3:C43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GRASP" numFmtId="0">
      <sharedItems containsSemiMixedTypes="0" containsString="0" containsNumber="1" minValue="13.8" maxValue="162.30000000000001"/>
    </cacheField>
    <cacheField name="Tiemp" numFmtId="0">
      <sharedItems containsSemiMixedTypes="0" containsString="0" containsNumber="1" minValue="2.6095335479999999" maxValue="6.38074398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1772800924" createdVersion="8" refreshedVersion="8" minRefreshableVersion="3" recordCount="40" xr:uid="{451B630D-514C-4119-B3C8-1BD47E4F52DC}">
  <cacheSource type="worksheet">
    <worksheetSource ref="A45:C85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Tabu" numFmtId="0">
      <sharedItems containsSemiMixedTypes="0" containsString="0" containsNumber="1" minValue="13.8" maxValue="165.5"/>
    </cacheField>
    <cacheField name="Tiempo" numFmtId="0">
      <sharedItems containsSemiMixedTypes="0" containsString="0" containsNumber="1" minValue="2.0876882079999999" maxValue="4.184859036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2198495369" createdVersion="8" refreshedVersion="8" minRefreshableVersion="3" recordCount="40" xr:uid="{E5801A1C-94C5-48E1-8CF7-EBB372E1D430}">
  <cacheSource type="worksheet">
    <worksheetSource ref="A87:C127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SBTS" numFmtId="0">
      <sharedItems containsSemiMixedTypes="0" containsString="0" containsNumber="1" minValue="14.1" maxValue="160.9"/>
    </cacheField>
    <cacheField name="Tiempo" numFmtId="0">
      <sharedItems containsSemiMixedTypes="0" containsString="0" containsNumber="1" minValue="2.5488052369999998" maxValue="8.114910841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2834722223" createdVersion="8" refreshedVersion="8" minRefreshableVersion="3" recordCount="40" xr:uid="{00E8415A-3E49-4966-BC30-BDED74A50A77}">
  <cacheSource type="worksheet">
    <worksheetSource ref="A130:C170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GRASP" numFmtId="0">
      <sharedItems containsSemiMixedTypes="0" containsString="0" containsNumber="1" minValue="36.9" maxValue="159.30000000000001"/>
    </cacheField>
    <cacheField name="Tiempo" numFmtId="0">
      <sharedItems containsSemiMixedTypes="0" containsString="0" containsNumber="1" minValue="34.555619960000001" maxValue="74.50070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338078704" createdVersion="8" refreshedVersion="8" minRefreshableVersion="3" recordCount="40" xr:uid="{05476CE2-45D1-4E1F-B378-C46EA8BE2BA4}">
  <cacheSource type="worksheet">
    <worksheetSource ref="A172:C212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Tabu" numFmtId="0">
      <sharedItems containsSemiMixedTypes="0" containsString="0" containsNumber="1" minValue="37.1" maxValue="159.80000000000001"/>
    </cacheField>
    <cacheField name="Tiempo" numFmtId="0">
      <sharedItems containsSemiMixedTypes="0" containsString="0" containsNumber="1" minValue="20.187878130000001" maxValue="35.74026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3756828706" createdVersion="8" refreshedVersion="8" minRefreshableVersion="3" recordCount="40" xr:uid="{FEE77A23-951A-435A-9D9C-F13D5B750229}">
  <cacheSource type="worksheet">
    <worksheetSource ref="A214:C254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SBTS" numFmtId="0">
      <sharedItems containsSemiMixedTypes="0" containsString="0" containsNumber="1" minValue="37.5" maxValue="162.19999999999999"/>
    </cacheField>
    <cacheField name="Tiempo" numFmtId="0">
      <sharedItems containsSemiMixedTypes="0" containsString="0" containsNumber="1" minValue="21.690575119999998" maxValue="38.33229588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4119907409" createdVersion="8" refreshedVersion="8" minRefreshableVersion="3" recordCount="40" xr:uid="{B70AC17D-080E-444E-A77B-A8CF4933607D}">
  <cacheSource type="worksheet">
    <worksheetSource ref="A257:C297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GRASP" numFmtId="0">
      <sharedItems containsSemiMixedTypes="0" containsString="0" containsNumber="1" minValue="4.9000000000000004" maxValue="8.6"/>
    </cacheField>
    <cacheField name="Tiempo" numFmtId="0">
      <sharedItems containsSemiMixedTypes="0" containsString="0" containsNumber="1" minValue="52.970514059999999" maxValue="147.9822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06436423611" createdVersion="8" refreshedVersion="8" minRefreshableVersion="3" recordCount="40" xr:uid="{B0EE186D-0C7A-45FB-B0B5-614E1BB006C7}">
  <cacheSource type="worksheet">
    <worksheetSource ref="A299:C339" sheet="Hoja1"/>
  </cacheSource>
  <cacheFields count="3">
    <cacheField name="Dif" numFmtId="0">
      <sharedItems count="4">
        <s v="B02 K02"/>
        <s v="B02 K03"/>
        <s v="B03 K02"/>
        <s v="B03 K03"/>
      </sharedItems>
    </cacheField>
    <cacheField name="TABU" numFmtId="0">
      <sharedItems containsSemiMixedTypes="0" containsString="0" containsNumber="1" minValue="5.6" maxValue="8.6"/>
    </cacheField>
    <cacheField name="Tiempo" numFmtId="0">
      <sharedItems containsSemiMixedTypes="0" containsString="0" containsNumber="1" minValue="47.048574449999997" maxValue="90.45018029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GKD-b_11_n50_b02_m5_k02.txt"/>
    <x v="0"/>
    <n v="50"/>
    <n v="135.6"/>
    <n v="2.88360595703125"/>
    <x v="0"/>
  </r>
  <r>
    <s v="GKD-b_11_n50_b02_m5_k03.txt"/>
    <x v="1"/>
    <n v="50"/>
    <n v="130.6"/>
    <n v="3.0541162490844731"/>
    <x v="1"/>
  </r>
  <r>
    <s v="GKD-b_11_n50_b03_m5_k02.txt"/>
    <x v="2"/>
    <n v="50"/>
    <n v="98"/>
    <n v="2.4909689426422119"/>
    <x v="1"/>
  </r>
  <r>
    <s v="GKD-b_11_n50_b03_m5_k03.txt"/>
    <x v="3"/>
    <n v="50"/>
    <n v="127.7"/>
    <n v="2.771683931350708"/>
    <x v="1"/>
  </r>
  <r>
    <s v="GKD-b_12_n50_b02_m5_k02.txt"/>
    <x v="0"/>
    <n v="50"/>
    <n v="165.5"/>
    <n v="2.4932470321655269"/>
    <x v="1"/>
  </r>
  <r>
    <s v="GKD-b_12_n50_b02_m5_k03.txt"/>
    <x v="1"/>
    <n v="50"/>
    <n v="163"/>
    <n v="3.157473087310791"/>
    <x v="1"/>
  </r>
  <r>
    <s v="GKD-b_12_n50_b03_m5_k02.txt"/>
    <x v="2"/>
    <n v="50"/>
    <n v="134.4"/>
    <n v="4.0746588706970206"/>
    <x v="2"/>
  </r>
  <r>
    <s v="GKD-b_12_n50_b03_m5_k03.txt"/>
    <x v="3"/>
    <n v="50"/>
    <n v="154.69999999999999"/>
    <n v="3.8139736652374272"/>
    <x v="2"/>
  </r>
  <r>
    <s v="GKD-b_13_n50_b02_m5_k02.txt"/>
    <x v="0"/>
    <n v="50"/>
    <n v="86"/>
    <n v="2.5488052368164058"/>
    <x v="2"/>
  </r>
  <r>
    <s v="GKD-b_13_n50_b02_m5_k03.txt"/>
    <x v="1"/>
    <n v="50"/>
    <n v="81.599999999999994"/>
    <n v="3.038974523544312"/>
    <x v="1"/>
  </r>
  <r>
    <s v="GKD-b_13_n50_b03_m5_k02.txt"/>
    <x v="2"/>
    <n v="50"/>
    <n v="63.2"/>
    <n v="3.5461833477020259"/>
    <x v="2"/>
  </r>
  <r>
    <s v="GKD-b_13_n50_b03_m5_k03.txt"/>
    <x v="3"/>
    <n v="50"/>
    <n v="76.5"/>
    <n v="3.2034378051757808"/>
    <x v="1"/>
  </r>
  <r>
    <s v="GKD-b_14_n50_b02_m5_k02.txt"/>
    <x v="0"/>
    <n v="50"/>
    <n v="80.099999999999994"/>
    <n v="2.169455766677856"/>
    <x v="1"/>
  </r>
  <r>
    <s v="GKD-b_14_n50_b02_m5_k03.txt"/>
    <x v="1"/>
    <n v="50"/>
    <n v="67.8"/>
    <n v="2.74048924446106"/>
    <x v="1"/>
  </r>
  <r>
    <s v="GKD-b_14_n50_b03_m5_k02.txt"/>
    <x v="2"/>
    <n v="50"/>
    <n v="49.4"/>
    <n v="3.720950603485107"/>
    <x v="2"/>
  </r>
  <r>
    <s v="GKD-b_14_n50_b03_m5_k03.txt"/>
    <x v="3"/>
    <n v="50"/>
    <n v="66.099999999999994"/>
    <n v="3.6830570697784419"/>
    <x v="2"/>
  </r>
  <r>
    <s v="GKD-b_15_n50_b02_m5_k02.txt"/>
    <x v="0"/>
    <n v="50"/>
    <n v="156.6"/>
    <n v="2.0911788940429692"/>
    <x v="1"/>
  </r>
  <r>
    <s v="GKD-b_15_n50_b02_m5_k03.txt"/>
    <x v="1"/>
    <n v="50"/>
    <n v="141.5"/>
    <n v="3.001195907592773"/>
    <x v="1"/>
  </r>
  <r>
    <s v="GKD-b_15_n50_b03_m5_k02.txt"/>
    <x v="2"/>
    <n v="50"/>
    <n v="81.900000000000006"/>
    <n v="4.3561959266662598"/>
    <x v="2"/>
  </r>
  <r>
    <s v="GKD-b_15_n50_b03_m5_k03.txt"/>
    <x v="3"/>
    <n v="50"/>
    <n v="129.19999999999999"/>
    <n v="3.7532224655151372"/>
    <x v="2"/>
  </r>
  <r>
    <s v="GKD-b_16_n50_b02_m15_k02.txt"/>
    <x v="0"/>
    <n v="50"/>
    <n v="67.599999999999994"/>
    <n v="3.030128955841064"/>
    <x v="1"/>
  </r>
  <r>
    <s v="GKD-b_16_n50_b02_m15_k03.txt"/>
    <x v="1"/>
    <n v="50"/>
    <n v="67.599999999999994"/>
    <n v="4.0609283447265616"/>
    <x v="0"/>
  </r>
  <r>
    <s v="GKD-b_16_n50_b03_m15_k02.txt"/>
    <x v="2"/>
    <n v="50"/>
    <n v="35.5"/>
    <n v="3.5456473827362061"/>
    <x v="2"/>
  </r>
  <r>
    <s v="GKD-b_16_n50_b03_m15_k03.txt"/>
    <x v="3"/>
    <n v="50"/>
    <n v="55.3"/>
    <n v="4.5402524471282959"/>
    <x v="0"/>
  </r>
  <r>
    <s v="GKD-b_17_n50_b02_m15_k02.txt"/>
    <x v="0"/>
    <n v="50"/>
    <n v="30.2"/>
    <n v="2.56951904296875"/>
    <x v="1"/>
  </r>
  <r>
    <s v="GKD-b_17_n50_b02_m15_k03.txt"/>
    <x v="1"/>
    <n v="50"/>
    <n v="29.5"/>
    <n v="4.4038944244384766"/>
    <x v="0"/>
  </r>
  <r>
    <s v="GKD-b_17_n50_b03_m15_k02.txt"/>
    <x v="2"/>
    <n v="50"/>
    <n v="14.1"/>
    <n v="5.2165310382843018"/>
    <x v="2"/>
  </r>
  <r>
    <s v="GKD-b_17_n50_b03_m15_k03.txt"/>
    <x v="3"/>
    <n v="50"/>
    <n v="24.2"/>
    <n v="3.5880165100097661"/>
    <x v="1"/>
  </r>
  <r>
    <s v="GKD-b_18_n50_b02_m15_k02.txt"/>
    <x v="0"/>
    <n v="50"/>
    <n v="102.7"/>
    <n v="3.0233545303344731"/>
    <x v="0"/>
  </r>
  <r>
    <s v="GKD-b_18_n50_b02_m15_k03.txt"/>
    <x v="1"/>
    <n v="50"/>
    <n v="102.2"/>
    <n v="4.8407914638519287"/>
    <x v="2"/>
  </r>
  <r>
    <s v="GKD-b_18_n50_b03_m15_k02.txt"/>
    <x v="2"/>
    <n v="50"/>
    <n v="66.8"/>
    <n v="3.0115818977355961"/>
    <x v="1"/>
  </r>
  <r>
    <s v="GKD-b_18_n50_b03_m15_k03.txt"/>
    <x v="3"/>
    <n v="50"/>
    <n v="89.8"/>
    <n v="3.389034509658813"/>
    <x v="1"/>
  </r>
  <r>
    <s v="GKD-b_19_n50_b02_m15_k02.txt"/>
    <x v="0"/>
    <n v="50"/>
    <n v="108"/>
    <n v="3.3726236820220952"/>
    <x v="2"/>
  </r>
  <r>
    <s v="GKD-b_19_n50_b02_m15_k03.txt"/>
    <x v="1"/>
    <n v="50"/>
    <n v="104.3"/>
    <n v="4.6877837181091309"/>
    <x v="2"/>
  </r>
  <r>
    <s v="GKD-b_19_n50_b03_m15_k02.txt"/>
    <x v="2"/>
    <n v="50"/>
    <n v="80.400000000000006"/>
    <n v="2.733995914459229"/>
    <x v="1"/>
  </r>
  <r>
    <s v="GKD-b_19_n50_b03_m15_k03.txt"/>
    <x v="3"/>
    <n v="50"/>
    <n v="97.6"/>
    <n v="5.1198561191558838"/>
    <x v="2"/>
  </r>
  <r>
    <s v="GKD-b_20_n50_b02_m15_k02.txt"/>
    <x v="0"/>
    <n v="50"/>
    <n v="110.1"/>
    <n v="2.6711306571960449"/>
    <x v="1"/>
  </r>
  <r>
    <s v="GKD-b_20_n50_b02_m15_k03.txt"/>
    <x v="1"/>
    <n v="50"/>
    <n v="99.6"/>
    <n v="4.4062635898590088"/>
    <x v="0"/>
  </r>
  <r>
    <s v="GKD-b_20_n50_b03_m15_k02.txt"/>
    <x v="2"/>
    <n v="50"/>
    <n v="76.3"/>
    <n v="4.6574416160583496"/>
    <x v="2"/>
  </r>
  <r>
    <s v="GKD-b_20_n50_b03_m15_k03.txt"/>
    <x v="3"/>
    <n v="50"/>
    <n v="92.8"/>
    <n v="4.184859037399292"/>
    <x v="1"/>
  </r>
  <r>
    <s v="GKD-b_41_n150_b02_m15_k02.txt"/>
    <x v="0"/>
    <n v="150"/>
    <n v="159.30000000000001"/>
    <n v="20.767687320709229"/>
    <x v="1"/>
  </r>
  <r>
    <s v="GKD-b_41_n150_b02_m15_k03.txt"/>
    <x v="1"/>
    <n v="150"/>
    <n v="152.1"/>
    <n v="51.648202180862427"/>
    <x v="0"/>
  </r>
  <r>
    <s v="GKD-b_41_n150_b03_m15_k02.txt"/>
    <x v="2"/>
    <n v="150"/>
    <n v="131.4"/>
    <n v="27.905636787414551"/>
    <x v="2"/>
  </r>
  <r>
    <s v="GKD-b_41_n150_b03_m15_k03.txt"/>
    <x v="3"/>
    <n v="150"/>
    <n v="149.4"/>
    <n v="31.701963901519779"/>
    <x v="2"/>
  </r>
  <r>
    <s v="GKD-b_42_n150_b02_m15_k02.txt"/>
    <x v="0"/>
    <n v="150"/>
    <n v="76.099999999999994"/>
    <n v="36.543076992034912"/>
    <x v="0"/>
  </r>
  <r>
    <s v="GKD-b_42_n150_b02_m15_k03.txt"/>
    <x v="1"/>
    <n v="150"/>
    <n v="70.2"/>
    <n v="35.455450534820557"/>
    <x v="2"/>
  </r>
  <r>
    <s v="GKD-b_42_n150_b03_m15_k02.txt"/>
    <x v="2"/>
    <n v="150"/>
    <n v="48.4"/>
    <n v="22.271813869476318"/>
    <x v="2"/>
  </r>
  <r>
    <s v="GKD-b_42_n150_b03_m15_k03.txt"/>
    <x v="3"/>
    <n v="150"/>
    <n v="66.400000000000006"/>
    <n v="36.557310342788703"/>
    <x v="2"/>
  </r>
  <r>
    <s v="GKD-b_43_n150_b02_m15_k02.txt"/>
    <x v="0"/>
    <n v="150"/>
    <n v="56.6"/>
    <n v="20.187878131866459"/>
    <x v="1"/>
  </r>
  <r>
    <s v="GKD-b_43_n150_b02_m15_k03.txt"/>
    <x v="1"/>
    <n v="150"/>
    <n v="51.3"/>
    <n v="36.063275337219238"/>
    <x v="2"/>
  </r>
  <r>
    <s v="GKD-b_43_n150_b03_m15_k02.txt"/>
    <x v="2"/>
    <n v="150"/>
    <n v="37.5"/>
    <n v="29.034704685211182"/>
    <x v="2"/>
  </r>
  <r>
    <s v="GKD-b_43_n150_b03_m15_k03.txt"/>
    <x v="3"/>
    <n v="150"/>
    <n v="49.6"/>
    <n v="34.935361385345459"/>
    <x v="2"/>
  </r>
  <r>
    <s v="GKD-b_44_n150_b02_m15_k02.txt"/>
    <x v="0"/>
    <n v="150"/>
    <n v="92.3"/>
    <n v="24.99907565116882"/>
    <x v="2"/>
  </r>
  <r>
    <s v="GKD-b_44_n150_b02_m15_k03.txt"/>
    <x v="1"/>
    <n v="150"/>
    <n v="87.4"/>
    <n v="33.276514530181878"/>
    <x v="2"/>
  </r>
  <r>
    <s v="GKD-b_44_n150_b03_m15_k02.txt"/>
    <x v="2"/>
    <n v="150"/>
    <n v="69.400000000000006"/>
    <n v="24.531609058380131"/>
    <x v="2"/>
  </r>
  <r>
    <s v="GKD-b_44_n150_b03_m15_k03.txt"/>
    <x v="3"/>
    <n v="150"/>
    <n v="84"/>
    <n v="29.534808397293091"/>
    <x v="1"/>
  </r>
  <r>
    <s v="GKD-b_45_n150_b02_m15_k02.txt"/>
    <x v="0"/>
    <n v="150"/>
    <n v="99.9"/>
    <n v="42.108267307281487"/>
    <x v="0"/>
  </r>
  <r>
    <s v="GKD-b_45_n150_b02_m15_k03.txt"/>
    <x v="1"/>
    <n v="150"/>
    <n v="93.6"/>
    <n v="34.491947650909417"/>
    <x v="2"/>
  </r>
  <r>
    <s v="GKD-b_45_n150_b03_m15_k02.txt"/>
    <x v="2"/>
    <n v="150"/>
    <n v="72.400000000000006"/>
    <n v="28.758401393890381"/>
    <x v="2"/>
  </r>
  <r>
    <s v="GKD-b_45_n150_b03_m15_k03.txt"/>
    <x v="3"/>
    <n v="150"/>
    <n v="92.3"/>
    <n v="58.455514192581177"/>
    <x v="0"/>
  </r>
  <r>
    <s v="GKD-b_46_n150_b02_m45_k02.txt"/>
    <x v="0"/>
    <n v="150"/>
    <n v="118.9"/>
    <n v="24.361813068389889"/>
    <x v="2"/>
  </r>
  <r>
    <s v="GKD-b_46_n150_b02_m45_k03.txt"/>
    <x v="1"/>
    <n v="150"/>
    <n v="107.3"/>
    <n v="32.336220264434807"/>
    <x v="2"/>
  </r>
  <r>
    <s v="GKD-b_46_n150_b03_m45_k02.txt"/>
    <x v="2"/>
    <n v="150"/>
    <n v="93.1"/>
    <n v="27.835143327713009"/>
    <x v="1"/>
  </r>
  <r>
    <s v="GKD-b_46_n150_b03_m45_k03.txt"/>
    <x v="3"/>
    <n v="150"/>
    <n v="107.7"/>
    <n v="34.805341958999627"/>
    <x v="2"/>
  </r>
  <r>
    <s v="GKD-b_47_n150_b02_m45_k02.txt"/>
    <x v="0"/>
    <n v="150"/>
    <n v="158.69999999999999"/>
    <n v="24.080026626586911"/>
    <x v="2"/>
  </r>
  <r>
    <s v="GKD-b_47_n150_b02_m45_k03.txt"/>
    <x v="1"/>
    <n v="150"/>
    <n v="151.1"/>
    <n v="57.323884010314941"/>
    <x v="0"/>
  </r>
  <r>
    <s v="GKD-b_47_n150_b03_m45_k02.txt"/>
    <x v="2"/>
    <n v="150"/>
    <n v="130.4"/>
    <n v="27.860359191894531"/>
    <x v="2"/>
  </r>
  <r>
    <s v="GKD-b_47_n150_b03_m45_k03.txt"/>
    <x v="3"/>
    <n v="150"/>
    <n v="150.6"/>
    <n v="31.703285455703739"/>
    <x v="1"/>
  </r>
  <r>
    <s v="GKD-b_48_n150_b02_m45_k02.txt"/>
    <x v="0"/>
    <n v="150"/>
    <n v="94.3"/>
    <n v="23.666260242462162"/>
    <x v="2"/>
  </r>
  <r>
    <s v="GKD-b_48_n150_b02_m45_k03.txt"/>
    <x v="1"/>
    <n v="150"/>
    <n v="83"/>
    <n v="31.466443777084351"/>
    <x v="2"/>
  </r>
  <r>
    <s v="GKD-b_48_n150_b03_m45_k02.txt"/>
    <x v="2"/>
    <n v="150"/>
    <n v="66"/>
    <n v="25.78129601478577"/>
    <x v="2"/>
  </r>
  <r>
    <s v="GKD-b_48_n150_b03_m45_k03.txt"/>
    <x v="3"/>
    <n v="150"/>
    <n v="82.3"/>
    <n v="34.569806337356567"/>
    <x v="2"/>
  </r>
  <r>
    <s v="GKD-b_49_n150_b02_m45_k02.txt"/>
    <x v="0"/>
    <n v="150"/>
    <n v="162.19999999999999"/>
    <n v="24.789590835571289"/>
    <x v="2"/>
  </r>
  <r>
    <s v="GKD-b_49_n150_b02_m45_k03.txt"/>
    <x v="1"/>
    <n v="150"/>
    <n v="151.19999999999999"/>
    <n v="64.681101560592651"/>
    <x v="0"/>
  </r>
  <r>
    <s v="GKD-b_49_n150_b03_m45_k02.txt"/>
    <x v="2"/>
    <n v="150"/>
    <n v="131.9"/>
    <n v="25.59299111366272"/>
    <x v="2"/>
  </r>
  <r>
    <s v="GKD-b_49_n150_b03_m45_k03.txt"/>
    <x v="3"/>
    <n v="150"/>
    <n v="151"/>
    <n v="63.889848232269287"/>
    <x v="0"/>
  </r>
  <r>
    <s v="GKD-b_50_n150_b02_m45_k02.txt"/>
    <x v="0"/>
    <n v="150"/>
    <n v="104.1"/>
    <n v="23.734903812408451"/>
    <x v="1"/>
  </r>
  <r>
    <s v="GKD-b_50_n150_b02_m45_k03.txt"/>
    <x v="1"/>
    <n v="150"/>
    <n v="94.2"/>
    <n v="59.138515710830688"/>
    <x v="0"/>
  </r>
  <r>
    <s v="GKD-b_50_n150_b03_m45_k02.txt"/>
    <x v="2"/>
    <n v="150"/>
    <n v="75.400000000000006"/>
    <n v="28.613339424133301"/>
    <x v="2"/>
  </r>
  <r>
    <s v="GKD-b_50_n150_b03_m45_k03.txt"/>
    <x v="3"/>
    <n v="150"/>
    <n v="91.5"/>
    <n v="36.945685625076287"/>
    <x v="2"/>
  </r>
  <r>
    <s v="GKD-c_01_n500_b02_m50_k02.txt"/>
    <x v="0"/>
    <n v="500"/>
    <n v="8.6"/>
    <n v="61.229363679885857"/>
    <x v="0"/>
  </r>
  <r>
    <s v="GKD-c_01_n500_b02_m50_k03.txt"/>
    <x v="1"/>
    <n v="500"/>
    <n v="7.8"/>
    <n v="76.609847070000001"/>
    <x v="1"/>
  </r>
  <r>
    <s v="GKD-c_01_n500_b03_m50_k02.txt"/>
    <x v="2"/>
    <n v="500"/>
    <n v="6.3"/>
    <n v="77.688309189999998"/>
    <x v="1"/>
  </r>
  <r>
    <s v="GKD-c_01_n500_b03_m50_k03.txt"/>
    <x v="3"/>
    <n v="500"/>
    <n v="7.8"/>
    <n v="101.9396555423737"/>
    <x v="0"/>
  </r>
  <r>
    <s v="GKD-c_02_n500_b02_m50_k02.txt"/>
    <x v="0"/>
    <n v="500"/>
    <n v="8.4"/>
    <n v="100.7009725570679"/>
    <x v="2"/>
  </r>
  <r>
    <s v="GKD-c_02_n500_b02_m50_k03.txt"/>
    <x v="1"/>
    <n v="500"/>
    <n v="7.8"/>
    <n v="123.8292515277863"/>
    <x v="2"/>
  </r>
  <r>
    <s v="GKD-c_02_n500_b03_m50_k02.txt"/>
    <x v="2"/>
    <n v="500"/>
    <n v="6.3"/>
    <n v="66.167807580000002"/>
    <x v="1"/>
  </r>
  <r>
    <s v="GKD-c_02_n500_b03_m50_k03.txt"/>
    <x v="3"/>
    <n v="500"/>
    <n v="7.8"/>
    <n v="115.3513250350952"/>
    <x v="2"/>
  </r>
  <r>
    <s v="GKD-c_03_n500_b02_m50_k02.txt"/>
    <x v="0"/>
    <n v="500"/>
    <n v="8.3000000000000007"/>
    <n v="94.119066476821899"/>
    <x v="2"/>
  </r>
  <r>
    <s v="GKD-c_03_n500_b02_m50_k03.txt"/>
    <x v="1"/>
    <n v="500"/>
    <n v="7.8"/>
    <n v="103.1469531059265"/>
    <x v="0"/>
  </r>
  <r>
    <s v="GKD-c_03_n500_b03_m50_k02.txt"/>
    <x v="2"/>
    <n v="500"/>
    <n v="6.3"/>
    <n v="77.309882160000001"/>
    <x v="1"/>
  </r>
  <r>
    <s v="GKD-c_03_n500_b03_m50_k03.txt"/>
    <x v="3"/>
    <n v="500"/>
    <n v="7.7"/>
    <n v="77.727906939999997"/>
    <x v="1"/>
  </r>
  <r>
    <s v="GKD-c_04_n500_b02_m50_k02.txt"/>
    <x v="0"/>
    <n v="500"/>
    <n v="8.4"/>
    <n v="56.191795110000001"/>
    <x v="1"/>
  </r>
  <r>
    <s v="GKD-c_04_n500_b02_m50_k03.txt"/>
    <x v="1"/>
    <n v="500"/>
    <n v="7.7"/>
    <n v="70.470696689999997"/>
    <x v="1"/>
  </r>
  <r>
    <s v="GKD-c_04_n500_b03_m50_k02.txt"/>
    <x v="2"/>
    <n v="500"/>
    <n v="6.2"/>
    <n v="108.64379501342771"/>
    <x v="2"/>
  </r>
  <r>
    <s v="GKD-c_04_n500_b03_m50_k03.txt"/>
    <x v="3"/>
    <n v="500"/>
    <n v="7.6"/>
    <n v="119.2091045379639"/>
    <x v="0"/>
  </r>
  <r>
    <s v="GKD-c_05_n500_b02_m50_k02.txt"/>
    <x v="0"/>
    <n v="500"/>
    <n v="8.5"/>
    <n v="53.872493980000002"/>
    <x v="1"/>
  </r>
  <r>
    <s v="GKD-c_05_n500_b02_m50_k03.txt"/>
    <x v="1"/>
    <n v="500"/>
    <n v="7.8"/>
    <n v="72.792214389999998"/>
    <x v="1"/>
  </r>
  <r>
    <s v="GKD-c_05_n500_b03_m50_k02.txt"/>
    <x v="2"/>
    <n v="500"/>
    <n v="5.6"/>
    <n v="70.591848369999994"/>
    <x v="1"/>
  </r>
  <r>
    <s v="GKD-c_05_n500_b03_m50_k03.txt"/>
    <x v="3"/>
    <n v="500"/>
    <n v="7.7"/>
    <n v="131.00406193733221"/>
    <x v="2"/>
  </r>
  <r>
    <s v="GKD-c_06_n500_b02_m50_k02.txt"/>
    <x v="0"/>
    <n v="500"/>
    <n v="8.5"/>
    <n v="104.54108238220211"/>
    <x v="2"/>
  </r>
  <r>
    <s v="GKD-c_06_n500_b02_m50_k03.txt"/>
    <x v="1"/>
    <n v="500"/>
    <n v="7.8"/>
    <n v="115.1338446140289"/>
    <x v="2"/>
  </r>
  <r>
    <s v="GKD-c_06_n500_b03_m50_k02.txt"/>
    <x v="2"/>
    <n v="500"/>
    <n v="6.4"/>
    <n v="94.973180770874023"/>
    <x v="2"/>
  </r>
  <r>
    <s v="GKD-c_06_n500_b03_m50_k03.txt"/>
    <x v="3"/>
    <n v="500"/>
    <n v="7.7"/>
    <n v="112.10346031188961"/>
    <x v="0"/>
  </r>
  <r>
    <s v="GKD-c_07_n500_b02_m50_k02.txt"/>
    <x v="0"/>
    <n v="500"/>
    <n v="8.6"/>
    <n v="105.1239471435547"/>
    <x v="2"/>
  </r>
  <r>
    <s v="GKD-c_07_n500_b02_m50_k03.txt"/>
    <x v="1"/>
    <n v="500"/>
    <n v="7.7"/>
    <n v="116.1946835517883"/>
    <x v="0"/>
  </r>
  <r>
    <s v="GKD-c_07_n500_b03_m50_k02.txt"/>
    <x v="2"/>
    <n v="500"/>
    <n v="6.1"/>
    <n v="71.226509329999999"/>
    <x v="1"/>
  </r>
  <r>
    <s v="GKD-c_07_n500_b03_m50_k03.txt"/>
    <x v="3"/>
    <n v="500"/>
    <n v="7.6"/>
    <n v="70.929395439999993"/>
    <x v="1"/>
  </r>
  <r>
    <s v="GKD-c_08_n500_b02_m50_k02.txt"/>
    <x v="0"/>
    <n v="500"/>
    <n v="8.6"/>
    <n v="54.119426009999998"/>
    <x v="1"/>
  </r>
  <r>
    <s v="GKD-c_08_n500_b02_m50_k03.txt"/>
    <x v="1"/>
    <n v="500"/>
    <n v="7.9"/>
    <n v="122.8524236679077"/>
    <x v="0"/>
  </r>
  <r>
    <s v="GKD-c_08_n500_b03_m50_k02.txt"/>
    <x v="2"/>
    <n v="500"/>
    <n v="6.3"/>
    <n v="113.0859189033508"/>
    <x v="2"/>
  </r>
  <r>
    <s v="GKD-c_08_n500_b03_m50_k03.txt"/>
    <x v="3"/>
    <n v="500"/>
    <n v="7.7"/>
    <n v="85.644012930000002"/>
    <x v="1"/>
  </r>
  <r>
    <s v="GKD-c_09_n500_b02_m50_k02.txt"/>
    <x v="0"/>
    <n v="500"/>
    <n v="8.5"/>
    <n v="52.261713980000003"/>
    <x v="1"/>
  </r>
  <r>
    <s v="GKD-c_09_n500_b02_m50_k03.txt"/>
    <x v="1"/>
    <n v="500"/>
    <n v="7.8"/>
    <n v="85.565030336380005"/>
    <x v="0"/>
  </r>
  <r>
    <s v="GKD-c_09_n500_b03_m50_k02.txt"/>
    <x v="2"/>
    <n v="500"/>
    <n v="6.2"/>
    <n v="134.32232403755191"/>
    <x v="2"/>
  </r>
  <r>
    <s v="GKD-c_09_n500_b03_m50_k03.txt"/>
    <x v="3"/>
    <n v="500"/>
    <n v="7.7"/>
    <n v="140.87080240249631"/>
    <x v="2"/>
  </r>
  <r>
    <s v="GKD-c_10_n500_b02_m50_k02.txt"/>
    <x v="0"/>
    <n v="500"/>
    <n v="8.8000000000000007"/>
    <n v="112.6328186988831"/>
    <x v="2"/>
  </r>
  <r>
    <s v="GKD-c_10_n500_b02_m50_k03.txt"/>
    <x v="1"/>
    <n v="500"/>
    <n v="7.8"/>
    <n v="56.630019660000002"/>
    <x v="1"/>
  </r>
  <r>
    <s v="GKD-c_10_n500_b03_m50_k02.txt"/>
    <x v="2"/>
    <n v="500"/>
    <n v="6.2"/>
    <n v="73.057637690000007"/>
    <x v="1"/>
  </r>
  <r>
    <s v="GKD-c_10_n500_b03_m50_k03.txt"/>
    <x v="3"/>
    <n v="500"/>
    <n v="7.8"/>
    <n v="127.61621069908141"/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1999999999999993"/>
    <n v="92.695790770000002"/>
  </r>
  <r>
    <x v="1"/>
    <n v="7.6"/>
    <n v="115.0521657"/>
  </r>
  <r>
    <x v="2"/>
    <n v="6.2"/>
    <n v="110.0760925"/>
  </r>
  <r>
    <x v="3"/>
    <n v="7.7"/>
    <n v="125.6712983"/>
  </r>
  <r>
    <x v="0"/>
    <n v="8.4"/>
    <n v="100.7009726"/>
  </r>
  <r>
    <x v="1"/>
    <n v="7.8"/>
    <n v="123.8292515"/>
  </r>
  <r>
    <x v="2"/>
    <n v="6"/>
    <n v="125.2893181"/>
  </r>
  <r>
    <x v="3"/>
    <n v="7.8"/>
    <n v="115.351325"/>
  </r>
  <r>
    <x v="0"/>
    <n v="8.3000000000000007"/>
    <n v="94.119066480000001"/>
  </r>
  <r>
    <x v="1"/>
    <n v="7.7"/>
    <n v="124.3120279"/>
  </r>
  <r>
    <x v="2"/>
    <n v="5.0999999999999996"/>
    <n v="105.7422612"/>
  </r>
  <r>
    <x v="3"/>
    <n v="7.6"/>
    <n v="115.8403292"/>
  </r>
  <r>
    <x v="0"/>
    <n v="8.3000000000000007"/>
    <n v="106.8262646"/>
  </r>
  <r>
    <x v="1"/>
    <n v="7.5"/>
    <n v="116.26474210000001"/>
  </r>
  <r>
    <x v="2"/>
    <n v="6.2"/>
    <n v="108.643795"/>
  </r>
  <r>
    <x v="3"/>
    <n v="7.4"/>
    <n v="149.4071045"/>
  </r>
  <r>
    <x v="0"/>
    <n v="8.3000000000000007"/>
    <n v="109.2228169"/>
  </r>
  <r>
    <x v="1"/>
    <n v="7.7"/>
    <n v="138.98896790000001"/>
  </r>
  <r>
    <x v="2"/>
    <n v="5.0999999999999996"/>
    <n v="133.78471329999999"/>
  </r>
  <r>
    <x v="3"/>
    <n v="7.7"/>
    <n v="131.00406190000001"/>
  </r>
  <r>
    <x v="0"/>
    <n v="8.5"/>
    <n v="104.54108239999999"/>
  </r>
  <r>
    <x v="1"/>
    <n v="7.8"/>
    <n v="115.1338446"/>
  </r>
  <r>
    <x v="2"/>
    <n v="6.4"/>
    <n v="94.973180769999999"/>
  </r>
  <r>
    <x v="3"/>
    <n v="7.5"/>
    <n v="132.93007299999999"/>
  </r>
  <r>
    <x v="0"/>
    <n v="8.6"/>
    <n v="105.1239471"/>
  </r>
  <r>
    <x v="1"/>
    <n v="7.4"/>
    <n v="130.4772093"/>
  </r>
  <r>
    <x v="2"/>
    <n v="5.6"/>
    <n v="135.44394610000001"/>
  </r>
  <r>
    <x v="3"/>
    <n v="7.4"/>
    <n v="147.58560299999999"/>
  </r>
  <r>
    <x v="0"/>
    <n v="8.4"/>
    <n v="111.2533727"/>
  </r>
  <r>
    <x v="1"/>
    <n v="7.8"/>
    <n v="113.4338686"/>
  </r>
  <r>
    <x v="2"/>
    <n v="6.3"/>
    <n v="113.0859189"/>
  </r>
  <r>
    <x v="3"/>
    <n v="7.2"/>
    <n v="156.32709600000001"/>
  </r>
  <r>
    <x v="0"/>
    <n v="8.4"/>
    <n v="105.0210855"/>
  </r>
  <r>
    <x v="1"/>
    <n v="7.6"/>
    <n v="142.9842021"/>
  </r>
  <r>
    <x v="2"/>
    <n v="6.2"/>
    <n v="134.32232400000001"/>
  </r>
  <r>
    <x v="3"/>
    <n v="7.7"/>
    <n v="140.8708024"/>
  </r>
  <r>
    <x v="0"/>
    <n v="8.8000000000000007"/>
    <n v="112.6328187"/>
  </r>
  <r>
    <x v="1"/>
    <n v="7.7"/>
    <n v="133.30451350000001"/>
  </r>
  <r>
    <x v="2"/>
    <n v="5.9"/>
    <n v="128.1708653"/>
  </r>
  <r>
    <x v="3"/>
    <n v="7.8"/>
    <n v="127.6162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35.6"/>
    <n v="2.8836059569999999"/>
  </r>
  <r>
    <x v="1"/>
    <n v="129.9"/>
    <n v="3.761096239"/>
  </r>
  <r>
    <x v="2"/>
    <n v="98"/>
    <n v="3.7032754419999998"/>
  </r>
  <r>
    <x v="3"/>
    <n v="125"/>
    <n v="3.766638994"/>
  </r>
  <r>
    <x v="0"/>
    <n v="162.30000000000001"/>
    <n v="3.0608060359999998"/>
  </r>
  <r>
    <x v="1"/>
    <n v="157.9"/>
    <n v="3.7709016800000001"/>
  </r>
  <r>
    <x v="2"/>
    <n v="133.69999999999999"/>
    <n v="4.0543041229999996"/>
  </r>
  <r>
    <x v="3"/>
    <n v="154.4"/>
    <n v="3.8747012619999999"/>
  </r>
  <r>
    <x v="0"/>
    <n v="84.6"/>
    <n v="2.6095335479999999"/>
  </r>
  <r>
    <x v="1"/>
    <n v="80.099999999999994"/>
    <n v="3.8920459749999998"/>
  </r>
  <r>
    <x v="2"/>
    <n v="63.2"/>
    <n v="3.9379251000000002"/>
  </r>
  <r>
    <x v="3"/>
    <n v="70.900000000000006"/>
    <n v="4.2719430919999999"/>
  </r>
  <r>
    <x v="0"/>
    <n v="80.099999999999994"/>
    <n v="2.974794626"/>
  </r>
  <r>
    <x v="1"/>
    <n v="67.400000000000006"/>
    <n v="3.5337662700000001"/>
  </r>
  <r>
    <x v="2"/>
    <n v="47.9"/>
    <n v="3.871077299"/>
  </r>
  <r>
    <x v="3"/>
    <n v="65.7"/>
    <n v="4.7717561719999999"/>
  </r>
  <r>
    <x v="0"/>
    <n v="156.6"/>
    <n v="3.620761871"/>
  </r>
  <r>
    <x v="1"/>
    <n v="136.1"/>
    <n v="3.7608091830000001"/>
  </r>
  <r>
    <x v="2"/>
    <n v="81.900000000000006"/>
    <n v="3.8617897029999999"/>
  </r>
  <r>
    <x v="3"/>
    <n v="127.8"/>
    <n v="4.1031534670000003"/>
  </r>
  <r>
    <x v="0"/>
    <n v="61.6"/>
    <n v="3.0632383820000002"/>
  </r>
  <r>
    <x v="1"/>
    <n v="67.599999999999994"/>
    <n v="4.0609283449999998"/>
  </r>
  <r>
    <x v="2"/>
    <n v="35.5"/>
    <n v="4.0235471729999999"/>
  </r>
  <r>
    <x v="3"/>
    <n v="55.3"/>
    <n v="4.5402524470000003"/>
  </r>
  <r>
    <x v="0"/>
    <n v="29.3"/>
    <n v="2.971007824"/>
  </r>
  <r>
    <x v="1"/>
    <n v="29.5"/>
    <n v="4.4038944239999998"/>
  </r>
  <r>
    <x v="2"/>
    <n v="13.8"/>
    <n v="4.124657869"/>
  </r>
  <r>
    <x v="3"/>
    <n v="23"/>
    <n v="4.2460727690000004"/>
  </r>
  <r>
    <x v="0"/>
    <n v="102.7"/>
    <n v="3.0233545300000002"/>
  </r>
  <r>
    <x v="1"/>
    <n v="100.8"/>
    <n v="4.0268094540000003"/>
  </r>
  <r>
    <x v="2"/>
    <n v="66.8"/>
    <n v="3.9808506970000002"/>
  </r>
  <r>
    <x v="3"/>
    <n v="89.8"/>
    <n v="6.3807439800000001"/>
  </r>
  <r>
    <x v="0"/>
    <n v="104.8"/>
    <n v="2.8276932239999999"/>
  </r>
  <r>
    <x v="1"/>
    <n v="102.5"/>
    <n v="4.0297424790000003"/>
  </r>
  <r>
    <x v="2"/>
    <n v="80.400000000000006"/>
    <n v="3.7947084900000001"/>
  </r>
  <r>
    <x v="3"/>
    <n v="97.6"/>
    <n v="4.0250389579999997"/>
  </r>
  <r>
    <x v="0"/>
    <n v="104.7"/>
    <n v="3.3279023169999999"/>
  </r>
  <r>
    <x v="1"/>
    <n v="99.6"/>
    <n v="4.40626359"/>
  </r>
  <r>
    <x v="2"/>
    <n v="76.3"/>
    <n v="4.2280271049999998"/>
  </r>
  <r>
    <x v="3"/>
    <n v="92.8"/>
    <n v="5.06453680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33.69999999999999"/>
    <n v="2.0876882079999999"/>
  </r>
  <r>
    <x v="1"/>
    <n v="130.6"/>
    <n v="3.0541162489999998"/>
  </r>
  <r>
    <x v="2"/>
    <n v="98"/>
    <n v="2.4909689429999999"/>
  </r>
  <r>
    <x v="3"/>
    <n v="127.7"/>
    <n v="2.7716839310000001"/>
  </r>
  <r>
    <x v="0"/>
    <n v="165.5"/>
    <n v="2.4932470320000002"/>
  </r>
  <r>
    <x v="1"/>
    <n v="163"/>
    <n v="3.1574730870000001"/>
  </r>
  <r>
    <x v="2"/>
    <n v="133.69999999999999"/>
    <n v="3.6385905740000002"/>
  </r>
  <r>
    <x v="3"/>
    <n v="154.69999999999999"/>
    <n v="3.031338453"/>
  </r>
  <r>
    <x v="0"/>
    <n v="84.6"/>
    <n v="2.365247965"/>
  </r>
  <r>
    <x v="1"/>
    <n v="81.599999999999994"/>
    <n v="3.0389745239999999"/>
  </r>
  <r>
    <x v="2"/>
    <n v="62.8"/>
    <n v="2.8094313139999998"/>
  </r>
  <r>
    <x v="3"/>
    <n v="76.5"/>
    <n v="3.2034378050000001"/>
  </r>
  <r>
    <x v="0"/>
    <n v="80.099999999999994"/>
    <n v="2.1694557670000001"/>
  </r>
  <r>
    <x v="1"/>
    <n v="67.8"/>
    <n v="2.7404892439999999"/>
  </r>
  <r>
    <x v="2"/>
    <n v="49.4"/>
    <n v="2.9114167690000001"/>
  </r>
  <r>
    <x v="3"/>
    <n v="65.7"/>
    <n v="2.9275851249999998"/>
  </r>
  <r>
    <x v="0"/>
    <n v="156.6"/>
    <n v="2.091178894"/>
  </r>
  <r>
    <x v="1"/>
    <n v="141.5"/>
    <n v="3.0011959080000001"/>
  </r>
  <r>
    <x v="2"/>
    <n v="81.900000000000006"/>
    <n v="2.640346289"/>
  </r>
  <r>
    <x v="3"/>
    <n v="127.8"/>
    <n v="4.1389682289999996"/>
  </r>
  <r>
    <x v="0"/>
    <n v="67.599999999999994"/>
    <n v="3.030128956"/>
  </r>
  <r>
    <x v="1"/>
    <n v="63.5"/>
    <n v="3.1227765079999998"/>
  </r>
  <r>
    <x v="2"/>
    <n v="35.5"/>
    <n v="3.068915606"/>
  </r>
  <r>
    <x v="3"/>
    <n v="52.1"/>
    <n v="3.379760981"/>
  </r>
  <r>
    <x v="0"/>
    <n v="30.2"/>
    <n v="2.5695190430000001"/>
  </r>
  <r>
    <x v="1"/>
    <n v="26.3"/>
    <n v="3.4184522629999998"/>
  </r>
  <r>
    <x v="2"/>
    <n v="13.8"/>
    <n v="3.127387047"/>
  </r>
  <r>
    <x v="3"/>
    <n v="24.2"/>
    <n v="3.5880165100000001"/>
  </r>
  <r>
    <x v="0"/>
    <n v="95.1"/>
    <n v="2.900137424"/>
  </r>
  <r>
    <x v="1"/>
    <n v="98.3"/>
    <n v="3.0847821240000002"/>
  </r>
  <r>
    <x v="2"/>
    <n v="66.8"/>
    <n v="3.0115818980000002"/>
  </r>
  <r>
    <x v="3"/>
    <n v="89.8"/>
    <n v="3.3890345100000001"/>
  </r>
  <r>
    <x v="0"/>
    <n v="105"/>
    <n v="2.5050823690000001"/>
  </r>
  <r>
    <x v="1"/>
    <n v="100.9"/>
    <n v="3.2635979650000002"/>
  </r>
  <r>
    <x v="2"/>
    <n v="80.400000000000006"/>
    <n v="2.7339959139999999"/>
  </r>
  <r>
    <x v="3"/>
    <n v="97.6"/>
    <n v="3.4903421400000001"/>
  </r>
  <r>
    <x v="0"/>
    <n v="110.1"/>
    <n v="2.671130657"/>
  </r>
  <r>
    <x v="1"/>
    <n v="99"/>
    <n v="3.4932475090000001"/>
  </r>
  <r>
    <x v="2"/>
    <n v="76.3"/>
    <n v="3.8621258740000002"/>
  </r>
  <r>
    <x v="3"/>
    <n v="92.8"/>
    <n v="4.184859036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33.69999999999999"/>
    <n v="2.641469002"/>
  </r>
  <r>
    <x v="1"/>
    <n v="130.5"/>
    <n v="3.4301962850000001"/>
  </r>
  <r>
    <x v="2"/>
    <n v="95.3"/>
    <n v="3.5926051139999999"/>
  </r>
  <r>
    <x v="3"/>
    <n v="123.4"/>
    <n v="3.5541977880000002"/>
  </r>
  <r>
    <x v="0"/>
    <n v="160.9"/>
    <n v="2.971195459"/>
  </r>
  <r>
    <x v="1"/>
    <n v="157.5"/>
    <n v="3.6472206119999999"/>
  </r>
  <r>
    <x v="2"/>
    <n v="134.4"/>
    <n v="4.0746588709999996"/>
  </r>
  <r>
    <x v="3"/>
    <n v="154.69999999999999"/>
    <n v="3.8139736649999998"/>
  </r>
  <r>
    <x v="0"/>
    <n v="86"/>
    <n v="2.5488052369999998"/>
  </r>
  <r>
    <x v="1"/>
    <n v="76.5"/>
    <n v="3.418096781"/>
  </r>
  <r>
    <x v="2"/>
    <n v="63.2"/>
    <n v="3.546183348"/>
  </r>
  <r>
    <x v="3"/>
    <n v="72.5"/>
    <n v="5.3480927940000003"/>
  </r>
  <r>
    <x v="0"/>
    <n v="75.7"/>
    <n v="4.1198136810000001"/>
  </r>
  <r>
    <x v="1"/>
    <n v="67.400000000000006"/>
    <n v="3.9493398669999999"/>
  </r>
  <r>
    <x v="2"/>
    <n v="49.4"/>
    <n v="3.7209506029999999"/>
  </r>
  <r>
    <x v="3"/>
    <n v="66.099999999999994"/>
    <n v="3.6830570699999998"/>
  </r>
  <r>
    <x v="0"/>
    <n v="141.19999999999999"/>
    <n v="2.9616417880000001"/>
  </r>
  <r>
    <x v="1"/>
    <n v="133.6"/>
    <n v="3.4596683979999998"/>
  </r>
  <r>
    <x v="2"/>
    <n v="81.900000000000006"/>
    <n v="4.3561959269999999"/>
  </r>
  <r>
    <x v="3"/>
    <n v="129.19999999999999"/>
    <n v="3.753222466"/>
  </r>
  <r>
    <x v="0"/>
    <n v="65.900000000000006"/>
    <n v="2.9687132840000001"/>
  </r>
  <r>
    <x v="1"/>
    <n v="60.1"/>
    <n v="3.7151107790000002"/>
  </r>
  <r>
    <x v="2"/>
    <n v="35.5"/>
    <n v="3.5456473829999999"/>
  </r>
  <r>
    <x v="3"/>
    <n v="49.5"/>
    <n v="4.1195478440000004"/>
  </r>
  <r>
    <x v="0"/>
    <n v="29.5"/>
    <n v="3.9255950450000001"/>
  </r>
  <r>
    <x v="1"/>
    <n v="26.8"/>
    <n v="5.5777683260000002"/>
  </r>
  <r>
    <x v="2"/>
    <n v="14.1"/>
    <n v="5.2165310380000003"/>
  </r>
  <r>
    <x v="3"/>
    <n v="23.2"/>
    <n v="5.1462540629999998"/>
  </r>
  <r>
    <x v="0"/>
    <n v="95.1"/>
    <n v="3.552835226"/>
  </r>
  <r>
    <x v="1"/>
    <n v="102.2"/>
    <n v="4.8407914639999996"/>
  </r>
  <r>
    <x v="2"/>
    <n v="56.2"/>
    <n v="4.8244302269999997"/>
  </r>
  <r>
    <x v="3"/>
    <n v="85.6"/>
    <n v="5.3963241579999996"/>
  </r>
  <r>
    <x v="0"/>
    <n v="108"/>
    <n v="3.372623682"/>
  </r>
  <r>
    <x v="1"/>
    <n v="104.3"/>
    <n v="4.6877837180000004"/>
  </r>
  <r>
    <x v="2"/>
    <n v="78.7"/>
    <n v="4.6312057969999998"/>
  </r>
  <r>
    <x v="3"/>
    <n v="97.6"/>
    <n v="5.1198561189999996"/>
  </r>
  <r>
    <x v="0"/>
    <n v="102.2"/>
    <n v="4.1352601050000004"/>
  </r>
  <r>
    <x v="1"/>
    <n v="99.2"/>
    <n v="5.0252091879999998"/>
  </r>
  <r>
    <x v="2"/>
    <n v="76.3"/>
    <n v="4.6574416159999998"/>
  </r>
  <r>
    <x v="3"/>
    <n v="92.1"/>
    <n v="8.11491084100000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57.30000000000001"/>
    <n v="34.555619960000001"/>
  </r>
  <r>
    <x v="1"/>
    <n v="152.1"/>
    <n v="51.648202179999998"/>
  </r>
  <r>
    <x v="2"/>
    <n v="130.69999999999999"/>
    <n v="35.725143670000001"/>
  </r>
  <r>
    <x v="3"/>
    <n v="147.9"/>
    <n v="49.095299480000001"/>
  </r>
  <r>
    <x v="0"/>
    <n v="76.099999999999994"/>
    <n v="36.543076990000003"/>
  </r>
  <r>
    <x v="1"/>
    <n v="67.900000000000006"/>
    <n v="53.015784740000001"/>
  </r>
  <r>
    <x v="2"/>
    <n v="48.1"/>
    <n v="35.789580350000001"/>
  </r>
  <r>
    <x v="3"/>
    <n v="66.3"/>
    <n v="74.50070882"/>
  </r>
  <r>
    <x v="0"/>
    <n v="55.8"/>
    <n v="39.015268089999999"/>
  </r>
  <r>
    <x v="1"/>
    <n v="51.3"/>
    <n v="60.710363389999998"/>
  </r>
  <r>
    <x v="2"/>
    <n v="36.9"/>
    <n v="49.208789830000001"/>
  </r>
  <r>
    <x v="3"/>
    <n v="49"/>
    <n v="68.15300465"/>
  </r>
  <r>
    <x v="0"/>
    <n v="91.6"/>
    <n v="35.020109419999997"/>
  </r>
  <r>
    <x v="1"/>
    <n v="85.1"/>
    <n v="57.203477139999997"/>
  </r>
  <r>
    <x v="2"/>
    <n v="68.900000000000006"/>
    <n v="39.570208549999997"/>
  </r>
  <r>
    <x v="3"/>
    <n v="83.8"/>
    <n v="57.906247380000003"/>
  </r>
  <r>
    <x v="0"/>
    <n v="99.9"/>
    <n v="42.108267310000002"/>
  </r>
  <r>
    <x v="1"/>
    <n v="93.3"/>
    <n v="56.39760828"/>
  </r>
  <r>
    <x v="2"/>
    <n v="72.400000000000006"/>
    <n v="50.72686934"/>
  </r>
  <r>
    <x v="3"/>
    <n v="92.3"/>
    <n v="58.455514190000002"/>
  </r>
  <r>
    <x v="0"/>
    <n v="116.9"/>
    <n v="38.294716600000001"/>
  </r>
  <r>
    <x v="1"/>
    <n v="106"/>
    <n v="58.341064449999998"/>
  </r>
  <r>
    <x v="2"/>
    <n v="93.1"/>
    <n v="53.03738499"/>
  </r>
  <r>
    <x v="3"/>
    <n v="106"/>
    <n v="58.472409249999998"/>
  </r>
  <r>
    <x v="0"/>
    <n v="158.5"/>
    <n v="37.451430559999999"/>
  </r>
  <r>
    <x v="1"/>
    <n v="151.1"/>
    <n v="57.32388401"/>
  </r>
  <r>
    <x v="2"/>
    <n v="130.4"/>
    <n v="43.300341609999997"/>
  </r>
  <r>
    <x v="3"/>
    <n v="146.69999999999999"/>
    <n v="57.529216290000001"/>
  </r>
  <r>
    <x v="0"/>
    <n v="91.6"/>
    <n v="35.890204670000003"/>
  </r>
  <r>
    <x v="1"/>
    <n v="82.5"/>
    <n v="55.841444250000002"/>
  </r>
  <r>
    <x v="2"/>
    <n v="65.2"/>
    <n v="47.106136560000003"/>
  </r>
  <r>
    <x v="3"/>
    <n v="82.2"/>
    <n v="52.80112338"/>
  </r>
  <r>
    <x v="0"/>
    <n v="159.30000000000001"/>
    <n v="44.618108990000003"/>
  </r>
  <r>
    <x v="1"/>
    <n v="151.19999999999999"/>
    <n v="64.681101560000002"/>
  </r>
  <r>
    <x v="2"/>
    <n v="130.9"/>
    <n v="43.380337949999998"/>
  </r>
  <r>
    <x v="3"/>
    <n v="151"/>
    <n v="63.889848229999998"/>
  </r>
  <r>
    <x v="0"/>
    <n v="102.2"/>
    <n v="43.045434710000002"/>
  </r>
  <r>
    <x v="1"/>
    <n v="94.2"/>
    <n v="59.13851571"/>
  </r>
  <r>
    <x v="2"/>
    <n v="73.7"/>
    <n v="55.581804509999998"/>
  </r>
  <r>
    <x v="3"/>
    <n v="89.7"/>
    <n v="69.5332686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59.30000000000001"/>
    <n v="20.76768732"/>
  </r>
  <r>
    <x v="1"/>
    <n v="151.80000000000001"/>
    <n v="31.303022380000002"/>
  </r>
  <r>
    <x v="2"/>
    <n v="127.9"/>
    <n v="24.055142879999998"/>
  </r>
  <r>
    <x v="3"/>
    <n v="147.9"/>
    <n v="32.68971372"/>
  </r>
  <r>
    <x v="0"/>
    <n v="72.099999999999994"/>
    <n v="22.38561893"/>
  </r>
  <r>
    <x v="1"/>
    <n v="70"/>
    <n v="35.74026155"/>
  </r>
  <r>
    <x v="2"/>
    <n v="48.1"/>
    <n v="23.001135590000001"/>
  </r>
  <r>
    <x v="3"/>
    <n v="66.2"/>
    <n v="32.933850530000001"/>
  </r>
  <r>
    <x v="0"/>
    <n v="56.6"/>
    <n v="20.187878130000001"/>
  </r>
  <r>
    <x v="1"/>
    <n v="50.9"/>
    <n v="30.54021668"/>
  </r>
  <r>
    <x v="2"/>
    <n v="37.1"/>
    <n v="29.22141886"/>
  </r>
  <r>
    <x v="3"/>
    <n v="49.4"/>
    <n v="31.16652131"/>
  </r>
  <r>
    <x v="0"/>
    <n v="91.8"/>
    <n v="21.61833"/>
  </r>
  <r>
    <x v="1"/>
    <n v="86.5"/>
    <n v="27.495150089999999"/>
  </r>
  <r>
    <x v="2"/>
    <n v="67.3"/>
    <n v="22.656153920000001"/>
  </r>
  <r>
    <x v="3"/>
    <n v="84"/>
    <n v="29.534808399999999"/>
  </r>
  <r>
    <x v="0"/>
    <n v="97.4"/>
    <n v="22.901046040000001"/>
  </r>
  <r>
    <x v="1"/>
    <n v="92.9"/>
    <n v="28.87670469"/>
  </r>
  <r>
    <x v="2"/>
    <n v="71.400000000000006"/>
    <n v="28.004529479999999"/>
  </r>
  <r>
    <x v="3"/>
    <n v="91.4"/>
    <n v="33.332592009999999"/>
  </r>
  <r>
    <x v="0"/>
    <n v="118.6"/>
    <n v="22.08926392"/>
  </r>
  <r>
    <x v="1"/>
    <n v="106.7"/>
    <n v="32.197880980000001"/>
  </r>
  <r>
    <x v="2"/>
    <n v="93.1"/>
    <n v="27.835143330000001"/>
  </r>
  <r>
    <x v="3"/>
    <n v="104.9"/>
    <n v="31.51351953"/>
  </r>
  <r>
    <x v="0"/>
    <n v="158.5"/>
    <n v="21.227476599999999"/>
  </r>
  <r>
    <x v="1"/>
    <n v="150.69999999999999"/>
    <n v="31.937159780000002"/>
  </r>
  <r>
    <x v="2"/>
    <n v="130.4"/>
    <n v="27.308608289999999"/>
  </r>
  <r>
    <x v="3"/>
    <n v="150.6"/>
    <n v="31.70328546"/>
  </r>
  <r>
    <x v="0"/>
    <n v="92"/>
    <n v="20.31012058"/>
  </r>
  <r>
    <x v="1"/>
    <n v="83"/>
    <n v="28.575281140000001"/>
  </r>
  <r>
    <x v="2"/>
    <n v="65.7"/>
    <n v="22.490769619999998"/>
  </r>
  <r>
    <x v="3"/>
    <n v="82"/>
    <n v="29.041076180000001"/>
  </r>
  <r>
    <x v="0"/>
    <n v="159.80000000000001"/>
    <n v="21.822882180000001"/>
  </r>
  <r>
    <x v="1"/>
    <n v="149.69999999999999"/>
    <n v="32.072283740000003"/>
  </r>
  <r>
    <x v="2"/>
    <n v="129.69999999999999"/>
    <n v="25.007293700000002"/>
  </r>
  <r>
    <x v="3"/>
    <n v="149.19999999999999"/>
    <n v="32.206469300000002"/>
  </r>
  <r>
    <x v="0"/>
    <n v="104.1"/>
    <n v="23.734903809999999"/>
  </r>
  <r>
    <x v="1"/>
    <n v="93.4"/>
    <n v="28.538270000000001"/>
  </r>
  <r>
    <x v="2"/>
    <n v="73.7"/>
    <n v="29.631664990000001"/>
  </r>
  <r>
    <x v="3"/>
    <n v="89.9"/>
    <n v="32.2195866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54.69999999999999"/>
    <n v="23.134389160000001"/>
  </r>
  <r>
    <x v="1"/>
    <n v="151.80000000000001"/>
    <n v="29.604746339999998"/>
  </r>
  <r>
    <x v="2"/>
    <n v="131.4"/>
    <n v="27.905636789999999"/>
  </r>
  <r>
    <x v="3"/>
    <n v="149.4"/>
    <n v="31.701963899999999"/>
  </r>
  <r>
    <x v="0"/>
    <n v="75.599999999999994"/>
    <n v="23.793347839999999"/>
  </r>
  <r>
    <x v="1"/>
    <n v="70.2"/>
    <n v="35.45545053"/>
  </r>
  <r>
    <x v="2"/>
    <n v="48.4"/>
    <n v="22.271813869999999"/>
  </r>
  <r>
    <x v="3"/>
    <n v="66.400000000000006"/>
    <n v="36.557310340000001"/>
  </r>
  <r>
    <x v="0"/>
    <n v="54.6"/>
    <n v="21.690575119999998"/>
  </r>
  <r>
    <x v="1"/>
    <n v="51.3"/>
    <n v="36.063275339999997"/>
  </r>
  <r>
    <x v="2"/>
    <n v="37.5"/>
    <n v="29.034704690000002"/>
  </r>
  <r>
    <x v="3"/>
    <n v="49.6"/>
    <n v="34.935361389999997"/>
  </r>
  <r>
    <x v="0"/>
    <n v="92.3"/>
    <n v="24.999075650000002"/>
  </r>
  <r>
    <x v="1"/>
    <n v="87.4"/>
    <n v="33.27651453"/>
  </r>
  <r>
    <x v="2"/>
    <n v="69.400000000000006"/>
    <n v="24.531609060000001"/>
  </r>
  <r>
    <x v="3"/>
    <n v="83.8"/>
    <n v="33.703736540000001"/>
  </r>
  <r>
    <x v="0"/>
    <n v="98"/>
    <n v="23.50467849"/>
  </r>
  <r>
    <x v="1"/>
    <n v="93.6"/>
    <n v="34.49194765"/>
  </r>
  <r>
    <x v="2"/>
    <n v="72.400000000000006"/>
    <n v="28.75840139"/>
  </r>
  <r>
    <x v="3"/>
    <n v="90.7"/>
    <n v="33.901949170000002"/>
  </r>
  <r>
    <x v="0"/>
    <n v="118.9"/>
    <n v="24.36181307"/>
  </r>
  <r>
    <x v="1"/>
    <n v="107.3"/>
    <n v="32.336220259999997"/>
  </r>
  <r>
    <x v="2"/>
    <n v="92"/>
    <n v="28.65754557"/>
  </r>
  <r>
    <x v="3"/>
    <n v="107.7"/>
    <n v="34.80534196"/>
  </r>
  <r>
    <x v="0"/>
    <n v="158.69999999999999"/>
    <n v="24.080026629999999"/>
  </r>
  <r>
    <x v="1"/>
    <n v="148.80000000000001"/>
    <n v="31.06815052"/>
  </r>
  <r>
    <x v="2"/>
    <n v="130.4"/>
    <n v="27.86035919"/>
  </r>
  <r>
    <x v="3"/>
    <n v="148.4"/>
    <n v="34.086930039999999"/>
  </r>
  <r>
    <x v="0"/>
    <n v="94.3"/>
    <n v="23.66626024"/>
  </r>
  <r>
    <x v="1"/>
    <n v="83"/>
    <n v="31.466443779999999"/>
  </r>
  <r>
    <x v="2"/>
    <n v="66"/>
    <n v="25.781296009999998"/>
  </r>
  <r>
    <x v="3"/>
    <n v="82.3"/>
    <n v="34.56980634"/>
  </r>
  <r>
    <x v="0"/>
    <n v="162.19999999999999"/>
    <n v="24.789590839999999"/>
  </r>
  <r>
    <x v="1"/>
    <n v="150.19999999999999"/>
    <n v="34.586427690000001"/>
  </r>
  <r>
    <x v="2"/>
    <n v="131.9"/>
    <n v="25.59299111"/>
  </r>
  <r>
    <x v="3"/>
    <n v="149.30000000000001"/>
    <n v="38.332295889999997"/>
  </r>
  <r>
    <x v="0"/>
    <n v="100.8"/>
    <n v="23.998715879999999"/>
  </r>
  <r>
    <x v="1"/>
    <n v="93.9"/>
    <n v="34.990584849999998"/>
  </r>
  <r>
    <x v="2"/>
    <n v="75.400000000000006"/>
    <n v="28.613339419999999"/>
  </r>
  <r>
    <x v="3"/>
    <n v="91.5"/>
    <n v="36.945685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6"/>
    <n v="61.229363679999999"/>
  </r>
  <r>
    <x v="1"/>
    <n v="7.7"/>
    <n v="106.7964475"/>
  </r>
  <r>
    <x v="2"/>
    <n v="6"/>
    <n v="77.626733779999995"/>
  </r>
  <r>
    <x v="3"/>
    <n v="7.8"/>
    <n v="101.9396555"/>
  </r>
  <r>
    <x v="0"/>
    <n v="8.4"/>
    <n v="58.077742100000002"/>
  </r>
  <r>
    <x v="1"/>
    <n v="7.8"/>
    <n v="87.905957220000005"/>
  </r>
  <r>
    <x v="2"/>
    <n v="5.7"/>
    <n v="76.143753529999998"/>
  </r>
  <r>
    <x v="3"/>
    <n v="7.8"/>
    <n v="91.126658199999994"/>
  </r>
  <r>
    <x v="0"/>
    <n v="8.1999999999999993"/>
    <n v="63.54247737"/>
  </r>
  <r>
    <x v="1"/>
    <n v="7.8"/>
    <n v="103.1469531"/>
  </r>
  <r>
    <x v="2"/>
    <n v="6"/>
    <n v="61.43871403"/>
  </r>
  <r>
    <x v="3"/>
    <n v="7.6"/>
    <n v="101.497303"/>
  </r>
  <r>
    <x v="0"/>
    <n v="8.1999999999999993"/>
    <n v="64.772092580000006"/>
  </r>
  <r>
    <x v="1"/>
    <n v="7.7"/>
    <n v="87.116158720000001"/>
  </r>
  <r>
    <x v="2"/>
    <n v="5.5"/>
    <n v="96.715232610000001"/>
  </r>
  <r>
    <x v="3"/>
    <n v="7.6"/>
    <n v="119.2091045"/>
  </r>
  <r>
    <x v="0"/>
    <n v="8.4"/>
    <n v="70.437619920000003"/>
  </r>
  <r>
    <x v="1"/>
    <n v="7.7"/>
    <n v="122.8531582"/>
  </r>
  <r>
    <x v="2"/>
    <n v="4.9000000000000004"/>
    <n v="103.6530578"/>
  </r>
  <r>
    <x v="3"/>
    <n v="7.6"/>
    <n v="142.8270478"/>
  </r>
  <r>
    <x v="0"/>
    <n v="8.4"/>
    <n v="79.035946609999996"/>
  </r>
  <r>
    <x v="1"/>
    <n v="7.6"/>
    <n v="121.2291992"/>
  </r>
  <r>
    <x v="2"/>
    <n v="6.2"/>
    <n v="78.476740120000002"/>
  </r>
  <r>
    <x v="3"/>
    <n v="7.7"/>
    <n v="112.10346029999999"/>
  </r>
  <r>
    <x v="0"/>
    <n v="8.4"/>
    <n v="52.970514059999999"/>
  </r>
  <r>
    <x v="1"/>
    <n v="7.7"/>
    <n v="116.1946836"/>
  </r>
  <r>
    <x v="2"/>
    <n v="5.6"/>
    <n v="117.8367472"/>
  </r>
  <r>
    <x v="3"/>
    <n v="7.6"/>
    <n v="112.7563074"/>
  </r>
  <r>
    <x v="0"/>
    <n v="8.4"/>
    <n v="68.011659379999998"/>
  </r>
  <r>
    <x v="1"/>
    <n v="7.9"/>
    <n v="122.8524237"/>
  </r>
  <r>
    <x v="2"/>
    <n v="6.2"/>
    <n v="84.486585140000003"/>
  </r>
  <r>
    <x v="3"/>
    <n v="7.7"/>
    <n v="147.9822552"/>
  </r>
  <r>
    <x v="0"/>
    <n v="8.3000000000000007"/>
    <n v="58.777368780000003"/>
  </r>
  <r>
    <x v="1"/>
    <n v="7.8"/>
    <n v="85.565030340000007"/>
  </r>
  <r>
    <x v="2"/>
    <n v="6.1"/>
    <n v="106.62947149999999"/>
  </r>
  <r>
    <x v="3"/>
    <n v="7.7"/>
    <n v="94.782536980000003"/>
  </r>
  <r>
    <x v="0"/>
    <n v="8.4"/>
    <n v="63.276289460000001"/>
  </r>
  <r>
    <x v="1"/>
    <n v="7.8"/>
    <n v="82.375492100000002"/>
  </r>
  <r>
    <x v="2"/>
    <n v="5.8"/>
    <n v="74.879204509999994"/>
  </r>
  <r>
    <x v="3"/>
    <n v="7.6"/>
    <n v="89.91759371999999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5"/>
    <n v="47.048574449999997"/>
  </r>
  <r>
    <x v="1"/>
    <n v="7.8"/>
    <n v="76.609847070000001"/>
  </r>
  <r>
    <x v="2"/>
    <n v="6.3"/>
    <n v="77.688309189999998"/>
  </r>
  <r>
    <x v="3"/>
    <n v="7.7"/>
    <n v="73.75515747"/>
  </r>
  <r>
    <x v="0"/>
    <n v="8.4"/>
    <n v="51.2696209"/>
  </r>
  <r>
    <x v="1"/>
    <n v="7.7"/>
    <n v="62.669638630000001"/>
  </r>
  <r>
    <x v="2"/>
    <n v="6.3"/>
    <n v="66.167807580000002"/>
  </r>
  <r>
    <x v="3"/>
    <n v="7.7"/>
    <n v="73.900714399999998"/>
  </r>
  <r>
    <x v="0"/>
    <n v="8.3000000000000007"/>
    <n v="48.193171739999997"/>
  </r>
  <r>
    <x v="1"/>
    <n v="7.6"/>
    <n v="82.857841969999996"/>
  </r>
  <r>
    <x v="2"/>
    <n v="6.3"/>
    <n v="77.309882160000001"/>
  </r>
  <r>
    <x v="3"/>
    <n v="7.7"/>
    <n v="77.727906939999997"/>
  </r>
  <r>
    <x v="0"/>
    <n v="8.4"/>
    <n v="56.191795110000001"/>
  </r>
  <r>
    <x v="1"/>
    <n v="7.7"/>
    <n v="70.470696689999997"/>
  </r>
  <r>
    <x v="2"/>
    <n v="6.1"/>
    <n v="67.559745070000005"/>
  </r>
  <r>
    <x v="3"/>
    <n v="7.5"/>
    <n v="90.450180290000006"/>
  </r>
  <r>
    <x v="0"/>
    <n v="8.5"/>
    <n v="53.872493980000002"/>
  </r>
  <r>
    <x v="1"/>
    <n v="7.8"/>
    <n v="72.792214389999998"/>
  </r>
  <r>
    <x v="2"/>
    <n v="5.6"/>
    <n v="70.591848369999994"/>
  </r>
  <r>
    <x v="3"/>
    <n v="7.5"/>
    <n v="76.346631770000002"/>
  </r>
  <r>
    <x v="0"/>
    <n v="8.5"/>
    <n v="48.207575319999997"/>
  </r>
  <r>
    <x v="1"/>
    <n v="7.7"/>
    <n v="69.193924429999996"/>
  </r>
  <r>
    <x v="2"/>
    <n v="6.1"/>
    <n v="63.183257580000003"/>
  </r>
  <r>
    <x v="3"/>
    <n v="7.5"/>
    <n v="84.033805369999996"/>
  </r>
  <r>
    <x v="0"/>
    <n v="8.3000000000000007"/>
    <n v="49.151157380000001"/>
  </r>
  <r>
    <x v="1"/>
    <n v="7.5"/>
    <n v="67.462929489999993"/>
  </r>
  <r>
    <x v="2"/>
    <n v="6.1"/>
    <n v="71.226509329999999"/>
  </r>
  <r>
    <x v="3"/>
    <n v="7.6"/>
    <n v="70.929395439999993"/>
  </r>
  <r>
    <x v="0"/>
    <n v="8.6"/>
    <n v="54.119426009999998"/>
  </r>
  <r>
    <x v="1"/>
    <n v="7.7"/>
    <n v="68.334259029999998"/>
  </r>
  <r>
    <x v="2"/>
    <n v="6.3"/>
    <n v="71.602715250000003"/>
  </r>
  <r>
    <x v="3"/>
    <n v="7.7"/>
    <n v="85.644012930000002"/>
  </r>
  <r>
    <x v="0"/>
    <n v="8.5"/>
    <n v="52.261713980000003"/>
  </r>
  <r>
    <x v="1"/>
    <n v="7.7"/>
    <n v="76.347676039999996"/>
  </r>
  <r>
    <x v="2"/>
    <n v="6.2"/>
    <n v="59.298144579999999"/>
  </r>
  <r>
    <x v="3"/>
    <n v="7.6"/>
    <n v="77.262683629999998"/>
  </r>
  <r>
    <x v="0"/>
    <n v="8.4"/>
    <n v="60.00488782"/>
  </r>
  <r>
    <x v="1"/>
    <n v="7.8"/>
    <n v="56.630019660000002"/>
  </r>
  <r>
    <x v="2"/>
    <n v="6.2"/>
    <n v="73.057637690000007"/>
  </r>
  <r>
    <x v="3"/>
    <n v="7.6"/>
    <n v="77.25490474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7AA79-9EA1-4B17-9F1C-A22E79FC071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O8" firstHeaderRow="1" firstDataRow="2" firstDataCol="1"/>
  <pivotFields count="6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6">
        <item x="0"/>
        <item m="1" x="3"/>
        <item m="1" x="4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3"/>
    </i>
    <i>
      <x v="4"/>
    </i>
    <i t="grand">
      <x/>
    </i>
  </colItems>
  <dataFields count="1">
    <dataField name="Cuenta de Dificultad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ADB89-C56D-4110-B0BA-CB81572E1E76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7:F92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53ADE-5E1C-4416-AAE4-69E5163F03FA}" name="TablaDinámica9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57:F262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FA30E-2835-4DE1-B43C-DEBA8C790802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5:F5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B85A9-A801-4CEF-83B4-69B6F50617DF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8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5BE68-8901-4A5B-8584-CD81BA1710C0}" name="TablaDinámica8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14:F219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C34D9-9CC5-4A56-932E-52194B423CD5}" name="TablaDinámica7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72:F177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DB8A-D955-49C9-8B3B-648A1BDC5689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30:F13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AFD2-EFF8-44AF-B0AA-ED202D09DECC}" name="TablaDinámica1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41:F34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me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EBE20-7415-4152-9099-A0F627C84B84}" name="TablaDinámica10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99:F304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B020C-6EC1-419C-9FCD-2313ECE4876D}" name="Tabla1" displayName="Tabla1" ref="B2:G122" totalsRowShown="0" headerRowDxfId="9" headerRowBorderDxfId="8" tableBorderDxfId="7" totalsRowBorderDxfId="6">
  <autoFilter ref="B2:G122" xr:uid="{47BB020C-6EC1-419C-9FCD-2313ECE4876D}"/>
  <tableColumns count="6">
    <tableColumn id="1" xr3:uid="{E10927E5-A499-4FB1-93FD-B7CE66094635}" name="Instancia" dataDxfId="5"/>
    <tableColumn id="6" xr3:uid="{E865D599-0E93-4C98-B822-9355FFADA308}" name="Dificultad" dataDxfId="4"/>
    <tableColumn id="2" xr3:uid="{E5AAB3D5-6191-458E-B79C-30AAD2046742}" name="Nodos" dataDxfId="3"/>
    <tableColumn id="3" xr3:uid="{CAB27D26-68FE-4A2F-BE2F-D34FF488F44A}" name="OF" dataDxfId="2"/>
    <tableColumn id="4" xr3:uid="{E9A92E69-A910-4212-A890-5CB33E71C1D8}" name="Tiempo " dataDxfId="1"/>
    <tableColumn id="5" xr3:uid="{F3466472-2806-424E-8913-0C4A7AA55187}" name="Constru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4"/>
  <sheetViews>
    <sheetView tabSelected="1" workbookViewId="0">
      <selection activeCell="B39" sqref="B39"/>
    </sheetView>
  </sheetViews>
  <sheetFormatPr baseColWidth="10" defaultColWidth="9.140625" defaultRowHeight="15" x14ac:dyDescent="0.25"/>
  <cols>
    <col min="1" max="1" width="21.42578125" customWidth="1"/>
    <col min="2" max="2" width="31.7109375" customWidth="1"/>
    <col min="3" max="3" width="12.5703125" customWidth="1"/>
    <col min="4" max="4" width="12.28515625" customWidth="1"/>
    <col min="5" max="6" width="12" customWidth="1"/>
    <col min="7" max="7" width="15" customWidth="1"/>
    <col min="8" max="8" width="11" customWidth="1"/>
    <col min="11" max="11" width="19.140625" bestFit="1" customWidth="1"/>
    <col min="12" max="12" width="22.42578125" bestFit="1" customWidth="1"/>
    <col min="13" max="13" width="5.85546875" bestFit="1" customWidth="1"/>
    <col min="14" max="14" width="5.140625" bestFit="1" customWidth="1"/>
    <col min="15" max="15" width="12.5703125" bestFit="1" customWidth="1"/>
    <col min="16" max="16" width="9.5703125" bestFit="1" customWidth="1"/>
    <col min="17" max="17" width="5.85546875" bestFit="1" customWidth="1"/>
    <col min="18" max="18" width="5.140625" bestFit="1" customWidth="1"/>
    <col min="19" max="19" width="12.5703125" bestFit="1" customWidth="1"/>
    <col min="20" max="20" width="10" bestFit="1" customWidth="1"/>
    <col min="21" max="21" width="5.140625" bestFit="1" customWidth="1"/>
    <col min="22" max="22" width="13" bestFit="1" customWidth="1"/>
    <col min="23" max="23" width="9.5703125" bestFit="1" customWidth="1"/>
    <col min="24" max="24" width="5.85546875" bestFit="1" customWidth="1"/>
    <col min="25" max="25" width="5.140625" bestFit="1" customWidth="1"/>
    <col min="26" max="27" width="12.5703125" bestFit="1" customWidth="1"/>
    <col min="28" max="30" width="4.5703125" bestFit="1" customWidth="1"/>
    <col min="31" max="31" width="5.5703125" bestFit="1" customWidth="1"/>
    <col min="32" max="32" width="10.42578125" bestFit="1" customWidth="1"/>
    <col min="33" max="33" width="12.5703125" bestFit="1" customWidth="1"/>
  </cols>
  <sheetData>
    <row r="2" spans="2:19" x14ac:dyDescent="0.25">
      <c r="B2" s="4" t="s">
        <v>0</v>
      </c>
      <c r="C2" s="5" t="s">
        <v>16</v>
      </c>
      <c r="D2" s="5" t="s">
        <v>1</v>
      </c>
      <c r="E2" s="5" t="s">
        <v>2</v>
      </c>
      <c r="F2" s="5" t="s">
        <v>3</v>
      </c>
      <c r="G2" s="6" t="s">
        <v>21</v>
      </c>
      <c r="K2" s="1" t="s">
        <v>26</v>
      </c>
      <c r="L2" s="1" t="s">
        <v>24</v>
      </c>
    </row>
    <row r="3" spans="2:19" x14ac:dyDescent="0.25">
      <c r="B3" s="7" t="s">
        <v>4</v>
      </c>
      <c r="C3" s="3" t="s">
        <v>17</v>
      </c>
      <c r="D3" s="3">
        <v>50</v>
      </c>
      <c r="E3" s="3">
        <v>135.6</v>
      </c>
      <c r="F3" s="3">
        <v>2.88360595703125</v>
      </c>
      <c r="G3" s="8" t="s">
        <v>25</v>
      </c>
      <c r="K3" s="1" t="s">
        <v>22</v>
      </c>
      <c r="L3" t="s">
        <v>25</v>
      </c>
      <c r="M3" t="s">
        <v>135</v>
      </c>
      <c r="N3" t="s">
        <v>136</v>
      </c>
      <c r="O3" t="s">
        <v>23</v>
      </c>
    </row>
    <row r="4" spans="2:19" x14ac:dyDescent="0.25">
      <c r="B4" s="7" t="s">
        <v>5</v>
      </c>
      <c r="C4" s="3" t="s">
        <v>18</v>
      </c>
      <c r="D4" s="3">
        <v>50</v>
      </c>
      <c r="E4" s="3">
        <v>130.6</v>
      </c>
      <c r="F4" s="3">
        <v>3.0541162490844731</v>
      </c>
      <c r="G4" s="8" t="s">
        <v>135</v>
      </c>
      <c r="K4" s="2" t="s">
        <v>17</v>
      </c>
      <c r="L4">
        <v>5</v>
      </c>
      <c r="M4">
        <v>13</v>
      </c>
      <c r="N4">
        <v>12</v>
      </c>
      <c r="O4">
        <v>30</v>
      </c>
    </row>
    <row r="5" spans="2:19" x14ac:dyDescent="0.25">
      <c r="B5" s="7" t="s">
        <v>6</v>
      </c>
      <c r="C5" s="3" t="s">
        <v>19</v>
      </c>
      <c r="D5" s="3">
        <v>50</v>
      </c>
      <c r="E5" s="3">
        <v>98</v>
      </c>
      <c r="F5" s="3">
        <v>2.4909689426422119</v>
      </c>
      <c r="G5" s="8" t="s">
        <v>135</v>
      </c>
      <c r="K5" s="2" t="s">
        <v>18</v>
      </c>
      <c r="L5">
        <v>11</v>
      </c>
      <c r="M5">
        <v>9</v>
      </c>
      <c r="N5">
        <v>10</v>
      </c>
      <c r="O5">
        <v>30</v>
      </c>
    </row>
    <row r="6" spans="2:19" x14ac:dyDescent="0.25">
      <c r="B6" s="7" t="s">
        <v>7</v>
      </c>
      <c r="C6" s="3" t="s">
        <v>20</v>
      </c>
      <c r="D6" s="3">
        <v>50</v>
      </c>
      <c r="E6" s="3">
        <v>127.7</v>
      </c>
      <c r="F6" s="3">
        <v>2.771683931350708</v>
      </c>
      <c r="G6" s="8" t="s">
        <v>135</v>
      </c>
      <c r="K6" s="2" t="s">
        <v>19</v>
      </c>
      <c r="M6">
        <v>10</v>
      </c>
      <c r="N6">
        <v>20</v>
      </c>
      <c r="O6">
        <v>30</v>
      </c>
    </row>
    <row r="7" spans="2:19" x14ac:dyDescent="0.25">
      <c r="B7" s="7" t="s">
        <v>27</v>
      </c>
      <c r="C7" s="3" t="s">
        <v>17</v>
      </c>
      <c r="D7" s="3">
        <v>50</v>
      </c>
      <c r="E7" s="3">
        <v>165.5</v>
      </c>
      <c r="F7" s="3">
        <v>2.4932470321655269</v>
      </c>
      <c r="G7" s="8" t="s">
        <v>135</v>
      </c>
      <c r="K7" s="2" t="s">
        <v>20</v>
      </c>
      <c r="L7">
        <v>6</v>
      </c>
      <c r="M7">
        <v>10</v>
      </c>
      <c r="N7">
        <v>14</v>
      </c>
      <c r="O7">
        <v>30</v>
      </c>
    </row>
    <row r="8" spans="2:19" x14ac:dyDescent="0.25">
      <c r="B8" s="7" t="s">
        <v>28</v>
      </c>
      <c r="C8" s="3" t="s">
        <v>18</v>
      </c>
      <c r="D8" s="3">
        <v>50</v>
      </c>
      <c r="E8" s="3">
        <v>163</v>
      </c>
      <c r="F8" s="3">
        <v>3.157473087310791</v>
      </c>
      <c r="G8" s="8" t="s">
        <v>135</v>
      </c>
      <c r="K8" s="2" t="s">
        <v>23</v>
      </c>
      <c r="L8">
        <v>22</v>
      </c>
      <c r="M8">
        <v>42</v>
      </c>
      <c r="N8">
        <v>56</v>
      </c>
      <c r="O8">
        <v>120</v>
      </c>
    </row>
    <row r="9" spans="2:19" x14ac:dyDescent="0.25">
      <c r="B9" s="7" t="s">
        <v>29</v>
      </c>
      <c r="C9" s="3" t="s">
        <v>19</v>
      </c>
      <c r="D9" s="3">
        <v>50</v>
      </c>
      <c r="E9" s="3">
        <v>134.4</v>
      </c>
      <c r="F9" s="3">
        <v>4.0746588706970206</v>
      </c>
      <c r="G9" s="8" t="s">
        <v>136</v>
      </c>
    </row>
    <row r="10" spans="2:19" x14ac:dyDescent="0.25">
      <c r="B10" s="7" t="s">
        <v>30</v>
      </c>
      <c r="C10" s="3" t="s">
        <v>20</v>
      </c>
      <c r="D10" s="3">
        <v>50</v>
      </c>
      <c r="E10" s="3">
        <v>154.69999999999999</v>
      </c>
      <c r="F10" s="3">
        <v>3.8139736652374272</v>
      </c>
      <c r="G10" s="8" t="s">
        <v>136</v>
      </c>
    </row>
    <row r="11" spans="2:19" x14ac:dyDescent="0.25">
      <c r="B11" s="7" t="s">
        <v>31</v>
      </c>
      <c r="C11" s="3" t="s">
        <v>17</v>
      </c>
      <c r="D11" s="3">
        <v>50</v>
      </c>
      <c r="E11" s="3">
        <v>86</v>
      </c>
      <c r="F11" s="3">
        <v>2.5488052368164058</v>
      </c>
      <c r="G11" s="8" t="s">
        <v>136</v>
      </c>
    </row>
    <row r="12" spans="2:19" x14ac:dyDescent="0.25">
      <c r="B12" s="7" t="s">
        <v>32</v>
      </c>
      <c r="C12" s="3" t="s">
        <v>18</v>
      </c>
      <c r="D12" s="3">
        <v>50</v>
      </c>
      <c r="E12" s="3">
        <v>81.599999999999994</v>
      </c>
      <c r="F12" s="3">
        <v>3.038974523544312</v>
      </c>
      <c r="G12" s="8" t="s">
        <v>135</v>
      </c>
    </row>
    <row r="13" spans="2:19" x14ac:dyDescent="0.25">
      <c r="B13" s="7" t="s">
        <v>33</v>
      </c>
      <c r="C13" s="3" t="s">
        <v>19</v>
      </c>
      <c r="D13" s="3">
        <v>50</v>
      </c>
      <c r="E13" s="3">
        <v>63.2</v>
      </c>
      <c r="F13" s="3">
        <v>3.5461833477020259</v>
      </c>
      <c r="G13" s="8" t="s">
        <v>136</v>
      </c>
      <c r="K13" s="13" t="s">
        <v>25</v>
      </c>
      <c r="L13" s="13"/>
      <c r="M13" s="13" t="s">
        <v>135</v>
      </c>
      <c r="N13" s="13"/>
      <c r="O13" s="13" t="s">
        <v>136</v>
      </c>
      <c r="P13" s="13"/>
      <c r="Q13" s="13" t="s">
        <v>138</v>
      </c>
      <c r="R13" s="13"/>
    </row>
    <row r="14" spans="2:19" x14ac:dyDescent="0.25">
      <c r="B14" s="7" t="s">
        <v>34</v>
      </c>
      <c r="C14" s="3" t="s">
        <v>20</v>
      </c>
      <c r="D14" s="3">
        <v>50</v>
      </c>
      <c r="E14" s="3">
        <v>76.5</v>
      </c>
      <c r="F14" s="3">
        <v>3.2034378051757808</v>
      </c>
      <c r="G14" s="8" t="s">
        <v>135</v>
      </c>
      <c r="K14" t="s">
        <v>2</v>
      </c>
      <c r="L14" t="s">
        <v>137</v>
      </c>
      <c r="M14" t="s">
        <v>2</v>
      </c>
      <c r="N14" t="s">
        <v>137</v>
      </c>
      <c r="O14" t="s">
        <v>2</v>
      </c>
      <c r="P14" t="s">
        <v>137</v>
      </c>
    </row>
    <row r="15" spans="2:19" x14ac:dyDescent="0.25">
      <c r="B15" s="7" t="s">
        <v>35</v>
      </c>
      <c r="C15" s="3" t="s">
        <v>17</v>
      </c>
      <c r="D15" s="3">
        <v>50</v>
      </c>
      <c r="E15" s="3">
        <v>80.099999999999994</v>
      </c>
      <c r="F15" s="3">
        <v>2.169455766677856</v>
      </c>
      <c r="G15" s="8" t="s">
        <v>135</v>
      </c>
      <c r="K15">
        <v>135.6</v>
      </c>
      <c r="L15">
        <v>2.88360595703125</v>
      </c>
      <c r="M15">
        <v>133.69999999999999</v>
      </c>
      <c r="N15">
        <v>2.0876882076263432</v>
      </c>
      <c r="O15">
        <v>133.69999999999999</v>
      </c>
      <c r="P15">
        <v>2.64146900177002</v>
      </c>
      <c r="Q15">
        <f>IF(AND(K15&gt;M15,K15&gt;O15),K15,IF(M15&gt;O15,M15,O15))</f>
        <v>135.6</v>
      </c>
      <c r="R15">
        <f>IF(AND(K15&gt;M15,K15&gt;O15),L15,IF(M15&gt;O15,N15,P15))</f>
        <v>2.88360595703125</v>
      </c>
      <c r="S15" t="str">
        <f>IF(AND(K15&gt;M15,K15&gt;O15),$K$13,IF(M15&gt;O15,$M$13,$O$13))</f>
        <v>GRASP</v>
      </c>
    </row>
    <row r="16" spans="2:19" x14ac:dyDescent="0.25">
      <c r="B16" s="7" t="s">
        <v>36</v>
      </c>
      <c r="C16" s="3" t="s">
        <v>18</v>
      </c>
      <c r="D16" s="3">
        <v>50</v>
      </c>
      <c r="E16" s="3">
        <v>67.8</v>
      </c>
      <c r="F16" s="3">
        <v>2.74048924446106</v>
      </c>
      <c r="G16" s="8" t="s">
        <v>135</v>
      </c>
      <c r="K16">
        <v>129.9</v>
      </c>
      <c r="L16">
        <v>3.7610962390899658</v>
      </c>
      <c r="M16">
        <v>130.6</v>
      </c>
      <c r="N16">
        <v>3.0541162490844731</v>
      </c>
      <c r="O16">
        <v>130.5</v>
      </c>
      <c r="P16">
        <v>3.4301962852478032</v>
      </c>
      <c r="Q16">
        <f t="shared" ref="Q16:Q55" si="0">IF(AND(K16&gt;M16,K16&gt;O16),K16,IF(M16&gt;O16,M16,O16))</f>
        <v>130.6</v>
      </c>
      <c r="R16">
        <f t="shared" ref="R16:R55" si="1">IF(AND(K16&gt;M16,K16&gt;O16),L16,IF(M16&gt;O16,N16,P16))</f>
        <v>3.0541162490844731</v>
      </c>
      <c r="S16" t="str">
        <f t="shared" ref="S16:S55" si="2">IF(AND(K16&gt;M16,K16&gt;O16),$K$13,IF(M16&gt;O16,$M$13,$O$13))</f>
        <v>TABU</v>
      </c>
    </row>
    <row r="17" spans="2:19" x14ac:dyDescent="0.25">
      <c r="B17" s="7" t="s">
        <v>37</v>
      </c>
      <c r="C17" s="3" t="s">
        <v>19</v>
      </c>
      <c r="D17" s="3">
        <v>50</v>
      </c>
      <c r="E17" s="3">
        <v>49.4</v>
      </c>
      <c r="F17" s="3">
        <v>3.720950603485107</v>
      </c>
      <c r="G17" s="8" t="s">
        <v>136</v>
      </c>
      <c r="K17">
        <v>98</v>
      </c>
      <c r="L17">
        <v>3.7032754421234131</v>
      </c>
      <c r="M17">
        <v>98</v>
      </c>
      <c r="N17">
        <v>2.4909689426422119</v>
      </c>
      <c r="O17">
        <v>95.3</v>
      </c>
      <c r="P17">
        <v>3.5926051139831539</v>
      </c>
      <c r="Q17">
        <f t="shared" si="0"/>
        <v>98</v>
      </c>
      <c r="R17">
        <f t="shared" si="1"/>
        <v>2.4909689426422119</v>
      </c>
      <c r="S17" t="str">
        <f t="shared" si="2"/>
        <v>TABU</v>
      </c>
    </row>
    <row r="18" spans="2:19" x14ac:dyDescent="0.25">
      <c r="B18" s="7" t="s">
        <v>38</v>
      </c>
      <c r="C18" s="3" t="s">
        <v>20</v>
      </c>
      <c r="D18" s="3">
        <v>50</v>
      </c>
      <c r="E18" s="3">
        <v>66.099999999999994</v>
      </c>
      <c r="F18" s="3">
        <v>3.6830570697784419</v>
      </c>
      <c r="G18" s="8" t="s">
        <v>136</v>
      </c>
      <c r="K18">
        <v>125</v>
      </c>
      <c r="L18">
        <v>3.7666389942169189</v>
      </c>
      <c r="M18">
        <v>127.7</v>
      </c>
      <c r="N18">
        <v>2.771683931350708</v>
      </c>
      <c r="O18">
        <v>123.4</v>
      </c>
      <c r="P18">
        <v>3.5541977882385249</v>
      </c>
      <c r="Q18">
        <f t="shared" si="0"/>
        <v>127.7</v>
      </c>
      <c r="R18">
        <f t="shared" si="1"/>
        <v>2.771683931350708</v>
      </c>
      <c r="S18" t="str">
        <f t="shared" si="2"/>
        <v>TABU</v>
      </c>
    </row>
    <row r="19" spans="2:19" x14ac:dyDescent="0.25">
      <c r="B19" s="7" t="s">
        <v>39</v>
      </c>
      <c r="C19" s="3" t="s">
        <v>17</v>
      </c>
      <c r="D19" s="3">
        <v>50</v>
      </c>
      <c r="E19" s="3">
        <v>156.6</v>
      </c>
      <c r="F19" s="3">
        <v>2.0911788940429692</v>
      </c>
      <c r="G19" s="8" t="s">
        <v>135</v>
      </c>
      <c r="K19">
        <v>162.30000000000001</v>
      </c>
      <c r="L19">
        <v>3.060806035995483</v>
      </c>
      <c r="M19">
        <v>165.5</v>
      </c>
      <c r="N19">
        <v>2.4932470321655269</v>
      </c>
      <c r="O19">
        <v>160.9</v>
      </c>
      <c r="P19">
        <v>2.9711954593658452</v>
      </c>
      <c r="Q19">
        <f t="shared" si="0"/>
        <v>165.5</v>
      </c>
      <c r="R19">
        <f t="shared" si="1"/>
        <v>2.4932470321655269</v>
      </c>
      <c r="S19" t="str">
        <f t="shared" si="2"/>
        <v>TABU</v>
      </c>
    </row>
    <row r="20" spans="2:19" x14ac:dyDescent="0.25">
      <c r="B20" s="7" t="s">
        <v>40</v>
      </c>
      <c r="C20" s="3" t="s">
        <v>18</v>
      </c>
      <c r="D20" s="3">
        <v>50</v>
      </c>
      <c r="E20" s="3">
        <v>141.5</v>
      </c>
      <c r="F20" s="3">
        <v>3.001195907592773</v>
      </c>
      <c r="G20" s="8" t="s">
        <v>135</v>
      </c>
      <c r="K20">
        <v>157.9</v>
      </c>
      <c r="L20">
        <v>3.7709016799926758</v>
      </c>
      <c r="M20">
        <v>163</v>
      </c>
      <c r="N20">
        <v>3.157473087310791</v>
      </c>
      <c r="O20">
        <v>157.5</v>
      </c>
      <c r="P20">
        <v>3.6472206115722661</v>
      </c>
      <c r="Q20">
        <f t="shared" si="0"/>
        <v>163</v>
      </c>
      <c r="R20">
        <f t="shared" si="1"/>
        <v>3.157473087310791</v>
      </c>
      <c r="S20" t="str">
        <f t="shared" si="2"/>
        <v>TABU</v>
      </c>
    </row>
    <row r="21" spans="2:19" x14ac:dyDescent="0.25">
      <c r="B21" s="7" t="s">
        <v>41</v>
      </c>
      <c r="C21" s="3" t="s">
        <v>19</v>
      </c>
      <c r="D21" s="3">
        <v>50</v>
      </c>
      <c r="E21" s="3">
        <v>81.900000000000006</v>
      </c>
      <c r="F21" s="3">
        <v>4.3561959266662598</v>
      </c>
      <c r="G21" s="8" t="s">
        <v>136</v>
      </c>
      <c r="K21">
        <v>133.69999999999999</v>
      </c>
      <c r="L21">
        <v>4.0543041229248047</v>
      </c>
      <c r="M21">
        <v>133.69999999999999</v>
      </c>
      <c r="N21">
        <v>3.6385905742645259</v>
      </c>
      <c r="O21">
        <v>134.4</v>
      </c>
      <c r="P21">
        <v>4.0746588706970206</v>
      </c>
      <c r="Q21">
        <f t="shared" si="0"/>
        <v>134.4</v>
      </c>
      <c r="R21">
        <f t="shared" si="1"/>
        <v>4.0746588706970206</v>
      </c>
      <c r="S21" t="str">
        <f t="shared" si="2"/>
        <v>SBTS</v>
      </c>
    </row>
    <row r="22" spans="2:19" x14ac:dyDescent="0.25">
      <c r="B22" s="7" t="s">
        <v>42</v>
      </c>
      <c r="C22" s="3" t="s">
        <v>20</v>
      </c>
      <c r="D22" s="3">
        <v>50</v>
      </c>
      <c r="E22" s="3">
        <v>129.19999999999999</v>
      </c>
      <c r="F22" s="3">
        <v>3.7532224655151372</v>
      </c>
      <c r="G22" s="8" t="s">
        <v>136</v>
      </c>
      <c r="K22">
        <v>154.4</v>
      </c>
      <c r="L22">
        <v>3.8747012615203862</v>
      </c>
      <c r="M22">
        <v>154.69999999999999</v>
      </c>
      <c r="N22">
        <v>3.0313384532928471</v>
      </c>
      <c r="O22">
        <v>154.69999999999999</v>
      </c>
      <c r="P22">
        <v>3.8139736652374272</v>
      </c>
      <c r="Q22">
        <f t="shared" si="0"/>
        <v>154.69999999999999</v>
      </c>
      <c r="R22">
        <f t="shared" si="1"/>
        <v>3.8139736652374272</v>
      </c>
      <c r="S22" t="str">
        <f t="shared" si="2"/>
        <v>SBTS</v>
      </c>
    </row>
    <row r="23" spans="2:19" x14ac:dyDescent="0.25">
      <c r="B23" s="7" t="s">
        <v>43</v>
      </c>
      <c r="C23" s="3" t="s">
        <v>17</v>
      </c>
      <c r="D23" s="3">
        <v>50</v>
      </c>
      <c r="E23" s="3">
        <v>67.599999999999994</v>
      </c>
      <c r="F23" s="3">
        <v>3.030128955841064</v>
      </c>
      <c r="G23" s="8" t="s">
        <v>135</v>
      </c>
      <c r="K23">
        <v>84.6</v>
      </c>
      <c r="L23">
        <v>2.609533548355103</v>
      </c>
      <c r="M23">
        <v>84.6</v>
      </c>
      <c r="N23">
        <v>2.3652479648590088</v>
      </c>
      <c r="O23">
        <v>86</v>
      </c>
      <c r="P23">
        <v>2.5488052368164058</v>
      </c>
      <c r="Q23">
        <f t="shared" si="0"/>
        <v>86</v>
      </c>
      <c r="R23">
        <f t="shared" si="1"/>
        <v>2.5488052368164058</v>
      </c>
      <c r="S23" t="str">
        <f t="shared" si="2"/>
        <v>SBTS</v>
      </c>
    </row>
    <row r="24" spans="2:19" x14ac:dyDescent="0.25">
      <c r="B24" s="7" t="s">
        <v>44</v>
      </c>
      <c r="C24" s="3" t="s">
        <v>18</v>
      </c>
      <c r="D24" s="3">
        <v>50</v>
      </c>
      <c r="E24" s="3">
        <v>67.599999999999994</v>
      </c>
      <c r="F24" s="3">
        <v>4.0609283447265616</v>
      </c>
      <c r="G24" s="8" t="s">
        <v>25</v>
      </c>
      <c r="K24">
        <v>80.099999999999994</v>
      </c>
      <c r="L24">
        <v>3.8920459747314449</v>
      </c>
      <c r="M24">
        <v>81.599999999999994</v>
      </c>
      <c r="N24">
        <v>3.038974523544312</v>
      </c>
      <c r="O24">
        <v>76.5</v>
      </c>
      <c r="P24">
        <v>3.418096780776978</v>
      </c>
      <c r="Q24">
        <f t="shared" si="0"/>
        <v>81.599999999999994</v>
      </c>
      <c r="R24">
        <f t="shared" si="1"/>
        <v>3.038974523544312</v>
      </c>
      <c r="S24" t="str">
        <f t="shared" si="2"/>
        <v>TABU</v>
      </c>
    </row>
    <row r="25" spans="2:19" x14ac:dyDescent="0.25">
      <c r="B25" s="7" t="s">
        <v>45</v>
      </c>
      <c r="C25" s="3" t="s">
        <v>19</v>
      </c>
      <c r="D25" s="3">
        <v>50</v>
      </c>
      <c r="E25" s="3">
        <v>35.5</v>
      </c>
      <c r="F25" s="3">
        <v>3.5456473827362061</v>
      </c>
      <c r="G25" s="8" t="s">
        <v>136</v>
      </c>
      <c r="K25">
        <v>63.2</v>
      </c>
      <c r="L25">
        <v>3.9379251003265381</v>
      </c>
      <c r="M25">
        <v>62.8</v>
      </c>
      <c r="N25">
        <v>2.8094313144683838</v>
      </c>
      <c r="O25">
        <v>63.2</v>
      </c>
      <c r="P25">
        <v>3.5461833477020259</v>
      </c>
      <c r="Q25">
        <f t="shared" si="0"/>
        <v>63.2</v>
      </c>
      <c r="R25">
        <f t="shared" si="1"/>
        <v>3.5461833477020259</v>
      </c>
      <c r="S25" t="str">
        <f t="shared" si="2"/>
        <v>SBTS</v>
      </c>
    </row>
    <row r="26" spans="2:19" x14ac:dyDescent="0.25">
      <c r="B26" s="7" t="s">
        <v>46</v>
      </c>
      <c r="C26" s="3" t="s">
        <v>20</v>
      </c>
      <c r="D26" s="3">
        <v>50</v>
      </c>
      <c r="E26" s="3">
        <v>55.3</v>
      </c>
      <c r="F26" s="3">
        <v>4.5402524471282959</v>
      </c>
      <c r="G26" s="8" t="s">
        <v>25</v>
      </c>
      <c r="K26">
        <v>70.900000000000006</v>
      </c>
      <c r="L26">
        <v>4.2719430923461914</v>
      </c>
      <c r="M26">
        <v>76.5</v>
      </c>
      <c r="N26">
        <v>3.2034378051757808</v>
      </c>
      <c r="O26">
        <v>72.5</v>
      </c>
      <c r="P26">
        <v>5.348092794418335</v>
      </c>
      <c r="Q26">
        <f t="shared" si="0"/>
        <v>76.5</v>
      </c>
      <c r="R26">
        <f t="shared" si="1"/>
        <v>3.2034378051757808</v>
      </c>
      <c r="S26" t="str">
        <f t="shared" si="2"/>
        <v>TABU</v>
      </c>
    </row>
    <row r="27" spans="2:19" x14ac:dyDescent="0.25">
      <c r="B27" s="7" t="s">
        <v>47</v>
      </c>
      <c r="C27" s="3" t="s">
        <v>17</v>
      </c>
      <c r="D27" s="3">
        <v>50</v>
      </c>
      <c r="E27" s="3">
        <v>30.2</v>
      </c>
      <c r="F27" s="3">
        <v>2.56951904296875</v>
      </c>
      <c r="G27" s="8" t="s">
        <v>135</v>
      </c>
      <c r="K27">
        <v>80.099999999999994</v>
      </c>
      <c r="L27">
        <v>2.9747946262359619</v>
      </c>
      <c r="M27">
        <v>80.099999999999994</v>
      </c>
      <c r="N27">
        <v>2.169455766677856</v>
      </c>
      <c r="O27">
        <v>75.7</v>
      </c>
      <c r="P27">
        <v>4.1198136806488037</v>
      </c>
      <c r="Q27">
        <f t="shared" si="0"/>
        <v>80.099999999999994</v>
      </c>
      <c r="R27">
        <f t="shared" si="1"/>
        <v>2.169455766677856</v>
      </c>
      <c r="S27" t="str">
        <f t="shared" si="2"/>
        <v>TABU</v>
      </c>
    </row>
    <row r="28" spans="2:19" x14ac:dyDescent="0.25">
      <c r="B28" s="7" t="s">
        <v>48</v>
      </c>
      <c r="C28" s="3" t="s">
        <v>18</v>
      </c>
      <c r="D28" s="3">
        <v>50</v>
      </c>
      <c r="E28" s="3">
        <v>29.5</v>
      </c>
      <c r="F28" s="3">
        <v>4.4038944244384766</v>
      </c>
      <c r="G28" s="8" t="s">
        <v>25</v>
      </c>
      <c r="K28">
        <v>67.400000000000006</v>
      </c>
      <c r="L28">
        <v>3.5337662696838379</v>
      </c>
      <c r="M28">
        <v>67.8</v>
      </c>
      <c r="N28">
        <v>2.74048924446106</v>
      </c>
      <c r="O28">
        <v>67.400000000000006</v>
      </c>
      <c r="P28">
        <v>3.949339866638184</v>
      </c>
      <c r="Q28">
        <f t="shared" si="0"/>
        <v>67.8</v>
      </c>
      <c r="R28">
        <f t="shared" si="1"/>
        <v>2.74048924446106</v>
      </c>
      <c r="S28" t="str">
        <f t="shared" si="2"/>
        <v>TABU</v>
      </c>
    </row>
    <row r="29" spans="2:19" x14ac:dyDescent="0.25">
      <c r="B29" s="7" t="s">
        <v>49</v>
      </c>
      <c r="C29" s="3" t="s">
        <v>19</v>
      </c>
      <c r="D29" s="3">
        <v>50</v>
      </c>
      <c r="E29" s="3">
        <v>14.1</v>
      </c>
      <c r="F29" s="3">
        <v>5.2165310382843018</v>
      </c>
      <c r="G29" s="8" t="s">
        <v>136</v>
      </c>
      <c r="K29">
        <v>47.9</v>
      </c>
      <c r="L29">
        <v>3.871077299118042</v>
      </c>
      <c r="M29">
        <v>49.4</v>
      </c>
      <c r="N29">
        <v>2.91141676902771</v>
      </c>
      <c r="O29">
        <v>49.4</v>
      </c>
      <c r="P29">
        <v>3.720950603485107</v>
      </c>
      <c r="Q29">
        <f t="shared" si="0"/>
        <v>49.4</v>
      </c>
      <c r="R29">
        <f t="shared" si="1"/>
        <v>3.720950603485107</v>
      </c>
      <c r="S29" t="str">
        <f t="shared" si="2"/>
        <v>SBTS</v>
      </c>
    </row>
    <row r="30" spans="2:19" x14ac:dyDescent="0.25">
      <c r="B30" s="7" t="s">
        <v>50</v>
      </c>
      <c r="C30" s="3" t="s">
        <v>20</v>
      </c>
      <c r="D30" s="3">
        <v>50</v>
      </c>
      <c r="E30" s="3">
        <v>24.2</v>
      </c>
      <c r="F30" s="3">
        <v>3.5880165100097661</v>
      </c>
      <c r="G30" s="8" t="s">
        <v>135</v>
      </c>
      <c r="K30">
        <v>65.7</v>
      </c>
      <c r="L30">
        <v>4.7717561721801758</v>
      </c>
      <c r="M30">
        <v>65.7</v>
      </c>
      <c r="N30">
        <v>2.927585124969482</v>
      </c>
      <c r="O30">
        <v>66.099999999999994</v>
      </c>
      <c r="P30">
        <v>3.6830570697784419</v>
      </c>
      <c r="Q30">
        <f t="shared" si="0"/>
        <v>66.099999999999994</v>
      </c>
      <c r="R30">
        <f t="shared" si="1"/>
        <v>3.6830570697784419</v>
      </c>
      <c r="S30" t="str">
        <f t="shared" si="2"/>
        <v>SBTS</v>
      </c>
    </row>
    <row r="31" spans="2:19" x14ac:dyDescent="0.25">
      <c r="B31" s="7" t="s">
        <v>51</v>
      </c>
      <c r="C31" s="3" t="s">
        <v>17</v>
      </c>
      <c r="D31" s="3">
        <v>50</v>
      </c>
      <c r="E31" s="3">
        <v>102.7</v>
      </c>
      <c r="F31" s="3">
        <v>3.0233545303344731</v>
      </c>
      <c r="G31" s="8" t="s">
        <v>25</v>
      </c>
      <c r="K31">
        <v>156.6</v>
      </c>
      <c r="L31">
        <v>3.6207618713378911</v>
      </c>
      <c r="M31">
        <v>156.6</v>
      </c>
      <c r="N31">
        <v>2.0911788940429692</v>
      </c>
      <c r="O31">
        <v>141.19999999999999</v>
      </c>
      <c r="P31">
        <v>2.961641788482666</v>
      </c>
      <c r="Q31">
        <f t="shared" si="0"/>
        <v>156.6</v>
      </c>
      <c r="R31">
        <f t="shared" si="1"/>
        <v>2.0911788940429692</v>
      </c>
      <c r="S31" t="str">
        <f t="shared" si="2"/>
        <v>TABU</v>
      </c>
    </row>
    <row r="32" spans="2:19" x14ac:dyDescent="0.25">
      <c r="B32" s="7" t="s">
        <v>52</v>
      </c>
      <c r="C32" s="3" t="s">
        <v>18</v>
      </c>
      <c r="D32" s="3">
        <v>50</v>
      </c>
      <c r="E32" s="3">
        <v>102.2</v>
      </c>
      <c r="F32" s="3">
        <v>4.8407914638519287</v>
      </c>
      <c r="G32" s="8" t="s">
        <v>136</v>
      </c>
      <c r="K32">
        <v>136.1</v>
      </c>
      <c r="L32">
        <v>3.760809183120728</v>
      </c>
      <c r="M32">
        <v>141.5</v>
      </c>
      <c r="N32">
        <v>3.001195907592773</v>
      </c>
      <c r="O32">
        <v>133.6</v>
      </c>
      <c r="P32">
        <v>3.4596683979034419</v>
      </c>
      <c r="Q32">
        <f t="shared" si="0"/>
        <v>141.5</v>
      </c>
      <c r="R32">
        <f t="shared" si="1"/>
        <v>3.001195907592773</v>
      </c>
      <c r="S32" t="str">
        <f t="shared" si="2"/>
        <v>TABU</v>
      </c>
    </row>
    <row r="33" spans="2:19" x14ac:dyDescent="0.25">
      <c r="B33" s="7" t="s">
        <v>53</v>
      </c>
      <c r="C33" s="3" t="s">
        <v>19</v>
      </c>
      <c r="D33" s="3">
        <v>50</v>
      </c>
      <c r="E33" s="3">
        <v>66.8</v>
      </c>
      <c r="F33" s="3">
        <v>3.0115818977355961</v>
      </c>
      <c r="G33" s="8" t="s">
        <v>135</v>
      </c>
      <c r="K33">
        <v>81.900000000000006</v>
      </c>
      <c r="L33">
        <v>3.8617897033691411</v>
      </c>
      <c r="M33">
        <v>81.900000000000006</v>
      </c>
      <c r="N33">
        <v>2.6403462886810298</v>
      </c>
      <c r="O33">
        <v>81.900000000000006</v>
      </c>
      <c r="P33">
        <v>4.3561959266662598</v>
      </c>
      <c r="Q33">
        <f t="shared" si="0"/>
        <v>81.900000000000006</v>
      </c>
      <c r="R33">
        <f t="shared" si="1"/>
        <v>4.3561959266662598</v>
      </c>
      <c r="S33" t="str">
        <f t="shared" si="2"/>
        <v>SBTS</v>
      </c>
    </row>
    <row r="34" spans="2:19" x14ac:dyDescent="0.25">
      <c r="B34" s="7" t="s">
        <v>54</v>
      </c>
      <c r="C34" s="3" t="s">
        <v>20</v>
      </c>
      <c r="D34" s="3">
        <v>50</v>
      </c>
      <c r="E34" s="3">
        <v>89.8</v>
      </c>
      <c r="F34" s="3">
        <v>3.389034509658813</v>
      </c>
      <c r="G34" s="8" t="s">
        <v>135</v>
      </c>
      <c r="K34">
        <v>127.8</v>
      </c>
      <c r="L34">
        <v>4.1031534671783447</v>
      </c>
      <c r="M34">
        <v>127.8</v>
      </c>
      <c r="N34">
        <v>4.1389682292938232</v>
      </c>
      <c r="O34">
        <v>129.19999999999999</v>
      </c>
      <c r="P34">
        <v>3.7532224655151372</v>
      </c>
      <c r="Q34">
        <f t="shared" si="0"/>
        <v>129.19999999999999</v>
      </c>
      <c r="R34">
        <f t="shared" si="1"/>
        <v>3.7532224655151372</v>
      </c>
      <c r="S34" t="str">
        <f t="shared" si="2"/>
        <v>SBTS</v>
      </c>
    </row>
    <row r="35" spans="2:19" x14ac:dyDescent="0.25">
      <c r="B35" s="7" t="s">
        <v>55</v>
      </c>
      <c r="C35" s="3" t="s">
        <v>17</v>
      </c>
      <c r="D35" s="3">
        <v>50</v>
      </c>
      <c r="E35" s="3">
        <v>108</v>
      </c>
      <c r="F35" s="3">
        <v>3.3726236820220952</v>
      </c>
      <c r="G35" s="8" t="s">
        <v>136</v>
      </c>
      <c r="K35">
        <v>61.6</v>
      </c>
      <c r="L35">
        <v>3.063238382339478</v>
      </c>
      <c r="M35">
        <v>67.599999999999994</v>
      </c>
      <c r="N35">
        <v>3.030128955841064</v>
      </c>
      <c r="O35">
        <v>65.900000000000006</v>
      </c>
      <c r="P35">
        <v>2.9687132835388179</v>
      </c>
      <c r="Q35">
        <f t="shared" si="0"/>
        <v>67.599999999999994</v>
      </c>
      <c r="R35">
        <f t="shared" si="1"/>
        <v>3.030128955841064</v>
      </c>
      <c r="S35" t="str">
        <f t="shared" si="2"/>
        <v>TABU</v>
      </c>
    </row>
    <row r="36" spans="2:19" x14ac:dyDescent="0.25">
      <c r="B36" s="7" t="s">
        <v>56</v>
      </c>
      <c r="C36" s="3" t="s">
        <v>18</v>
      </c>
      <c r="D36" s="3">
        <v>50</v>
      </c>
      <c r="E36" s="3">
        <v>104.3</v>
      </c>
      <c r="F36" s="3">
        <v>4.6877837181091309</v>
      </c>
      <c r="G36" s="8" t="s">
        <v>136</v>
      </c>
      <c r="K36">
        <v>67.599999999999994</v>
      </c>
      <c r="L36">
        <v>4.0609283447265616</v>
      </c>
      <c r="M36">
        <v>63.5</v>
      </c>
      <c r="N36">
        <v>3.1227765083312988</v>
      </c>
      <c r="O36">
        <v>60.1</v>
      </c>
      <c r="P36">
        <v>3.7151107788085942</v>
      </c>
      <c r="Q36">
        <f t="shared" si="0"/>
        <v>67.599999999999994</v>
      </c>
      <c r="R36">
        <f t="shared" si="1"/>
        <v>4.0609283447265616</v>
      </c>
      <c r="S36" t="str">
        <f t="shared" si="2"/>
        <v>GRASP</v>
      </c>
    </row>
    <row r="37" spans="2:19" x14ac:dyDescent="0.25">
      <c r="B37" s="7" t="s">
        <v>57</v>
      </c>
      <c r="C37" s="3" t="s">
        <v>19</v>
      </c>
      <c r="D37" s="3">
        <v>50</v>
      </c>
      <c r="E37" s="3">
        <v>80.400000000000006</v>
      </c>
      <c r="F37" s="3">
        <v>2.733995914459229</v>
      </c>
      <c r="G37" s="8" t="s">
        <v>135</v>
      </c>
      <c r="K37">
        <v>35.5</v>
      </c>
      <c r="L37">
        <v>4.0235471725463867</v>
      </c>
      <c r="M37">
        <v>35.5</v>
      </c>
      <c r="N37">
        <v>3.0689156055450439</v>
      </c>
      <c r="O37">
        <v>35.5</v>
      </c>
      <c r="P37">
        <v>3.5456473827362061</v>
      </c>
      <c r="Q37">
        <f t="shared" si="0"/>
        <v>35.5</v>
      </c>
      <c r="R37">
        <f t="shared" si="1"/>
        <v>3.5456473827362061</v>
      </c>
      <c r="S37" t="str">
        <f t="shared" si="2"/>
        <v>SBTS</v>
      </c>
    </row>
    <row r="38" spans="2:19" x14ac:dyDescent="0.25">
      <c r="B38" s="7" t="s">
        <v>58</v>
      </c>
      <c r="C38" s="3" t="s">
        <v>20</v>
      </c>
      <c r="D38" s="3">
        <v>50</v>
      </c>
      <c r="E38" s="3">
        <v>97.6</v>
      </c>
      <c r="F38" s="3">
        <v>5.1198561191558838</v>
      </c>
      <c r="G38" s="8" t="s">
        <v>136</v>
      </c>
      <c r="K38">
        <v>55.3</v>
      </c>
      <c r="L38">
        <v>4.5402524471282959</v>
      </c>
      <c r="M38">
        <v>52.1</v>
      </c>
      <c r="N38">
        <v>3.3797609806060791</v>
      </c>
      <c r="O38">
        <v>49.5</v>
      </c>
      <c r="P38">
        <v>4.1195478439331046</v>
      </c>
      <c r="Q38">
        <f t="shared" si="0"/>
        <v>55.3</v>
      </c>
      <c r="R38">
        <f t="shared" si="1"/>
        <v>4.5402524471282959</v>
      </c>
      <c r="S38" t="str">
        <f t="shared" si="2"/>
        <v>GRASP</v>
      </c>
    </row>
    <row r="39" spans="2:19" x14ac:dyDescent="0.25">
      <c r="B39" s="7" t="s">
        <v>59</v>
      </c>
      <c r="C39" s="3" t="s">
        <v>17</v>
      </c>
      <c r="D39" s="3">
        <v>50</v>
      </c>
      <c r="E39" s="3">
        <v>110.1</v>
      </c>
      <c r="F39" s="3">
        <v>2.6711306571960449</v>
      </c>
      <c r="G39" s="8" t="s">
        <v>135</v>
      </c>
      <c r="K39">
        <v>29.3</v>
      </c>
      <c r="L39">
        <v>2.9710078239440918</v>
      </c>
      <c r="M39">
        <v>30.2</v>
      </c>
      <c r="N39">
        <v>2.56951904296875</v>
      </c>
      <c r="O39">
        <v>29.5</v>
      </c>
      <c r="P39">
        <v>3.9255950450897221</v>
      </c>
      <c r="Q39">
        <f t="shared" si="0"/>
        <v>30.2</v>
      </c>
      <c r="R39">
        <f t="shared" si="1"/>
        <v>2.56951904296875</v>
      </c>
      <c r="S39" t="str">
        <f t="shared" si="2"/>
        <v>TABU</v>
      </c>
    </row>
    <row r="40" spans="2:19" x14ac:dyDescent="0.25">
      <c r="B40" s="7" t="s">
        <v>60</v>
      </c>
      <c r="C40" s="3" t="s">
        <v>18</v>
      </c>
      <c r="D40" s="3">
        <v>50</v>
      </c>
      <c r="E40" s="3">
        <v>99.6</v>
      </c>
      <c r="F40" s="3">
        <v>4.4062635898590088</v>
      </c>
      <c r="G40" s="8" t="s">
        <v>25</v>
      </c>
      <c r="K40">
        <v>29.5</v>
      </c>
      <c r="L40">
        <v>4.4038944244384766</v>
      </c>
      <c r="M40">
        <v>26.3</v>
      </c>
      <c r="N40">
        <v>3.418452262878418</v>
      </c>
      <c r="O40">
        <v>26.8</v>
      </c>
      <c r="P40">
        <v>5.5777683258056641</v>
      </c>
      <c r="Q40">
        <f t="shared" si="0"/>
        <v>29.5</v>
      </c>
      <c r="R40">
        <f t="shared" si="1"/>
        <v>4.4038944244384766</v>
      </c>
      <c r="S40" t="str">
        <f t="shared" si="2"/>
        <v>GRASP</v>
      </c>
    </row>
    <row r="41" spans="2:19" x14ac:dyDescent="0.25">
      <c r="B41" s="7" t="s">
        <v>61</v>
      </c>
      <c r="C41" s="3" t="s">
        <v>19</v>
      </c>
      <c r="D41" s="3">
        <v>50</v>
      </c>
      <c r="E41" s="3">
        <v>76.3</v>
      </c>
      <c r="F41" s="3">
        <v>4.6574416160583496</v>
      </c>
      <c r="G41" s="8" t="s">
        <v>136</v>
      </c>
      <c r="K41">
        <v>13.8</v>
      </c>
      <c r="L41">
        <v>4.1246578693389893</v>
      </c>
      <c r="M41">
        <v>13.8</v>
      </c>
      <c r="N41">
        <v>3.1273870468139648</v>
      </c>
      <c r="O41">
        <v>14.1</v>
      </c>
      <c r="P41">
        <v>5.2165310382843018</v>
      </c>
      <c r="Q41">
        <f t="shared" si="0"/>
        <v>14.1</v>
      </c>
      <c r="R41">
        <f t="shared" si="1"/>
        <v>5.2165310382843018</v>
      </c>
      <c r="S41" t="str">
        <f t="shared" si="2"/>
        <v>SBTS</v>
      </c>
    </row>
    <row r="42" spans="2:19" x14ac:dyDescent="0.25">
      <c r="B42" s="7" t="s">
        <v>62</v>
      </c>
      <c r="C42" s="3" t="s">
        <v>20</v>
      </c>
      <c r="D42" s="3">
        <v>50</v>
      </c>
      <c r="E42" s="3">
        <v>92.8</v>
      </c>
      <c r="F42" s="3">
        <v>4.184859037399292</v>
      </c>
      <c r="G42" s="8" t="s">
        <v>135</v>
      </c>
      <c r="K42">
        <v>23</v>
      </c>
      <c r="L42">
        <v>4.2460727691650391</v>
      </c>
      <c r="M42">
        <v>24.2</v>
      </c>
      <c r="N42">
        <v>3.5880165100097661</v>
      </c>
      <c r="O42">
        <v>23.2</v>
      </c>
      <c r="P42">
        <v>5.1462540626525879</v>
      </c>
      <c r="Q42">
        <f t="shared" si="0"/>
        <v>24.2</v>
      </c>
      <c r="R42">
        <f t="shared" si="1"/>
        <v>3.5880165100097661</v>
      </c>
      <c r="S42" t="str">
        <f t="shared" si="2"/>
        <v>TABU</v>
      </c>
    </row>
    <row r="43" spans="2:19" x14ac:dyDescent="0.25">
      <c r="B43" s="7" t="s">
        <v>8</v>
      </c>
      <c r="C43" s="3" t="s">
        <v>17</v>
      </c>
      <c r="D43" s="3">
        <v>150</v>
      </c>
      <c r="E43" s="3">
        <v>159.30000000000001</v>
      </c>
      <c r="F43" s="3">
        <v>20.767687320709229</v>
      </c>
      <c r="G43" s="8" t="s">
        <v>135</v>
      </c>
      <c r="K43">
        <v>102.7</v>
      </c>
      <c r="L43">
        <v>3.0233545303344731</v>
      </c>
      <c r="M43">
        <v>95.1</v>
      </c>
      <c r="N43">
        <v>2.9001374244689941</v>
      </c>
      <c r="O43">
        <v>95.1</v>
      </c>
      <c r="P43">
        <v>3.55283522605896</v>
      </c>
      <c r="Q43">
        <f t="shared" si="0"/>
        <v>102.7</v>
      </c>
      <c r="R43">
        <f t="shared" si="1"/>
        <v>3.0233545303344731</v>
      </c>
      <c r="S43" t="str">
        <f t="shared" si="2"/>
        <v>GRASP</v>
      </c>
    </row>
    <row r="44" spans="2:19" x14ac:dyDescent="0.25">
      <c r="B44" s="7" t="s">
        <v>9</v>
      </c>
      <c r="C44" s="3" t="s">
        <v>18</v>
      </c>
      <c r="D44" s="3">
        <v>150</v>
      </c>
      <c r="E44" s="3">
        <v>152.1</v>
      </c>
      <c r="F44" s="3">
        <v>51.648202180862427</v>
      </c>
      <c r="G44" s="8" t="s">
        <v>25</v>
      </c>
      <c r="K44">
        <v>100.8</v>
      </c>
      <c r="L44">
        <v>4.0268094539642334</v>
      </c>
      <c r="M44">
        <v>98.3</v>
      </c>
      <c r="N44">
        <v>3.0847821235656738</v>
      </c>
      <c r="O44">
        <v>102.2</v>
      </c>
      <c r="P44">
        <v>4.8407914638519287</v>
      </c>
      <c r="Q44">
        <f t="shared" si="0"/>
        <v>102.2</v>
      </c>
      <c r="R44">
        <f t="shared" si="1"/>
        <v>4.8407914638519287</v>
      </c>
      <c r="S44" t="str">
        <f t="shared" si="2"/>
        <v>SBTS</v>
      </c>
    </row>
    <row r="45" spans="2:19" x14ac:dyDescent="0.25">
      <c r="B45" s="7" t="s">
        <v>10</v>
      </c>
      <c r="C45" s="3" t="s">
        <v>19</v>
      </c>
      <c r="D45" s="3">
        <v>150</v>
      </c>
      <c r="E45" s="3">
        <v>131.4</v>
      </c>
      <c r="F45" s="3">
        <v>27.905636787414551</v>
      </c>
      <c r="G45" s="8" t="s">
        <v>136</v>
      </c>
      <c r="K45">
        <v>66.8</v>
      </c>
      <c r="L45">
        <v>3.9808506965637211</v>
      </c>
      <c r="M45">
        <v>66.8</v>
      </c>
      <c r="N45">
        <v>3.0115818977355961</v>
      </c>
      <c r="O45">
        <v>56.2</v>
      </c>
      <c r="P45">
        <v>4.8244302272796631</v>
      </c>
      <c r="Q45">
        <f t="shared" si="0"/>
        <v>66.8</v>
      </c>
      <c r="R45">
        <f t="shared" si="1"/>
        <v>3.0115818977355961</v>
      </c>
      <c r="S45" t="str">
        <f t="shared" si="2"/>
        <v>TABU</v>
      </c>
    </row>
    <row r="46" spans="2:19" x14ac:dyDescent="0.25">
      <c r="B46" s="7" t="s">
        <v>11</v>
      </c>
      <c r="C46" s="3" t="s">
        <v>20</v>
      </c>
      <c r="D46" s="3">
        <v>150</v>
      </c>
      <c r="E46" s="3">
        <v>149.4</v>
      </c>
      <c r="F46" s="3">
        <v>31.701963901519779</v>
      </c>
      <c r="G46" s="8" t="s">
        <v>136</v>
      </c>
      <c r="K46">
        <v>89.8</v>
      </c>
      <c r="L46">
        <v>6.3807439804077148</v>
      </c>
      <c r="M46">
        <v>89.8</v>
      </c>
      <c r="N46">
        <v>3.389034509658813</v>
      </c>
      <c r="O46">
        <v>85.6</v>
      </c>
      <c r="P46">
        <v>5.3963241577148438</v>
      </c>
      <c r="Q46">
        <f t="shared" si="0"/>
        <v>89.8</v>
      </c>
      <c r="R46">
        <f t="shared" si="1"/>
        <v>3.389034509658813</v>
      </c>
      <c r="S46" t="str">
        <f t="shared" si="2"/>
        <v>TABU</v>
      </c>
    </row>
    <row r="47" spans="2:19" x14ac:dyDescent="0.25">
      <c r="B47" s="7" t="s">
        <v>63</v>
      </c>
      <c r="C47" s="3" t="s">
        <v>17</v>
      </c>
      <c r="D47" s="3">
        <v>150</v>
      </c>
      <c r="E47" s="3">
        <v>76.099999999999994</v>
      </c>
      <c r="F47" s="3">
        <v>36.543076992034912</v>
      </c>
      <c r="G47" s="8" t="s">
        <v>25</v>
      </c>
      <c r="K47">
        <v>104.8</v>
      </c>
      <c r="L47">
        <v>2.8276932239532471</v>
      </c>
      <c r="M47">
        <v>105</v>
      </c>
      <c r="N47">
        <v>2.505082368850708</v>
      </c>
      <c r="O47">
        <v>108</v>
      </c>
      <c r="P47">
        <v>3.3726236820220952</v>
      </c>
      <c r="Q47">
        <f t="shared" si="0"/>
        <v>108</v>
      </c>
      <c r="R47">
        <f t="shared" si="1"/>
        <v>3.3726236820220952</v>
      </c>
      <c r="S47" t="str">
        <f t="shared" si="2"/>
        <v>SBTS</v>
      </c>
    </row>
    <row r="48" spans="2:19" x14ac:dyDescent="0.25">
      <c r="B48" s="7" t="s">
        <v>64</v>
      </c>
      <c r="C48" s="3" t="s">
        <v>18</v>
      </c>
      <c r="D48" s="3">
        <v>150</v>
      </c>
      <c r="E48" s="3">
        <v>70.2</v>
      </c>
      <c r="F48" s="3">
        <v>35.455450534820557</v>
      </c>
      <c r="G48" s="8" t="s">
        <v>136</v>
      </c>
      <c r="K48">
        <v>102.5</v>
      </c>
      <c r="L48">
        <v>4.0297424793243408</v>
      </c>
      <c r="M48">
        <v>100.9</v>
      </c>
      <c r="N48">
        <v>3.263597965240479</v>
      </c>
      <c r="O48">
        <v>104.3</v>
      </c>
      <c r="P48">
        <v>4.6877837181091309</v>
      </c>
      <c r="Q48">
        <f t="shared" si="0"/>
        <v>104.3</v>
      </c>
      <c r="R48">
        <f t="shared" si="1"/>
        <v>4.6877837181091309</v>
      </c>
      <c r="S48" t="str">
        <f t="shared" si="2"/>
        <v>SBTS</v>
      </c>
    </row>
    <row r="49" spans="2:19" x14ac:dyDescent="0.25">
      <c r="B49" s="7" t="s">
        <v>65</v>
      </c>
      <c r="C49" s="3" t="s">
        <v>19</v>
      </c>
      <c r="D49" s="3">
        <v>150</v>
      </c>
      <c r="E49" s="3">
        <v>48.4</v>
      </c>
      <c r="F49" s="3">
        <v>22.271813869476318</v>
      </c>
      <c r="G49" s="8" t="s">
        <v>136</v>
      </c>
      <c r="K49">
        <v>80.400000000000006</v>
      </c>
      <c r="L49">
        <v>3.7947084903717041</v>
      </c>
      <c r="M49">
        <v>80.400000000000006</v>
      </c>
      <c r="N49">
        <v>2.733995914459229</v>
      </c>
      <c r="O49">
        <v>78.7</v>
      </c>
      <c r="P49">
        <v>4.6312057971954346</v>
      </c>
      <c r="Q49">
        <f t="shared" si="0"/>
        <v>80.400000000000006</v>
      </c>
      <c r="R49">
        <f t="shared" si="1"/>
        <v>2.733995914459229</v>
      </c>
      <c r="S49" t="str">
        <f t="shared" si="2"/>
        <v>TABU</v>
      </c>
    </row>
    <row r="50" spans="2:19" x14ac:dyDescent="0.25">
      <c r="B50" s="7" t="s">
        <v>66</v>
      </c>
      <c r="C50" s="3" t="s">
        <v>20</v>
      </c>
      <c r="D50" s="3">
        <v>150</v>
      </c>
      <c r="E50" s="3">
        <v>66.400000000000006</v>
      </c>
      <c r="F50" s="3">
        <v>36.557310342788703</v>
      </c>
      <c r="G50" s="8" t="s">
        <v>136</v>
      </c>
      <c r="K50">
        <v>97.6</v>
      </c>
      <c r="L50">
        <v>4.0250389575958252</v>
      </c>
      <c r="M50">
        <v>97.6</v>
      </c>
      <c r="N50">
        <v>3.4903421401977539</v>
      </c>
      <c r="O50">
        <v>97.6</v>
      </c>
      <c r="P50">
        <v>5.1198561191558838</v>
      </c>
      <c r="Q50">
        <f t="shared" si="0"/>
        <v>97.6</v>
      </c>
      <c r="R50">
        <f t="shared" si="1"/>
        <v>5.1198561191558838</v>
      </c>
      <c r="S50" t="str">
        <f t="shared" si="2"/>
        <v>SBTS</v>
      </c>
    </row>
    <row r="51" spans="2:19" x14ac:dyDescent="0.25">
      <c r="B51" s="7" t="s">
        <v>67</v>
      </c>
      <c r="C51" s="3" t="s">
        <v>17</v>
      </c>
      <c r="D51" s="3">
        <v>150</v>
      </c>
      <c r="E51" s="3">
        <v>56.6</v>
      </c>
      <c r="F51" s="3">
        <v>20.187878131866459</v>
      </c>
      <c r="G51" s="8" t="s">
        <v>135</v>
      </c>
      <c r="K51">
        <v>104.7</v>
      </c>
      <c r="L51">
        <v>3.3279023170471191</v>
      </c>
      <c r="M51">
        <v>110.1</v>
      </c>
      <c r="N51">
        <v>2.6711306571960449</v>
      </c>
      <c r="O51">
        <v>102.2</v>
      </c>
      <c r="P51">
        <v>4.1352601051330566</v>
      </c>
      <c r="Q51">
        <f t="shared" si="0"/>
        <v>110.1</v>
      </c>
      <c r="R51">
        <f t="shared" si="1"/>
        <v>2.6711306571960449</v>
      </c>
      <c r="S51" t="str">
        <f t="shared" si="2"/>
        <v>TABU</v>
      </c>
    </row>
    <row r="52" spans="2:19" x14ac:dyDescent="0.25">
      <c r="B52" s="7" t="s">
        <v>68</v>
      </c>
      <c r="C52" s="3" t="s">
        <v>18</v>
      </c>
      <c r="D52" s="3">
        <v>150</v>
      </c>
      <c r="E52" s="3">
        <v>51.3</v>
      </c>
      <c r="F52" s="3">
        <v>36.063275337219238</v>
      </c>
      <c r="G52" s="8" t="s">
        <v>136</v>
      </c>
      <c r="K52">
        <v>99.6</v>
      </c>
      <c r="L52">
        <v>4.4062635898590088</v>
      </c>
      <c r="M52">
        <v>99</v>
      </c>
      <c r="N52">
        <v>3.493247509002686</v>
      </c>
      <c r="O52">
        <v>99.2</v>
      </c>
      <c r="P52">
        <v>5.0252091884613037</v>
      </c>
      <c r="Q52">
        <f t="shared" si="0"/>
        <v>99.6</v>
      </c>
      <c r="R52">
        <f t="shared" si="1"/>
        <v>4.4062635898590088</v>
      </c>
      <c r="S52" t="str">
        <f t="shared" si="2"/>
        <v>GRASP</v>
      </c>
    </row>
    <row r="53" spans="2:19" x14ac:dyDescent="0.25">
      <c r="B53" s="7" t="s">
        <v>69</v>
      </c>
      <c r="C53" s="3" t="s">
        <v>19</v>
      </c>
      <c r="D53" s="3">
        <v>150</v>
      </c>
      <c r="E53" s="3">
        <v>37.5</v>
      </c>
      <c r="F53" s="3">
        <v>29.034704685211182</v>
      </c>
      <c r="G53" s="8" t="s">
        <v>136</v>
      </c>
      <c r="K53">
        <v>76.3</v>
      </c>
      <c r="L53">
        <v>4.2280271053314209</v>
      </c>
      <c r="M53">
        <v>76.3</v>
      </c>
      <c r="N53">
        <v>3.8621258735656738</v>
      </c>
      <c r="O53">
        <v>76.3</v>
      </c>
      <c r="P53">
        <v>4.6574416160583496</v>
      </c>
      <c r="Q53">
        <f t="shared" si="0"/>
        <v>76.3</v>
      </c>
      <c r="R53">
        <f t="shared" si="1"/>
        <v>4.6574416160583496</v>
      </c>
      <c r="S53" t="str">
        <f t="shared" si="2"/>
        <v>SBTS</v>
      </c>
    </row>
    <row r="54" spans="2:19" x14ac:dyDescent="0.25">
      <c r="B54" s="7" t="s">
        <v>70</v>
      </c>
      <c r="C54" s="3" t="s">
        <v>20</v>
      </c>
      <c r="D54" s="3">
        <v>150</v>
      </c>
      <c r="E54" s="3">
        <v>49.6</v>
      </c>
      <c r="F54" s="3">
        <v>34.935361385345459</v>
      </c>
      <c r="G54" s="8" t="s">
        <v>136</v>
      </c>
      <c r="K54">
        <v>92.8</v>
      </c>
      <c r="L54">
        <v>5.0645368099212646</v>
      </c>
      <c r="M54">
        <v>92.8</v>
      </c>
      <c r="N54">
        <v>4.184859037399292</v>
      </c>
      <c r="O54">
        <v>92.1</v>
      </c>
      <c r="P54">
        <v>8.1149108409881592</v>
      </c>
      <c r="Q54">
        <f t="shared" si="0"/>
        <v>92.8</v>
      </c>
      <c r="R54">
        <f t="shared" si="1"/>
        <v>4.184859037399292</v>
      </c>
      <c r="S54" t="str">
        <f t="shared" si="2"/>
        <v>TABU</v>
      </c>
    </row>
    <row r="55" spans="2:19" x14ac:dyDescent="0.25">
      <c r="B55" s="7" t="s">
        <v>71</v>
      </c>
      <c r="C55" s="3" t="s">
        <v>17</v>
      </c>
      <c r="D55" s="3">
        <v>150</v>
      </c>
      <c r="E55" s="3">
        <v>92.3</v>
      </c>
      <c r="F55" s="3">
        <v>24.99907565116882</v>
      </c>
      <c r="G55" s="8" t="s">
        <v>136</v>
      </c>
      <c r="K55">
        <v>157.30000000000001</v>
      </c>
      <c r="L55">
        <v>34.555619955062873</v>
      </c>
      <c r="M55">
        <v>159.30000000000001</v>
      </c>
      <c r="N55">
        <v>20.767687320709229</v>
      </c>
      <c r="O55">
        <v>154.69999999999999</v>
      </c>
      <c r="P55">
        <v>23.134389162063599</v>
      </c>
      <c r="Q55">
        <f t="shared" si="0"/>
        <v>159.30000000000001</v>
      </c>
      <c r="R55">
        <f t="shared" si="1"/>
        <v>20.767687320709229</v>
      </c>
      <c r="S55" t="str">
        <f t="shared" si="2"/>
        <v>TABU</v>
      </c>
    </row>
    <row r="56" spans="2:19" x14ac:dyDescent="0.25">
      <c r="B56" s="7" t="s">
        <v>72</v>
      </c>
      <c r="C56" s="3" t="s">
        <v>18</v>
      </c>
      <c r="D56" s="3">
        <v>150</v>
      </c>
      <c r="E56" s="3">
        <v>87.4</v>
      </c>
      <c r="F56" s="3">
        <v>33.276514530181878</v>
      </c>
      <c r="G56" s="8" t="s">
        <v>136</v>
      </c>
      <c r="K56">
        <v>152.1</v>
      </c>
      <c r="L56">
        <v>51.648202180862427</v>
      </c>
      <c r="M56">
        <v>151.80000000000001</v>
      </c>
      <c r="N56">
        <v>31.303022384643551</v>
      </c>
      <c r="O56">
        <v>151.80000000000001</v>
      </c>
      <c r="P56">
        <v>29.604746341705319</v>
      </c>
      <c r="Q56">
        <f t="shared" ref="Q56:Q119" si="3">IF(AND(K56&gt;M56,K56&gt;O56),K56,IF(M56&gt;O56,M56,O56))</f>
        <v>152.1</v>
      </c>
      <c r="R56">
        <f t="shared" ref="R56:R119" si="4">IF(AND(K56&gt;M56,K56&gt;O56),L56,IF(M56&gt;O56,N56,P56))</f>
        <v>51.648202180862427</v>
      </c>
      <c r="S56" t="str">
        <f t="shared" ref="S56:S119" si="5">IF(AND(K56&gt;M56,K56&gt;O56),$K$13,IF(M56&gt;O56,$M$13,$O$13))</f>
        <v>GRASP</v>
      </c>
    </row>
    <row r="57" spans="2:19" x14ac:dyDescent="0.25">
      <c r="B57" s="7" t="s">
        <v>73</v>
      </c>
      <c r="C57" s="3" t="s">
        <v>19</v>
      </c>
      <c r="D57" s="3">
        <v>150</v>
      </c>
      <c r="E57" s="3">
        <v>69.400000000000006</v>
      </c>
      <c r="F57" s="3">
        <v>24.531609058380131</v>
      </c>
      <c r="G57" s="8" t="s">
        <v>136</v>
      </c>
      <c r="K57">
        <v>130.69999999999999</v>
      </c>
      <c r="L57">
        <v>35.725143671035767</v>
      </c>
      <c r="M57">
        <v>127.9</v>
      </c>
      <c r="N57">
        <v>24.05514287948608</v>
      </c>
      <c r="O57">
        <v>131.4</v>
      </c>
      <c r="P57">
        <v>27.905636787414551</v>
      </c>
      <c r="Q57">
        <f t="shared" si="3"/>
        <v>131.4</v>
      </c>
      <c r="R57">
        <f t="shared" si="4"/>
        <v>27.905636787414551</v>
      </c>
      <c r="S57" t="str">
        <f t="shared" si="5"/>
        <v>SBTS</v>
      </c>
    </row>
    <row r="58" spans="2:19" x14ac:dyDescent="0.25">
      <c r="B58" s="7" t="s">
        <v>74</v>
      </c>
      <c r="C58" s="3" t="s">
        <v>20</v>
      </c>
      <c r="D58" s="3">
        <v>150</v>
      </c>
      <c r="E58" s="3">
        <v>84</v>
      </c>
      <c r="F58" s="3">
        <v>29.534808397293091</v>
      </c>
      <c r="G58" s="8" t="s">
        <v>135</v>
      </c>
      <c r="K58">
        <v>147.9</v>
      </c>
      <c r="L58">
        <v>49.095299482345581</v>
      </c>
      <c r="M58">
        <v>147.9</v>
      </c>
      <c r="N58">
        <v>32.689713716506958</v>
      </c>
      <c r="O58">
        <v>149.4</v>
      </c>
      <c r="P58">
        <v>31.701963901519779</v>
      </c>
      <c r="Q58">
        <f t="shared" si="3"/>
        <v>149.4</v>
      </c>
      <c r="R58">
        <f t="shared" si="4"/>
        <v>31.701963901519779</v>
      </c>
      <c r="S58" t="str">
        <f t="shared" si="5"/>
        <v>SBTS</v>
      </c>
    </row>
    <row r="59" spans="2:19" x14ac:dyDescent="0.25">
      <c r="B59" s="7" t="s">
        <v>75</v>
      </c>
      <c r="C59" s="3" t="s">
        <v>17</v>
      </c>
      <c r="D59" s="3">
        <v>150</v>
      </c>
      <c r="E59" s="3">
        <v>99.9</v>
      </c>
      <c r="F59" s="3">
        <v>42.108267307281487</v>
      </c>
      <c r="G59" s="8" t="s">
        <v>25</v>
      </c>
      <c r="K59">
        <v>76.099999999999994</v>
      </c>
      <c r="L59">
        <v>36.543076992034912</v>
      </c>
      <c r="M59">
        <v>72.099999999999994</v>
      </c>
      <c r="N59">
        <v>22.385618925094601</v>
      </c>
      <c r="O59">
        <v>75.599999999999994</v>
      </c>
      <c r="P59">
        <v>23.793347835540771</v>
      </c>
      <c r="Q59">
        <f t="shared" si="3"/>
        <v>76.099999999999994</v>
      </c>
      <c r="R59">
        <f t="shared" si="4"/>
        <v>36.543076992034912</v>
      </c>
      <c r="S59" t="str">
        <f t="shared" si="5"/>
        <v>GRASP</v>
      </c>
    </row>
    <row r="60" spans="2:19" x14ac:dyDescent="0.25">
      <c r="B60" s="7" t="s">
        <v>76</v>
      </c>
      <c r="C60" s="3" t="s">
        <v>18</v>
      </c>
      <c r="D60" s="3">
        <v>150</v>
      </c>
      <c r="E60" s="3">
        <v>93.6</v>
      </c>
      <c r="F60" s="3">
        <v>34.491947650909417</v>
      </c>
      <c r="G60" s="8" t="s">
        <v>136</v>
      </c>
      <c r="K60">
        <v>67.900000000000006</v>
      </c>
      <c r="L60">
        <v>53.015784740447998</v>
      </c>
      <c r="M60">
        <v>70</v>
      </c>
      <c r="N60">
        <v>35.740261554718018</v>
      </c>
      <c r="O60">
        <v>70.2</v>
      </c>
      <c r="P60">
        <v>35.455450534820557</v>
      </c>
      <c r="Q60">
        <f t="shared" si="3"/>
        <v>70.2</v>
      </c>
      <c r="R60">
        <f t="shared" si="4"/>
        <v>35.455450534820557</v>
      </c>
      <c r="S60" t="str">
        <f t="shared" si="5"/>
        <v>SBTS</v>
      </c>
    </row>
    <row r="61" spans="2:19" x14ac:dyDescent="0.25">
      <c r="B61" s="7" t="s">
        <v>77</v>
      </c>
      <c r="C61" s="3" t="s">
        <v>19</v>
      </c>
      <c r="D61" s="3">
        <v>150</v>
      </c>
      <c r="E61" s="3">
        <v>72.400000000000006</v>
      </c>
      <c r="F61" s="3">
        <v>28.758401393890381</v>
      </c>
      <c r="G61" s="8" t="s">
        <v>136</v>
      </c>
      <c r="K61">
        <v>48.1</v>
      </c>
      <c r="L61">
        <v>35.789580345153809</v>
      </c>
      <c r="M61">
        <v>48.1</v>
      </c>
      <c r="N61">
        <v>23.001135587692261</v>
      </c>
      <c r="O61">
        <v>48.4</v>
      </c>
      <c r="P61">
        <v>22.271813869476318</v>
      </c>
      <c r="Q61">
        <f t="shared" si="3"/>
        <v>48.4</v>
      </c>
      <c r="R61">
        <f t="shared" si="4"/>
        <v>22.271813869476318</v>
      </c>
      <c r="S61" t="str">
        <f t="shared" si="5"/>
        <v>SBTS</v>
      </c>
    </row>
    <row r="62" spans="2:19" x14ac:dyDescent="0.25">
      <c r="B62" s="7" t="s">
        <v>78</v>
      </c>
      <c r="C62" s="3" t="s">
        <v>20</v>
      </c>
      <c r="D62" s="3">
        <v>150</v>
      </c>
      <c r="E62" s="3">
        <v>92.3</v>
      </c>
      <c r="F62" s="3">
        <v>58.455514192581177</v>
      </c>
      <c r="G62" s="8" t="s">
        <v>25</v>
      </c>
      <c r="K62">
        <v>66.3</v>
      </c>
      <c r="L62">
        <v>74.500708818435669</v>
      </c>
      <c r="M62">
        <v>66.2</v>
      </c>
      <c r="N62">
        <v>32.933850526809692</v>
      </c>
      <c r="O62">
        <v>66.400000000000006</v>
      </c>
      <c r="P62">
        <v>36.557310342788703</v>
      </c>
      <c r="Q62">
        <f t="shared" si="3"/>
        <v>66.400000000000006</v>
      </c>
      <c r="R62">
        <f t="shared" si="4"/>
        <v>36.557310342788703</v>
      </c>
      <c r="S62" t="str">
        <f t="shared" si="5"/>
        <v>SBTS</v>
      </c>
    </row>
    <row r="63" spans="2:19" x14ac:dyDescent="0.25">
      <c r="B63" s="7" t="s">
        <v>79</v>
      </c>
      <c r="C63" s="3" t="s">
        <v>17</v>
      </c>
      <c r="D63" s="3">
        <v>150</v>
      </c>
      <c r="E63" s="3">
        <v>118.9</v>
      </c>
      <c r="F63" s="3">
        <v>24.361813068389889</v>
      </c>
      <c r="G63" s="8" t="s">
        <v>136</v>
      </c>
      <c r="K63">
        <v>55.8</v>
      </c>
      <c r="L63">
        <v>39.015268087387078</v>
      </c>
      <c r="M63">
        <v>56.6</v>
      </c>
      <c r="N63">
        <v>20.187878131866459</v>
      </c>
      <c r="O63">
        <v>54.6</v>
      </c>
      <c r="P63">
        <v>21.690575122833248</v>
      </c>
      <c r="Q63">
        <f t="shared" si="3"/>
        <v>56.6</v>
      </c>
      <c r="R63">
        <f t="shared" si="4"/>
        <v>20.187878131866459</v>
      </c>
      <c r="S63" t="str">
        <f t="shared" si="5"/>
        <v>TABU</v>
      </c>
    </row>
    <row r="64" spans="2:19" x14ac:dyDescent="0.25">
      <c r="B64" s="7" t="s">
        <v>80</v>
      </c>
      <c r="C64" s="3" t="s">
        <v>18</v>
      </c>
      <c r="D64" s="3">
        <v>150</v>
      </c>
      <c r="E64" s="3">
        <v>107.3</v>
      </c>
      <c r="F64" s="3">
        <v>32.336220264434807</v>
      </c>
      <c r="G64" s="8" t="s">
        <v>136</v>
      </c>
      <c r="K64">
        <v>51.3</v>
      </c>
      <c r="L64">
        <v>60.710363388061523</v>
      </c>
      <c r="M64">
        <v>50.9</v>
      </c>
      <c r="N64">
        <v>30.540216684341431</v>
      </c>
      <c r="O64">
        <v>51.3</v>
      </c>
      <c r="P64">
        <v>36.063275337219238</v>
      </c>
      <c r="Q64">
        <f t="shared" si="3"/>
        <v>51.3</v>
      </c>
      <c r="R64">
        <f t="shared" si="4"/>
        <v>36.063275337219238</v>
      </c>
      <c r="S64" t="str">
        <f t="shared" si="5"/>
        <v>SBTS</v>
      </c>
    </row>
    <row r="65" spans="2:19" x14ac:dyDescent="0.25">
      <c r="B65" s="7" t="s">
        <v>81</v>
      </c>
      <c r="C65" s="3" t="s">
        <v>19</v>
      </c>
      <c r="D65" s="3">
        <v>150</v>
      </c>
      <c r="E65" s="3">
        <v>93.1</v>
      </c>
      <c r="F65" s="3">
        <v>27.835143327713009</v>
      </c>
      <c r="G65" s="8" t="s">
        <v>135</v>
      </c>
      <c r="K65">
        <v>36.9</v>
      </c>
      <c r="L65">
        <v>49.208789825439453</v>
      </c>
      <c r="M65">
        <v>37.1</v>
      </c>
      <c r="N65">
        <v>29.221418857574459</v>
      </c>
      <c r="O65">
        <v>37.5</v>
      </c>
      <c r="P65">
        <v>29.034704685211182</v>
      </c>
      <c r="Q65">
        <f t="shared" si="3"/>
        <v>37.5</v>
      </c>
      <c r="R65">
        <f t="shared" si="4"/>
        <v>29.034704685211182</v>
      </c>
      <c r="S65" t="str">
        <f t="shared" si="5"/>
        <v>SBTS</v>
      </c>
    </row>
    <row r="66" spans="2:19" x14ac:dyDescent="0.25">
      <c r="B66" s="7" t="s">
        <v>82</v>
      </c>
      <c r="C66" s="3" t="s">
        <v>20</v>
      </c>
      <c r="D66" s="3">
        <v>150</v>
      </c>
      <c r="E66" s="3">
        <v>107.7</v>
      </c>
      <c r="F66" s="3">
        <v>34.805341958999627</v>
      </c>
      <c r="G66" s="8" t="s">
        <v>136</v>
      </c>
      <c r="K66">
        <v>49</v>
      </c>
      <c r="L66">
        <v>68.15300464630127</v>
      </c>
      <c r="M66">
        <v>49.4</v>
      </c>
      <c r="N66">
        <v>31.166521310806271</v>
      </c>
      <c r="O66">
        <v>49.6</v>
      </c>
      <c r="P66">
        <v>34.935361385345459</v>
      </c>
      <c r="Q66">
        <f t="shared" si="3"/>
        <v>49.6</v>
      </c>
      <c r="R66">
        <f t="shared" si="4"/>
        <v>34.935361385345459</v>
      </c>
      <c r="S66" t="str">
        <f t="shared" si="5"/>
        <v>SBTS</v>
      </c>
    </row>
    <row r="67" spans="2:19" x14ac:dyDescent="0.25">
      <c r="B67" s="7" t="s">
        <v>83</v>
      </c>
      <c r="C67" s="3" t="s">
        <v>17</v>
      </c>
      <c r="D67" s="3">
        <v>150</v>
      </c>
      <c r="E67" s="3">
        <v>158.69999999999999</v>
      </c>
      <c r="F67" s="3">
        <v>24.080026626586911</v>
      </c>
      <c r="G67" s="8" t="s">
        <v>136</v>
      </c>
      <c r="K67">
        <v>91.6</v>
      </c>
      <c r="L67">
        <v>35.020109415054321</v>
      </c>
      <c r="M67">
        <v>91.8</v>
      </c>
      <c r="N67">
        <v>21.618330001831051</v>
      </c>
      <c r="O67">
        <v>92.3</v>
      </c>
      <c r="P67">
        <v>24.99907565116882</v>
      </c>
      <c r="Q67">
        <f t="shared" si="3"/>
        <v>92.3</v>
      </c>
      <c r="R67">
        <f t="shared" si="4"/>
        <v>24.99907565116882</v>
      </c>
      <c r="S67" t="str">
        <f t="shared" si="5"/>
        <v>SBTS</v>
      </c>
    </row>
    <row r="68" spans="2:19" x14ac:dyDescent="0.25">
      <c r="B68" s="7" t="s">
        <v>84</v>
      </c>
      <c r="C68" s="3" t="s">
        <v>18</v>
      </c>
      <c r="D68" s="3">
        <v>150</v>
      </c>
      <c r="E68" s="3">
        <v>151.1</v>
      </c>
      <c r="F68" s="3">
        <v>57.323884010314941</v>
      </c>
      <c r="G68" s="8" t="s">
        <v>25</v>
      </c>
      <c r="K68">
        <v>85.1</v>
      </c>
      <c r="L68">
        <v>57.203477144241333</v>
      </c>
      <c r="M68">
        <v>86.5</v>
      </c>
      <c r="N68">
        <v>27.49515008926392</v>
      </c>
      <c r="O68">
        <v>87.4</v>
      </c>
      <c r="P68">
        <v>33.276514530181878</v>
      </c>
      <c r="Q68">
        <f t="shared" si="3"/>
        <v>87.4</v>
      </c>
      <c r="R68">
        <f t="shared" si="4"/>
        <v>33.276514530181878</v>
      </c>
      <c r="S68" t="str">
        <f t="shared" si="5"/>
        <v>SBTS</v>
      </c>
    </row>
    <row r="69" spans="2:19" x14ac:dyDescent="0.25">
      <c r="B69" s="7" t="s">
        <v>85</v>
      </c>
      <c r="C69" s="3" t="s">
        <v>19</v>
      </c>
      <c r="D69" s="3">
        <v>150</v>
      </c>
      <c r="E69" s="3">
        <v>130.4</v>
      </c>
      <c r="F69" s="3">
        <v>27.860359191894531</v>
      </c>
      <c r="G69" s="8" t="s">
        <v>136</v>
      </c>
      <c r="K69">
        <v>68.900000000000006</v>
      </c>
      <c r="L69">
        <v>39.570208549499512</v>
      </c>
      <c r="M69">
        <v>67.3</v>
      </c>
      <c r="N69">
        <v>22.656153917312619</v>
      </c>
      <c r="O69">
        <v>69.400000000000006</v>
      </c>
      <c r="P69">
        <v>24.531609058380131</v>
      </c>
      <c r="Q69">
        <f t="shared" si="3"/>
        <v>69.400000000000006</v>
      </c>
      <c r="R69">
        <f t="shared" si="4"/>
        <v>24.531609058380131</v>
      </c>
      <c r="S69" t="str">
        <f t="shared" si="5"/>
        <v>SBTS</v>
      </c>
    </row>
    <row r="70" spans="2:19" x14ac:dyDescent="0.25">
      <c r="B70" s="7" t="s">
        <v>86</v>
      </c>
      <c r="C70" s="3" t="s">
        <v>20</v>
      </c>
      <c r="D70" s="3">
        <v>150</v>
      </c>
      <c r="E70" s="3">
        <v>150.6</v>
      </c>
      <c r="F70" s="3">
        <v>31.703285455703739</v>
      </c>
      <c r="G70" s="8" t="s">
        <v>135</v>
      </c>
      <c r="K70">
        <v>83.8</v>
      </c>
      <c r="L70">
        <v>57.90624737739563</v>
      </c>
      <c r="M70">
        <v>84</v>
      </c>
      <c r="N70">
        <v>29.534808397293091</v>
      </c>
      <c r="O70">
        <v>83.8</v>
      </c>
      <c r="P70">
        <v>33.703736543655403</v>
      </c>
      <c r="Q70">
        <f t="shared" si="3"/>
        <v>84</v>
      </c>
      <c r="R70">
        <f t="shared" si="4"/>
        <v>29.534808397293091</v>
      </c>
      <c r="S70" t="str">
        <f t="shared" si="5"/>
        <v>TABU</v>
      </c>
    </row>
    <row r="71" spans="2:19" x14ac:dyDescent="0.25">
      <c r="B71" s="7" t="s">
        <v>87</v>
      </c>
      <c r="C71" s="3" t="s">
        <v>17</v>
      </c>
      <c r="D71" s="3">
        <v>150</v>
      </c>
      <c r="E71" s="3">
        <v>94.3</v>
      </c>
      <c r="F71" s="3">
        <v>23.666260242462162</v>
      </c>
      <c r="G71" s="8" t="s">
        <v>136</v>
      </c>
      <c r="K71">
        <v>99.9</v>
      </c>
      <c r="L71">
        <v>42.108267307281487</v>
      </c>
      <c r="M71">
        <v>97.4</v>
      </c>
      <c r="N71">
        <v>22.90104603767395</v>
      </c>
      <c r="O71">
        <v>98</v>
      </c>
      <c r="P71">
        <v>23.50467848777771</v>
      </c>
      <c r="Q71">
        <f t="shared" si="3"/>
        <v>99.9</v>
      </c>
      <c r="R71">
        <f t="shared" si="4"/>
        <v>42.108267307281487</v>
      </c>
      <c r="S71" t="str">
        <f t="shared" si="5"/>
        <v>GRASP</v>
      </c>
    </row>
    <row r="72" spans="2:19" x14ac:dyDescent="0.25">
      <c r="B72" s="7" t="s">
        <v>88</v>
      </c>
      <c r="C72" s="3" t="s">
        <v>18</v>
      </c>
      <c r="D72" s="3">
        <v>150</v>
      </c>
      <c r="E72" s="3">
        <v>83</v>
      </c>
      <c r="F72" s="3">
        <v>31.466443777084351</v>
      </c>
      <c r="G72" s="8" t="s">
        <v>136</v>
      </c>
      <c r="K72">
        <v>93.3</v>
      </c>
      <c r="L72">
        <v>56.397608280181878</v>
      </c>
      <c r="M72">
        <v>92.9</v>
      </c>
      <c r="N72">
        <v>28.87670469284058</v>
      </c>
      <c r="O72">
        <v>93.6</v>
      </c>
      <c r="P72">
        <v>34.491947650909417</v>
      </c>
      <c r="Q72">
        <f t="shared" si="3"/>
        <v>93.6</v>
      </c>
      <c r="R72">
        <f t="shared" si="4"/>
        <v>34.491947650909417</v>
      </c>
      <c r="S72" t="str">
        <f t="shared" si="5"/>
        <v>SBTS</v>
      </c>
    </row>
    <row r="73" spans="2:19" x14ac:dyDescent="0.25">
      <c r="B73" s="7" t="s">
        <v>89</v>
      </c>
      <c r="C73" s="3" t="s">
        <v>19</v>
      </c>
      <c r="D73" s="3">
        <v>150</v>
      </c>
      <c r="E73" s="3">
        <v>66</v>
      </c>
      <c r="F73" s="3">
        <v>25.78129601478577</v>
      </c>
      <c r="G73" s="8" t="s">
        <v>136</v>
      </c>
      <c r="K73">
        <v>72.400000000000006</v>
      </c>
      <c r="L73">
        <v>50.726869344711297</v>
      </c>
      <c r="M73">
        <v>71.400000000000006</v>
      </c>
      <c r="N73">
        <v>28.004529476165771</v>
      </c>
      <c r="O73">
        <v>72.400000000000006</v>
      </c>
      <c r="P73">
        <v>28.758401393890381</v>
      </c>
      <c r="Q73">
        <f t="shared" si="3"/>
        <v>72.400000000000006</v>
      </c>
      <c r="R73">
        <f t="shared" si="4"/>
        <v>28.758401393890381</v>
      </c>
      <c r="S73" t="str">
        <f t="shared" si="5"/>
        <v>SBTS</v>
      </c>
    </row>
    <row r="74" spans="2:19" x14ac:dyDescent="0.25">
      <c r="B74" s="7" t="s">
        <v>90</v>
      </c>
      <c r="C74" s="3" t="s">
        <v>20</v>
      </c>
      <c r="D74" s="3">
        <v>150</v>
      </c>
      <c r="E74" s="3">
        <v>82.3</v>
      </c>
      <c r="F74" s="3">
        <v>34.569806337356567</v>
      </c>
      <c r="G74" s="8" t="s">
        <v>136</v>
      </c>
      <c r="K74">
        <v>92.3</v>
      </c>
      <c r="L74">
        <v>58.455514192581177</v>
      </c>
      <c r="M74">
        <v>91.4</v>
      </c>
      <c r="N74">
        <v>33.332592010498047</v>
      </c>
      <c r="O74">
        <v>90.7</v>
      </c>
      <c r="P74">
        <v>33.901949167251587</v>
      </c>
      <c r="Q74">
        <f t="shared" si="3"/>
        <v>92.3</v>
      </c>
      <c r="R74">
        <f t="shared" si="4"/>
        <v>58.455514192581177</v>
      </c>
      <c r="S74" t="str">
        <f t="shared" si="5"/>
        <v>GRASP</v>
      </c>
    </row>
    <row r="75" spans="2:19" x14ac:dyDescent="0.25">
      <c r="B75" s="7" t="s">
        <v>91</v>
      </c>
      <c r="C75" s="3" t="s">
        <v>17</v>
      </c>
      <c r="D75" s="3">
        <v>150</v>
      </c>
      <c r="E75" s="3">
        <v>162.19999999999999</v>
      </c>
      <c r="F75" s="3">
        <v>24.789590835571289</v>
      </c>
      <c r="G75" s="8" t="s">
        <v>136</v>
      </c>
      <c r="K75">
        <v>116.9</v>
      </c>
      <c r="L75">
        <v>38.294716596603386</v>
      </c>
      <c r="M75">
        <v>118.6</v>
      </c>
      <c r="N75">
        <v>22.089263916015621</v>
      </c>
      <c r="O75">
        <v>118.9</v>
      </c>
      <c r="P75">
        <v>24.361813068389889</v>
      </c>
      <c r="Q75">
        <f t="shared" si="3"/>
        <v>118.9</v>
      </c>
      <c r="R75">
        <f t="shared" si="4"/>
        <v>24.361813068389889</v>
      </c>
      <c r="S75" t="str">
        <f t="shared" si="5"/>
        <v>SBTS</v>
      </c>
    </row>
    <row r="76" spans="2:19" x14ac:dyDescent="0.25">
      <c r="B76" s="7" t="s">
        <v>92</v>
      </c>
      <c r="C76" s="3" t="s">
        <v>18</v>
      </c>
      <c r="D76" s="3">
        <v>150</v>
      </c>
      <c r="E76" s="3">
        <v>151.19999999999999</v>
      </c>
      <c r="F76" s="3">
        <v>64.681101560592651</v>
      </c>
      <c r="G76" s="8" t="s">
        <v>25</v>
      </c>
      <c r="K76">
        <v>106</v>
      </c>
      <c r="L76">
        <v>58.341064453125</v>
      </c>
      <c r="M76">
        <v>106.7</v>
      </c>
      <c r="N76">
        <v>32.197880983352661</v>
      </c>
      <c r="O76">
        <v>107.3</v>
      </c>
      <c r="P76">
        <v>32.336220264434807</v>
      </c>
      <c r="Q76">
        <f t="shared" si="3"/>
        <v>107.3</v>
      </c>
      <c r="R76">
        <f t="shared" si="4"/>
        <v>32.336220264434807</v>
      </c>
      <c r="S76" t="str">
        <f t="shared" si="5"/>
        <v>SBTS</v>
      </c>
    </row>
    <row r="77" spans="2:19" x14ac:dyDescent="0.25">
      <c r="B77" s="7" t="s">
        <v>93</v>
      </c>
      <c r="C77" s="3" t="s">
        <v>19</v>
      </c>
      <c r="D77" s="3">
        <v>150</v>
      </c>
      <c r="E77" s="3">
        <v>131.9</v>
      </c>
      <c r="F77" s="3">
        <v>25.59299111366272</v>
      </c>
      <c r="G77" s="8" t="s">
        <v>136</v>
      </c>
      <c r="K77">
        <v>93.1</v>
      </c>
      <c r="L77">
        <v>53.037384986877441</v>
      </c>
      <c r="M77">
        <v>93.1</v>
      </c>
      <c r="N77">
        <v>27.835143327713009</v>
      </c>
      <c r="O77">
        <v>92</v>
      </c>
      <c r="P77">
        <v>28.657545566558841</v>
      </c>
      <c r="Q77">
        <f t="shared" si="3"/>
        <v>93.1</v>
      </c>
      <c r="R77">
        <f t="shared" si="4"/>
        <v>27.835143327713009</v>
      </c>
      <c r="S77" t="str">
        <f t="shared" si="5"/>
        <v>TABU</v>
      </c>
    </row>
    <row r="78" spans="2:19" x14ac:dyDescent="0.25">
      <c r="B78" s="7" t="s">
        <v>94</v>
      </c>
      <c r="C78" s="3" t="s">
        <v>20</v>
      </c>
      <c r="D78" s="3">
        <v>150</v>
      </c>
      <c r="E78" s="3">
        <v>151</v>
      </c>
      <c r="F78" s="3">
        <v>63.889848232269287</v>
      </c>
      <c r="G78" s="8" t="s">
        <v>25</v>
      </c>
      <c r="K78">
        <v>106</v>
      </c>
      <c r="L78">
        <v>58.472409248352051</v>
      </c>
      <c r="M78">
        <v>104.9</v>
      </c>
      <c r="N78">
        <v>31.513519525527951</v>
      </c>
      <c r="O78">
        <v>107.7</v>
      </c>
      <c r="P78">
        <v>34.805341958999627</v>
      </c>
      <c r="Q78">
        <f t="shared" si="3"/>
        <v>107.7</v>
      </c>
      <c r="R78">
        <f t="shared" si="4"/>
        <v>34.805341958999627</v>
      </c>
      <c r="S78" t="str">
        <f t="shared" si="5"/>
        <v>SBTS</v>
      </c>
    </row>
    <row r="79" spans="2:19" x14ac:dyDescent="0.25">
      <c r="B79" s="7" t="s">
        <v>95</v>
      </c>
      <c r="C79" s="3" t="s">
        <v>17</v>
      </c>
      <c r="D79" s="3">
        <v>150</v>
      </c>
      <c r="E79" s="3">
        <v>104.1</v>
      </c>
      <c r="F79" s="3">
        <v>23.734903812408451</v>
      </c>
      <c r="G79" s="8" t="s">
        <v>135</v>
      </c>
      <c r="K79">
        <v>158.5</v>
      </c>
      <c r="L79">
        <v>37.451430559158332</v>
      </c>
      <c r="M79">
        <v>158.5</v>
      </c>
      <c r="N79">
        <v>21.227476596832279</v>
      </c>
      <c r="O79">
        <v>158.69999999999999</v>
      </c>
      <c r="P79">
        <v>24.080026626586911</v>
      </c>
      <c r="Q79">
        <f t="shared" si="3"/>
        <v>158.69999999999999</v>
      </c>
      <c r="R79">
        <f t="shared" si="4"/>
        <v>24.080026626586911</v>
      </c>
      <c r="S79" t="str">
        <f t="shared" si="5"/>
        <v>SBTS</v>
      </c>
    </row>
    <row r="80" spans="2:19" x14ac:dyDescent="0.25">
      <c r="B80" s="7" t="s">
        <v>96</v>
      </c>
      <c r="C80" s="3" t="s">
        <v>18</v>
      </c>
      <c r="D80" s="3">
        <v>150</v>
      </c>
      <c r="E80" s="3">
        <v>94.2</v>
      </c>
      <c r="F80" s="3">
        <v>59.138515710830688</v>
      </c>
      <c r="G80" s="8" t="s">
        <v>25</v>
      </c>
      <c r="K80">
        <v>151.1</v>
      </c>
      <c r="L80">
        <v>57.323884010314941</v>
      </c>
      <c r="M80">
        <v>150.69999999999999</v>
      </c>
      <c r="N80">
        <v>31.937159776687619</v>
      </c>
      <c r="O80">
        <v>148.80000000000001</v>
      </c>
      <c r="P80">
        <v>31.068150520324711</v>
      </c>
      <c r="Q80">
        <f t="shared" si="3"/>
        <v>151.1</v>
      </c>
      <c r="R80">
        <f t="shared" si="4"/>
        <v>57.323884010314941</v>
      </c>
      <c r="S80" t="str">
        <f t="shared" si="5"/>
        <v>GRASP</v>
      </c>
    </row>
    <row r="81" spans="2:19" x14ac:dyDescent="0.25">
      <c r="B81" s="7" t="s">
        <v>97</v>
      </c>
      <c r="C81" s="3" t="s">
        <v>19</v>
      </c>
      <c r="D81" s="3">
        <v>150</v>
      </c>
      <c r="E81" s="3">
        <v>75.400000000000006</v>
      </c>
      <c r="F81" s="3">
        <v>28.613339424133301</v>
      </c>
      <c r="G81" s="8" t="s">
        <v>136</v>
      </c>
      <c r="K81">
        <v>130.4</v>
      </c>
      <c r="L81">
        <v>43.300341606140137</v>
      </c>
      <c r="M81">
        <v>130.4</v>
      </c>
      <c r="N81">
        <v>27.308608293533329</v>
      </c>
      <c r="O81">
        <v>130.4</v>
      </c>
      <c r="P81">
        <v>27.860359191894531</v>
      </c>
      <c r="Q81">
        <f t="shared" si="3"/>
        <v>130.4</v>
      </c>
      <c r="R81">
        <f t="shared" si="4"/>
        <v>27.860359191894531</v>
      </c>
      <c r="S81" t="str">
        <f t="shared" si="5"/>
        <v>SBTS</v>
      </c>
    </row>
    <row r="82" spans="2:19" x14ac:dyDescent="0.25">
      <c r="B82" s="7" t="s">
        <v>98</v>
      </c>
      <c r="C82" s="3" t="s">
        <v>20</v>
      </c>
      <c r="D82" s="3">
        <v>150</v>
      </c>
      <c r="E82" s="3">
        <v>91.5</v>
      </c>
      <c r="F82" s="3">
        <v>36.945685625076287</v>
      </c>
      <c r="G82" s="8" t="s">
        <v>136</v>
      </c>
      <c r="K82">
        <v>146.69999999999999</v>
      </c>
      <c r="L82">
        <v>57.529216289520257</v>
      </c>
      <c r="M82">
        <v>150.6</v>
      </c>
      <c r="N82">
        <v>31.703285455703739</v>
      </c>
      <c r="O82">
        <v>148.4</v>
      </c>
      <c r="P82">
        <v>34.0869300365448</v>
      </c>
      <c r="Q82">
        <f t="shared" si="3"/>
        <v>150.6</v>
      </c>
      <c r="R82">
        <f t="shared" si="4"/>
        <v>31.703285455703739</v>
      </c>
      <c r="S82" t="str">
        <f t="shared" si="5"/>
        <v>TABU</v>
      </c>
    </row>
    <row r="83" spans="2:19" x14ac:dyDescent="0.25">
      <c r="B83" s="7" t="s">
        <v>12</v>
      </c>
      <c r="C83" s="3" t="s">
        <v>17</v>
      </c>
      <c r="D83" s="3">
        <v>500</v>
      </c>
      <c r="E83" s="3">
        <v>8.6</v>
      </c>
      <c r="F83" s="3">
        <v>61.229363679885857</v>
      </c>
      <c r="G83" s="8" t="s">
        <v>25</v>
      </c>
      <c r="K83">
        <v>91.6</v>
      </c>
      <c r="L83">
        <v>35.890204668045037</v>
      </c>
      <c r="M83">
        <v>92</v>
      </c>
      <c r="N83">
        <v>20.31012058258057</v>
      </c>
      <c r="O83">
        <v>94.3</v>
      </c>
      <c r="P83">
        <v>23.666260242462162</v>
      </c>
      <c r="Q83">
        <f t="shared" si="3"/>
        <v>94.3</v>
      </c>
      <c r="R83">
        <f t="shared" si="4"/>
        <v>23.666260242462162</v>
      </c>
      <c r="S83" t="str">
        <f t="shared" si="5"/>
        <v>SBTS</v>
      </c>
    </row>
    <row r="84" spans="2:19" x14ac:dyDescent="0.25">
      <c r="B84" s="7" t="s">
        <v>13</v>
      </c>
      <c r="C84" s="3" t="s">
        <v>18</v>
      </c>
      <c r="D84" s="3">
        <v>500</v>
      </c>
      <c r="E84" s="3">
        <v>7.8</v>
      </c>
      <c r="F84" s="3">
        <v>76.609847070000001</v>
      </c>
      <c r="G84" s="8" t="s">
        <v>135</v>
      </c>
      <c r="K84">
        <v>82.5</v>
      </c>
      <c r="L84">
        <v>55.841444253921509</v>
      </c>
      <c r="M84">
        <v>83</v>
      </c>
      <c r="N84">
        <v>28.57528114318848</v>
      </c>
      <c r="O84">
        <v>83</v>
      </c>
      <c r="P84">
        <v>31.466443777084351</v>
      </c>
      <c r="Q84">
        <f t="shared" si="3"/>
        <v>83</v>
      </c>
      <c r="R84">
        <f t="shared" si="4"/>
        <v>31.466443777084351</v>
      </c>
      <c r="S84" t="str">
        <f t="shared" si="5"/>
        <v>SBTS</v>
      </c>
    </row>
    <row r="85" spans="2:19" x14ac:dyDescent="0.25">
      <c r="B85" s="7" t="s">
        <v>14</v>
      </c>
      <c r="C85" s="3" t="s">
        <v>19</v>
      </c>
      <c r="D85" s="3">
        <v>500</v>
      </c>
      <c r="E85" s="3">
        <v>6.3</v>
      </c>
      <c r="F85" s="3">
        <v>77.688309189999998</v>
      </c>
      <c r="G85" s="8" t="s">
        <v>135</v>
      </c>
      <c r="K85">
        <v>65.2</v>
      </c>
      <c r="L85">
        <v>47.106136560440063</v>
      </c>
      <c r="M85">
        <v>65.7</v>
      </c>
      <c r="N85">
        <v>22.490769624710079</v>
      </c>
      <c r="O85">
        <v>66</v>
      </c>
      <c r="P85">
        <v>25.78129601478577</v>
      </c>
      <c r="Q85">
        <f t="shared" si="3"/>
        <v>66</v>
      </c>
      <c r="R85">
        <f t="shared" si="4"/>
        <v>25.78129601478577</v>
      </c>
      <c r="S85" t="str">
        <f t="shared" si="5"/>
        <v>SBTS</v>
      </c>
    </row>
    <row r="86" spans="2:19" x14ac:dyDescent="0.25">
      <c r="B86" s="7" t="s">
        <v>15</v>
      </c>
      <c r="C86" s="3" t="s">
        <v>20</v>
      </c>
      <c r="D86" s="3">
        <v>500</v>
      </c>
      <c r="E86" s="3">
        <v>7.8</v>
      </c>
      <c r="F86" s="3">
        <v>101.9396555423737</v>
      </c>
      <c r="G86" s="8" t="s">
        <v>25</v>
      </c>
      <c r="K86">
        <v>82.2</v>
      </c>
      <c r="L86">
        <v>52.801123380661011</v>
      </c>
      <c r="M86">
        <v>82</v>
      </c>
      <c r="N86">
        <v>29.041076183319088</v>
      </c>
      <c r="O86">
        <v>82.3</v>
      </c>
      <c r="P86">
        <v>34.569806337356567</v>
      </c>
      <c r="Q86">
        <f t="shared" si="3"/>
        <v>82.3</v>
      </c>
      <c r="R86">
        <f t="shared" si="4"/>
        <v>34.569806337356567</v>
      </c>
      <c r="S86" t="str">
        <f t="shared" si="5"/>
        <v>SBTS</v>
      </c>
    </row>
    <row r="87" spans="2:19" x14ac:dyDescent="0.25">
      <c r="B87" s="7" t="s">
        <v>99</v>
      </c>
      <c r="C87" s="3" t="s">
        <v>17</v>
      </c>
      <c r="D87" s="3">
        <v>500</v>
      </c>
      <c r="E87" s="3">
        <v>8.4</v>
      </c>
      <c r="F87" s="3">
        <v>100.7009725570679</v>
      </c>
      <c r="G87" s="8" t="s">
        <v>136</v>
      </c>
      <c r="K87">
        <v>159.30000000000001</v>
      </c>
      <c r="L87">
        <v>44.618108987808228</v>
      </c>
      <c r="M87">
        <v>159.80000000000001</v>
      </c>
      <c r="N87">
        <v>21.82288217544556</v>
      </c>
      <c r="O87">
        <v>162.19999999999999</v>
      </c>
      <c r="P87">
        <v>24.789590835571289</v>
      </c>
      <c r="Q87">
        <f t="shared" si="3"/>
        <v>162.19999999999999</v>
      </c>
      <c r="R87">
        <f t="shared" si="4"/>
        <v>24.789590835571289</v>
      </c>
      <c r="S87" t="str">
        <f t="shared" si="5"/>
        <v>SBTS</v>
      </c>
    </row>
    <row r="88" spans="2:19" x14ac:dyDescent="0.25">
      <c r="B88" s="7" t="s">
        <v>100</v>
      </c>
      <c r="C88" s="3" t="s">
        <v>18</v>
      </c>
      <c r="D88" s="3">
        <v>500</v>
      </c>
      <c r="E88" s="3">
        <v>7.8</v>
      </c>
      <c r="F88" s="3">
        <v>123.8292515277863</v>
      </c>
      <c r="G88" s="8" t="s">
        <v>136</v>
      </c>
      <c r="K88">
        <v>151.19999999999999</v>
      </c>
      <c r="L88">
        <v>64.681101560592651</v>
      </c>
      <c r="M88">
        <v>149.69999999999999</v>
      </c>
      <c r="N88">
        <v>32.072283744812012</v>
      </c>
      <c r="O88">
        <v>150.19999999999999</v>
      </c>
      <c r="P88">
        <v>34.586427688598633</v>
      </c>
      <c r="Q88">
        <f t="shared" si="3"/>
        <v>151.19999999999999</v>
      </c>
      <c r="R88">
        <f t="shared" si="4"/>
        <v>64.681101560592651</v>
      </c>
      <c r="S88" t="str">
        <f t="shared" si="5"/>
        <v>GRASP</v>
      </c>
    </row>
    <row r="89" spans="2:19" x14ac:dyDescent="0.25">
      <c r="B89" s="7" t="s">
        <v>101</v>
      </c>
      <c r="C89" s="3" t="s">
        <v>19</v>
      </c>
      <c r="D89" s="3">
        <v>500</v>
      </c>
      <c r="E89" s="3">
        <v>6.3</v>
      </c>
      <c r="F89" s="3">
        <v>66.167807580000002</v>
      </c>
      <c r="G89" s="8" t="s">
        <v>135</v>
      </c>
      <c r="K89">
        <v>130.9</v>
      </c>
      <c r="L89">
        <v>43.380337953567498</v>
      </c>
      <c r="M89">
        <v>129.69999999999999</v>
      </c>
      <c r="N89">
        <v>25.007293701171879</v>
      </c>
      <c r="O89">
        <v>131.9</v>
      </c>
      <c r="P89">
        <v>25.59299111366272</v>
      </c>
      <c r="Q89">
        <f t="shared" si="3"/>
        <v>131.9</v>
      </c>
      <c r="R89">
        <f t="shared" si="4"/>
        <v>25.59299111366272</v>
      </c>
      <c r="S89" t="str">
        <f t="shared" si="5"/>
        <v>SBTS</v>
      </c>
    </row>
    <row r="90" spans="2:19" x14ac:dyDescent="0.25">
      <c r="B90" s="7" t="s">
        <v>102</v>
      </c>
      <c r="C90" s="3" t="s">
        <v>20</v>
      </c>
      <c r="D90" s="3">
        <v>500</v>
      </c>
      <c r="E90" s="3">
        <v>7.8</v>
      </c>
      <c r="F90" s="3">
        <v>115.3513250350952</v>
      </c>
      <c r="G90" s="8" t="s">
        <v>136</v>
      </c>
      <c r="K90">
        <v>151</v>
      </c>
      <c r="L90">
        <v>63.889848232269287</v>
      </c>
      <c r="M90">
        <v>149.19999999999999</v>
      </c>
      <c r="N90">
        <v>32.206469297409058</v>
      </c>
      <c r="O90">
        <v>149.30000000000001</v>
      </c>
      <c r="P90">
        <v>38.332295894622803</v>
      </c>
      <c r="Q90">
        <f t="shared" si="3"/>
        <v>151</v>
      </c>
      <c r="R90">
        <f t="shared" si="4"/>
        <v>63.889848232269287</v>
      </c>
      <c r="S90" t="str">
        <f t="shared" si="5"/>
        <v>GRASP</v>
      </c>
    </row>
    <row r="91" spans="2:19" x14ac:dyDescent="0.25">
      <c r="B91" s="7" t="s">
        <v>103</v>
      </c>
      <c r="C91" s="3" t="s">
        <v>17</v>
      </c>
      <c r="D91" s="3">
        <v>500</v>
      </c>
      <c r="E91" s="3">
        <v>8.3000000000000007</v>
      </c>
      <c r="F91" s="3">
        <v>94.119066476821899</v>
      </c>
      <c r="G91" s="8" t="s">
        <v>136</v>
      </c>
      <c r="K91">
        <v>102.2</v>
      </c>
      <c r="L91">
        <v>43.045434713363647</v>
      </c>
      <c r="M91">
        <v>104.1</v>
      </c>
      <c r="N91">
        <v>23.734903812408451</v>
      </c>
      <c r="O91">
        <v>100.8</v>
      </c>
      <c r="P91">
        <v>23.998715877532959</v>
      </c>
      <c r="Q91">
        <f t="shared" si="3"/>
        <v>104.1</v>
      </c>
      <c r="R91">
        <f t="shared" si="4"/>
        <v>23.734903812408451</v>
      </c>
      <c r="S91" t="str">
        <f t="shared" si="5"/>
        <v>TABU</v>
      </c>
    </row>
    <row r="92" spans="2:19" x14ac:dyDescent="0.25">
      <c r="B92" s="7" t="s">
        <v>104</v>
      </c>
      <c r="C92" s="3" t="s">
        <v>18</v>
      </c>
      <c r="D92" s="3">
        <v>500</v>
      </c>
      <c r="E92" s="3">
        <v>7.8</v>
      </c>
      <c r="F92" s="3">
        <v>103.1469531059265</v>
      </c>
      <c r="G92" s="8" t="s">
        <v>25</v>
      </c>
      <c r="K92">
        <v>94.2</v>
      </c>
      <c r="L92">
        <v>59.138515710830688</v>
      </c>
      <c r="M92">
        <v>93.4</v>
      </c>
      <c r="N92">
        <v>28.53826999664307</v>
      </c>
      <c r="O92">
        <v>93.9</v>
      </c>
      <c r="P92">
        <v>34.990584850311279</v>
      </c>
      <c r="Q92">
        <f t="shared" si="3"/>
        <v>94.2</v>
      </c>
      <c r="R92">
        <f t="shared" si="4"/>
        <v>59.138515710830688</v>
      </c>
      <c r="S92" t="str">
        <f t="shared" si="5"/>
        <v>GRASP</v>
      </c>
    </row>
    <row r="93" spans="2:19" x14ac:dyDescent="0.25">
      <c r="B93" s="7" t="s">
        <v>105</v>
      </c>
      <c r="C93" s="3" t="s">
        <v>19</v>
      </c>
      <c r="D93" s="3">
        <v>500</v>
      </c>
      <c r="E93" s="3">
        <v>6.3</v>
      </c>
      <c r="F93" s="3">
        <v>77.309882160000001</v>
      </c>
      <c r="G93" s="8" t="s">
        <v>135</v>
      </c>
      <c r="K93">
        <v>73.7</v>
      </c>
      <c r="L93">
        <v>55.581804513931267</v>
      </c>
      <c r="M93">
        <v>73.7</v>
      </c>
      <c r="N93">
        <v>29.631664991378781</v>
      </c>
      <c r="O93">
        <v>75.400000000000006</v>
      </c>
      <c r="P93">
        <v>28.613339424133301</v>
      </c>
      <c r="Q93">
        <f t="shared" si="3"/>
        <v>75.400000000000006</v>
      </c>
      <c r="R93">
        <f t="shared" si="4"/>
        <v>28.613339424133301</v>
      </c>
      <c r="S93" t="str">
        <f t="shared" si="5"/>
        <v>SBTS</v>
      </c>
    </row>
    <row r="94" spans="2:19" x14ac:dyDescent="0.25">
      <c r="B94" s="7" t="s">
        <v>106</v>
      </c>
      <c r="C94" s="3" t="s">
        <v>20</v>
      </c>
      <c r="D94" s="3">
        <v>500</v>
      </c>
      <c r="E94" s="3">
        <v>7.7</v>
      </c>
      <c r="F94" s="3">
        <v>77.727906939999997</v>
      </c>
      <c r="G94" s="8" t="s">
        <v>135</v>
      </c>
      <c r="K94">
        <v>89.7</v>
      </c>
      <c r="L94">
        <v>69.533268690109253</v>
      </c>
      <c r="M94">
        <v>89.9</v>
      </c>
      <c r="N94">
        <v>32.219586610794067</v>
      </c>
      <c r="O94">
        <v>91.5</v>
      </c>
      <c r="P94">
        <v>36.945685625076287</v>
      </c>
      <c r="Q94">
        <f t="shared" si="3"/>
        <v>91.5</v>
      </c>
      <c r="R94">
        <f t="shared" si="4"/>
        <v>36.945685625076287</v>
      </c>
      <c r="S94" t="str">
        <f t="shared" si="5"/>
        <v>SBTS</v>
      </c>
    </row>
    <row r="95" spans="2:19" x14ac:dyDescent="0.25">
      <c r="B95" s="7" t="s">
        <v>107</v>
      </c>
      <c r="C95" s="3" t="s">
        <v>17</v>
      </c>
      <c r="D95" s="3">
        <v>500</v>
      </c>
      <c r="E95" s="3">
        <v>8.4</v>
      </c>
      <c r="F95" s="3">
        <v>56.191795110000001</v>
      </c>
      <c r="G95" s="8" t="s">
        <v>135</v>
      </c>
      <c r="K95">
        <v>8.6</v>
      </c>
      <c r="L95">
        <v>61.229363679885857</v>
      </c>
      <c r="M95">
        <v>8.5</v>
      </c>
      <c r="N95">
        <v>47.048574449999997</v>
      </c>
      <c r="O95">
        <v>8.1999999999999993</v>
      </c>
      <c r="P95">
        <v>92.695790767669678</v>
      </c>
      <c r="Q95">
        <f t="shared" si="3"/>
        <v>8.6</v>
      </c>
      <c r="R95">
        <f t="shared" si="4"/>
        <v>61.229363679885857</v>
      </c>
      <c r="S95" t="str">
        <f t="shared" si="5"/>
        <v>GRASP</v>
      </c>
    </row>
    <row r="96" spans="2:19" x14ac:dyDescent="0.25">
      <c r="B96" s="7" t="s">
        <v>108</v>
      </c>
      <c r="C96" s="3" t="s">
        <v>18</v>
      </c>
      <c r="D96" s="3">
        <v>500</v>
      </c>
      <c r="E96" s="3">
        <v>7.7</v>
      </c>
      <c r="F96" s="3">
        <v>70.470696689999997</v>
      </c>
      <c r="G96" s="8" t="s">
        <v>135</v>
      </c>
      <c r="K96">
        <v>7.7</v>
      </c>
      <c r="L96">
        <v>106.7964475154877</v>
      </c>
      <c r="M96">
        <v>7.8</v>
      </c>
      <c r="N96">
        <v>76.609847070000001</v>
      </c>
      <c r="O96">
        <v>7.6</v>
      </c>
      <c r="P96">
        <v>115.0521657466888</v>
      </c>
      <c r="Q96">
        <f t="shared" si="3"/>
        <v>7.8</v>
      </c>
      <c r="R96">
        <f t="shared" si="4"/>
        <v>76.609847070000001</v>
      </c>
      <c r="S96" t="str">
        <f t="shared" si="5"/>
        <v>TABU</v>
      </c>
    </row>
    <row r="97" spans="2:19" x14ac:dyDescent="0.25">
      <c r="B97" s="7" t="s">
        <v>109</v>
      </c>
      <c r="C97" s="3" t="s">
        <v>19</v>
      </c>
      <c r="D97" s="3">
        <v>500</v>
      </c>
      <c r="E97" s="3">
        <v>6.2</v>
      </c>
      <c r="F97" s="3">
        <v>108.64379501342771</v>
      </c>
      <c r="G97" s="8" t="s">
        <v>136</v>
      </c>
      <c r="K97">
        <v>6</v>
      </c>
      <c r="L97">
        <v>77.626733779907227</v>
      </c>
      <c r="M97">
        <v>6.3</v>
      </c>
      <c r="N97">
        <v>77.688309189999998</v>
      </c>
      <c r="O97">
        <v>6.2</v>
      </c>
      <c r="P97">
        <v>110.0760924816132</v>
      </c>
      <c r="Q97">
        <f t="shared" si="3"/>
        <v>6.3</v>
      </c>
      <c r="R97">
        <f t="shared" si="4"/>
        <v>77.688309189999998</v>
      </c>
      <c r="S97" t="str">
        <f t="shared" si="5"/>
        <v>TABU</v>
      </c>
    </row>
    <row r="98" spans="2:19" x14ac:dyDescent="0.25">
      <c r="B98" s="7" t="s">
        <v>110</v>
      </c>
      <c r="C98" s="3" t="s">
        <v>20</v>
      </c>
      <c r="D98" s="3">
        <v>500</v>
      </c>
      <c r="E98" s="3">
        <v>7.6</v>
      </c>
      <c r="F98" s="3">
        <v>119.2091045379639</v>
      </c>
      <c r="G98" s="8" t="s">
        <v>25</v>
      </c>
      <c r="K98">
        <v>7.8</v>
      </c>
      <c r="L98">
        <v>101.9396555423737</v>
      </c>
      <c r="M98">
        <v>7.7</v>
      </c>
      <c r="N98">
        <v>73.75515747</v>
      </c>
      <c r="O98">
        <v>7.7</v>
      </c>
      <c r="P98">
        <v>125.6712982654572</v>
      </c>
      <c r="Q98">
        <f t="shared" si="3"/>
        <v>7.8</v>
      </c>
      <c r="R98">
        <f t="shared" si="4"/>
        <v>101.9396555423737</v>
      </c>
      <c r="S98" t="str">
        <f t="shared" si="5"/>
        <v>GRASP</v>
      </c>
    </row>
    <row r="99" spans="2:19" x14ac:dyDescent="0.25">
      <c r="B99" s="7" t="s">
        <v>111</v>
      </c>
      <c r="C99" s="3" t="s">
        <v>17</v>
      </c>
      <c r="D99" s="3">
        <v>500</v>
      </c>
      <c r="E99" s="3">
        <v>8.5</v>
      </c>
      <c r="F99" s="3">
        <v>53.872493980000002</v>
      </c>
      <c r="G99" s="8" t="s">
        <v>135</v>
      </c>
      <c r="K99">
        <v>8.4</v>
      </c>
      <c r="L99">
        <v>58.077742099761963</v>
      </c>
      <c r="M99">
        <v>8.4</v>
      </c>
      <c r="N99">
        <v>51.2696209</v>
      </c>
      <c r="O99">
        <v>8.4</v>
      </c>
      <c r="P99">
        <v>100.7009725570679</v>
      </c>
      <c r="Q99">
        <f t="shared" si="3"/>
        <v>8.4</v>
      </c>
      <c r="R99">
        <f t="shared" si="4"/>
        <v>100.7009725570679</v>
      </c>
      <c r="S99" t="str">
        <f t="shared" si="5"/>
        <v>SBTS</v>
      </c>
    </row>
    <row r="100" spans="2:19" x14ac:dyDescent="0.25">
      <c r="B100" s="7" t="s">
        <v>112</v>
      </c>
      <c r="C100" s="3" t="s">
        <v>18</v>
      </c>
      <c r="D100" s="3">
        <v>500</v>
      </c>
      <c r="E100" s="3">
        <v>7.8</v>
      </c>
      <c r="F100" s="3">
        <v>72.792214389999998</v>
      </c>
      <c r="G100" s="8" t="s">
        <v>135</v>
      </c>
      <c r="K100">
        <v>7.8</v>
      </c>
      <c r="L100">
        <v>87.905957221984863</v>
      </c>
      <c r="M100">
        <v>7.7</v>
      </c>
      <c r="N100">
        <v>62.669638630000001</v>
      </c>
      <c r="O100">
        <v>7.8</v>
      </c>
      <c r="P100">
        <v>123.8292515277863</v>
      </c>
      <c r="Q100">
        <f t="shared" si="3"/>
        <v>7.8</v>
      </c>
      <c r="R100">
        <f t="shared" si="4"/>
        <v>123.8292515277863</v>
      </c>
      <c r="S100" t="str">
        <f t="shared" si="5"/>
        <v>SBTS</v>
      </c>
    </row>
    <row r="101" spans="2:19" x14ac:dyDescent="0.25">
      <c r="B101" s="7" t="s">
        <v>113</v>
      </c>
      <c r="C101" s="3" t="s">
        <v>19</v>
      </c>
      <c r="D101" s="3">
        <v>500</v>
      </c>
      <c r="E101" s="3">
        <v>5.6</v>
      </c>
      <c r="F101" s="3">
        <v>70.591848369999994</v>
      </c>
      <c r="G101" s="8" t="s">
        <v>135</v>
      </c>
      <c r="K101">
        <v>5.7</v>
      </c>
      <c r="L101">
        <v>76.143753528594971</v>
      </c>
      <c r="M101">
        <v>6.3</v>
      </c>
      <c r="N101">
        <v>66.167807580000002</v>
      </c>
      <c r="O101">
        <v>6</v>
      </c>
      <c r="P101">
        <v>125.2893180847168</v>
      </c>
      <c r="Q101">
        <f t="shared" si="3"/>
        <v>6.3</v>
      </c>
      <c r="R101">
        <f t="shared" si="4"/>
        <v>66.167807580000002</v>
      </c>
      <c r="S101" t="str">
        <f t="shared" si="5"/>
        <v>TABU</v>
      </c>
    </row>
    <row r="102" spans="2:19" x14ac:dyDescent="0.25">
      <c r="B102" s="7" t="s">
        <v>114</v>
      </c>
      <c r="C102" s="3" t="s">
        <v>20</v>
      </c>
      <c r="D102" s="3">
        <v>500</v>
      </c>
      <c r="E102" s="3">
        <v>7.7</v>
      </c>
      <c r="F102" s="3">
        <v>131.00406193733221</v>
      </c>
      <c r="G102" s="8" t="s">
        <v>136</v>
      </c>
      <c r="K102">
        <v>7.8</v>
      </c>
      <c r="L102">
        <v>91.126658201217651</v>
      </c>
      <c r="M102">
        <v>7.7</v>
      </c>
      <c r="N102">
        <v>73.900714399999998</v>
      </c>
      <c r="O102">
        <v>7.8</v>
      </c>
      <c r="P102">
        <v>115.3513250350952</v>
      </c>
      <c r="Q102">
        <f t="shared" si="3"/>
        <v>7.8</v>
      </c>
      <c r="R102">
        <f t="shared" si="4"/>
        <v>115.3513250350952</v>
      </c>
      <c r="S102" t="str">
        <f t="shared" si="5"/>
        <v>SBTS</v>
      </c>
    </row>
    <row r="103" spans="2:19" x14ac:dyDescent="0.25">
      <c r="B103" s="7" t="s">
        <v>115</v>
      </c>
      <c r="C103" s="3" t="s">
        <v>17</v>
      </c>
      <c r="D103" s="3">
        <v>500</v>
      </c>
      <c r="E103" s="3">
        <v>8.5</v>
      </c>
      <c r="F103" s="3">
        <v>104.54108238220211</v>
      </c>
      <c r="G103" s="8" t="s">
        <v>136</v>
      </c>
      <c r="K103">
        <v>8.1999999999999993</v>
      </c>
      <c r="L103">
        <v>63.542477369308472</v>
      </c>
      <c r="M103">
        <v>8.3000000000000007</v>
      </c>
      <c r="N103">
        <v>48.193171739999997</v>
      </c>
      <c r="O103">
        <v>8.3000000000000007</v>
      </c>
      <c r="P103">
        <v>94.119066476821899</v>
      </c>
      <c r="Q103">
        <f t="shared" si="3"/>
        <v>8.3000000000000007</v>
      </c>
      <c r="R103">
        <f t="shared" si="4"/>
        <v>94.119066476821899</v>
      </c>
      <c r="S103" t="str">
        <f t="shared" si="5"/>
        <v>SBTS</v>
      </c>
    </row>
    <row r="104" spans="2:19" x14ac:dyDescent="0.25">
      <c r="B104" s="7" t="s">
        <v>116</v>
      </c>
      <c r="C104" s="3" t="s">
        <v>18</v>
      </c>
      <c r="D104" s="3">
        <v>500</v>
      </c>
      <c r="E104" s="3">
        <v>7.8</v>
      </c>
      <c r="F104" s="3">
        <v>115.1338446140289</v>
      </c>
      <c r="G104" s="8" t="s">
        <v>136</v>
      </c>
      <c r="K104">
        <v>7.8</v>
      </c>
      <c r="L104">
        <v>103.1469531059265</v>
      </c>
      <c r="M104">
        <v>7.6</v>
      </c>
      <c r="N104">
        <v>82.857841969999996</v>
      </c>
      <c r="O104">
        <v>7.7</v>
      </c>
      <c r="P104">
        <v>124.31202793121339</v>
      </c>
      <c r="Q104">
        <f t="shared" si="3"/>
        <v>7.8</v>
      </c>
      <c r="R104">
        <f t="shared" si="4"/>
        <v>103.1469531059265</v>
      </c>
      <c r="S104" t="str">
        <f t="shared" si="5"/>
        <v>GRASP</v>
      </c>
    </row>
    <row r="105" spans="2:19" x14ac:dyDescent="0.25">
      <c r="B105" s="7" t="s">
        <v>117</v>
      </c>
      <c r="C105" s="3" t="s">
        <v>19</v>
      </c>
      <c r="D105" s="3">
        <v>500</v>
      </c>
      <c r="E105" s="3">
        <v>6.4</v>
      </c>
      <c r="F105" s="3">
        <v>94.973180770874023</v>
      </c>
      <c r="G105" s="8" t="s">
        <v>136</v>
      </c>
      <c r="K105">
        <v>6</v>
      </c>
      <c r="L105">
        <v>61.438714027404792</v>
      </c>
      <c r="M105">
        <v>6.3</v>
      </c>
      <c r="N105">
        <v>77.309882160000001</v>
      </c>
      <c r="O105">
        <v>5.0999999999999996</v>
      </c>
      <c r="P105">
        <v>105.7422611713409</v>
      </c>
      <c r="Q105">
        <f t="shared" si="3"/>
        <v>6.3</v>
      </c>
      <c r="R105">
        <f t="shared" si="4"/>
        <v>77.309882160000001</v>
      </c>
      <c r="S105" t="str">
        <f t="shared" si="5"/>
        <v>TABU</v>
      </c>
    </row>
    <row r="106" spans="2:19" x14ac:dyDescent="0.25">
      <c r="B106" s="7" t="s">
        <v>118</v>
      </c>
      <c r="C106" s="3" t="s">
        <v>20</v>
      </c>
      <c r="D106" s="3">
        <v>500</v>
      </c>
      <c r="E106" s="3">
        <v>7.7</v>
      </c>
      <c r="F106" s="3">
        <v>112.10346031188961</v>
      </c>
      <c r="G106" s="8" t="s">
        <v>25</v>
      </c>
      <c r="K106">
        <v>7.6</v>
      </c>
      <c r="L106">
        <v>101.4973030090332</v>
      </c>
      <c r="M106">
        <v>7.7</v>
      </c>
      <c r="N106">
        <v>77.727906939999997</v>
      </c>
      <c r="O106">
        <v>7.6</v>
      </c>
      <c r="P106">
        <v>115.84032917022709</v>
      </c>
      <c r="Q106">
        <f t="shared" si="3"/>
        <v>7.7</v>
      </c>
      <c r="R106">
        <f t="shared" si="4"/>
        <v>77.727906939999997</v>
      </c>
      <c r="S106" t="str">
        <f t="shared" si="5"/>
        <v>TABU</v>
      </c>
    </row>
    <row r="107" spans="2:19" x14ac:dyDescent="0.25">
      <c r="B107" s="7" t="s">
        <v>119</v>
      </c>
      <c r="C107" s="3" t="s">
        <v>17</v>
      </c>
      <c r="D107" s="3">
        <v>500</v>
      </c>
      <c r="E107" s="3">
        <v>8.6</v>
      </c>
      <c r="F107" s="3">
        <v>105.1239471435547</v>
      </c>
      <c r="G107" s="8" t="s">
        <v>136</v>
      </c>
      <c r="K107">
        <v>8.1999999999999993</v>
      </c>
      <c r="L107">
        <v>64.772092580795288</v>
      </c>
      <c r="M107">
        <v>8.4</v>
      </c>
      <c r="N107">
        <v>56.191795110000001</v>
      </c>
      <c r="O107">
        <v>8.3000000000000007</v>
      </c>
      <c r="P107">
        <v>106.8262646198273</v>
      </c>
      <c r="Q107">
        <f t="shared" si="3"/>
        <v>8.4</v>
      </c>
      <c r="R107">
        <f t="shared" si="4"/>
        <v>56.191795110000001</v>
      </c>
      <c r="S107" t="str">
        <f t="shared" si="5"/>
        <v>TABU</v>
      </c>
    </row>
    <row r="108" spans="2:19" x14ac:dyDescent="0.25">
      <c r="B108" s="7" t="s">
        <v>120</v>
      </c>
      <c r="C108" s="3" t="s">
        <v>18</v>
      </c>
      <c r="D108" s="3">
        <v>500</v>
      </c>
      <c r="E108" s="3">
        <v>7.7</v>
      </c>
      <c r="F108" s="3">
        <v>116.1946835517883</v>
      </c>
      <c r="G108" s="8" t="s">
        <v>25</v>
      </c>
      <c r="K108">
        <v>7.7</v>
      </c>
      <c r="L108">
        <v>87.116158723831177</v>
      </c>
      <c r="M108">
        <v>7.7</v>
      </c>
      <c r="N108">
        <v>70.470696689999997</v>
      </c>
      <c r="O108">
        <v>7.5</v>
      </c>
      <c r="P108">
        <v>116.2647421360016</v>
      </c>
      <c r="Q108">
        <f t="shared" si="3"/>
        <v>7.7</v>
      </c>
      <c r="R108">
        <f t="shared" si="4"/>
        <v>70.470696689999997</v>
      </c>
      <c r="S108" t="str">
        <f t="shared" si="5"/>
        <v>TABU</v>
      </c>
    </row>
    <row r="109" spans="2:19" x14ac:dyDescent="0.25">
      <c r="B109" s="7" t="s">
        <v>121</v>
      </c>
      <c r="C109" s="3" t="s">
        <v>19</v>
      </c>
      <c r="D109" s="3">
        <v>500</v>
      </c>
      <c r="E109" s="3">
        <v>6.1</v>
      </c>
      <c r="F109" s="3">
        <v>71.226509329999999</v>
      </c>
      <c r="G109" s="8" t="s">
        <v>135</v>
      </c>
      <c r="K109">
        <v>5.5</v>
      </c>
      <c r="L109">
        <v>96.715232610702515</v>
      </c>
      <c r="M109">
        <v>6.1</v>
      </c>
      <c r="N109">
        <v>67.559745070000005</v>
      </c>
      <c r="O109">
        <v>6.2</v>
      </c>
      <c r="P109">
        <v>108.64379501342771</v>
      </c>
      <c r="Q109">
        <f t="shared" si="3"/>
        <v>6.2</v>
      </c>
      <c r="R109">
        <f t="shared" si="4"/>
        <v>108.64379501342771</v>
      </c>
      <c r="S109" t="str">
        <f t="shared" si="5"/>
        <v>SBTS</v>
      </c>
    </row>
    <row r="110" spans="2:19" x14ac:dyDescent="0.25">
      <c r="B110" s="7" t="s">
        <v>122</v>
      </c>
      <c r="C110" s="3" t="s">
        <v>20</v>
      </c>
      <c r="D110" s="3">
        <v>500</v>
      </c>
      <c r="E110" s="3">
        <v>7.6</v>
      </c>
      <c r="F110" s="3">
        <v>70.929395439999993</v>
      </c>
      <c r="G110" s="8" t="s">
        <v>135</v>
      </c>
      <c r="K110">
        <v>7.6</v>
      </c>
      <c r="L110">
        <v>119.2091045379639</v>
      </c>
      <c r="M110">
        <v>7.5</v>
      </c>
      <c r="N110">
        <v>90.450180290000006</v>
      </c>
      <c r="O110">
        <v>7.4</v>
      </c>
      <c r="P110">
        <v>149.4071044921875</v>
      </c>
      <c r="Q110">
        <f t="shared" si="3"/>
        <v>7.6</v>
      </c>
      <c r="R110">
        <f t="shared" si="4"/>
        <v>119.2091045379639</v>
      </c>
      <c r="S110" t="str">
        <f t="shared" si="5"/>
        <v>GRASP</v>
      </c>
    </row>
    <row r="111" spans="2:19" x14ac:dyDescent="0.25">
      <c r="B111" s="7" t="s">
        <v>123</v>
      </c>
      <c r="C111" s="3" t="s">
        <v>17</v>
      </c>
      <c r="D111" s="3">
        <v>500</v>
      </c>
      <c r="E111" s="3">
        <v>8.6</v>
      </c>
      <c r="F111" s="3">
        <v>54.119426009999998</v>
      </c>
      <c r="G111" s="8" t="s">
        <v>135</v>
      </c>
      <c r="K111">
        <v>8.4</v>
      </c>
      <c r="L111">
        <v>70.437619924545288</v>
      </c>
      <c r="M111">
        <v>8.5</v>
      </c>
      <c r="N111">
        <v>53.872493980000002</v>
      </c>
      <c r="O111">
        <v>8.3000000000000007</v>
      </c>
      <c r="P111">
        <v>109.2228169441223</v>
      </c>
      <c r="Q111">
        <f t="shared" si="3"/>
        <v>8.5</v>
      </c>
      <c r="R111">
        <f t="shared" si="4"/>
        <v>53.872493980000002</v>
      </c>
      <c r="S111" t="str">
        <f t="shared" si="5"/>
        <v>TABU</v>
      </c>
    </row>
    <row r="112" spans="2:19" x14ac:dyDescent="0.25">
      <c r="B112" s="7" t="s">
        <v>124</v>
      </c>
      <c r="C112" s="3" t="s">
        <v>18</v>
      </c>
      <c r="D112" s="3">
        <v>500</v>
      </c>
      <c r="E112" s="3">
        <v>7.9</v>
      </c>
      <c r="F112" s="3">
        <v>122.8524236679077</v>
      </c>
      <c r="G112" s="8" t="s">
        <v>25</v>
      </c>
      <c r="K112">
        <v>7.7</v>
      </c>
      <c r="L112">
        <v>122.8531582355499</v>
      </c>
      <c r="M112">
        <v>7.8</v>
      </c>
      <c r="N112">
        <v>72.792214389999998</v>
      </c>
      <c r="O112">
        <v>7.7</v>
      </c>
      <c r="P112">
        <v>138.98896789550781</v>
      </c>
      <c r="Q112">
        <f t="shared" si="3"/>
        <v>7.8</v>
      </c>
      <c r="R112">
        <f t="shared" si="4"/>
        <v>72.792214389999998</v>
      </c>
      <c r="S112" t="str">
        <f t="shared" si="5"/>
        <v>TABU</v>
      </c>
    </row>
    <row r="113" spans="2:19" x14ac:dyDescent="0.25">
      <c r="B113" s="7" t="s">
        <v>125</v>
      </c>
      <c r="C113" s="3" t="s">
        <v>19</v>
      </c>
      <c r="D113" s="3">
        <v>500</v>
      </c>
      <c r="E113" s="3">
        <v>6.3</v>
      </c>
      <c r="F113" s="3">
        <v>113.0859189033508</v>
      </c>
      <c r="G113" s="8" t="s">
        <v>136</v>
      </c>
      <c r="K113">
        <v>4.9000000000000004</v>
      </c>
      <c r="L113">
        <v>103.65305781364439</v>
      </c>
      <c r="M113">
        <v>5.6</v>
      </c>
      <c r="N113">
        <v>70.591848369999994</v>
      </c>
      <c r="O113">
        <v>5.0999999999999996</v>
      </c>
      <c r="P113">
        <v>133.78471326828</v>
      </c>
      <c r="Q113">
        <f t="shared" si="3"/>
        <v>5.6</v>
      </c>
      <c r="R113">
        <f t="shared" si="4"/>
        <v>70.591848369999994</v>
      </c>
      <c r="S113" t="str">
        <f t="shared" si="5"/>
        <v>TABU</v>
      </c>
    </row>
    <row r="114" spans="2:19" x14ac:dyDescent="0.25">
      <c r="B114" s="7" t="s">
        <v>126</v>
      </c>
      <c r="C114" s="3" t="s">
        <v>20</v>
      </c>
      <c r="D114" s="3">
        <v>500</v>
      </c>
      <c r="E114" s="3">
        <v>7.7</v>
      </c>
      <c r="F114" s="3">
        <v>85.644012930000002</v>
      </c>
      <c r="G114" s="8" t="s">
        <v>135</v>
      </c>
      <c r="K114">
        <v>7.6</v>
      </c>
      <c r="L114">
        <v>142.82704782485959</v>
      </c>
      <c r="M114">
        <v>7.5</v>
      </c>
      <c r="N114">
        <v>76.346631770000002</v>
      </c>
      <c r="O114">
        <v>7.7</v>
      </c>
      <c r="P114">
        <v>131.00406193733221</v>
      </c>
      <c r="Q114">
        <f t="shared" si="3"/>
        <v>7.7</v>
      </c>
      <c r="R114">
        <f t="shared" si="4"/>
        <v>131.00406193733221</v>
      </c>
      <c r="S114" t="str">
        <f t="shared" si="5"/>
        <v>SBTS</v>
      </c>
    </row>
    <row r="115" spans="2:19" x14ac:dyDescent="0.25">
      <c r="B115" s="7" t="s">
        <v>127</v>
      </c>
      <c r="C115" s="3" t="s">
        <v>17</v>
      </c>
      <c r="D115" s="3">
        <v>500</v>
      </c>
      <c r="E115" s="3">
        <v>8.5</v>
      </c>
      <c r="F115" s="3">
        <v>52.261713980000003</v>
      </c>
      <c r="G115" s="8" t="s">
        <v>135</v>
      </c>
      <c r="K115">
        <v>8.4</v>
      </c>
      <c r="L115">
        <v>79.035946607589722</v>
      </c>
      <c r="M115">
        <v>8.5</v>
      </c>
      <c r="N115">
        <v>48.207575319999997</v>
      </c>
      <c r="O115">
        <v>8.5</v>
      </c>
      <c r="P115">
        <v>104.54108238220211</v>
      </c>
      <c r="Q115">
        <f t="shared" si="3"/>
        <v>8.5</v>
      </c>
      <c r="R115">
        <f t="shared" si="4"/>
        <v>104.54108238220211</v>
      </c>
      <c r="S115" t="str">
        <f t="shared" si="5"/>
        <v>SBTS</v>
      </c>
    </row>
    <row r="116" spans="2:19" x14ac:dyDescent="0.25">
      <c r="B116" s="7" t="s">
        <v>128</v>
      </c>
      <c r="C116" s="3" t="s">
        <v>18</v>
      </c>
      <c r="D116" s="3">
        <v>500</v>
      </c>
      <c r="E116" s="3">
        <v>7.8</v>
      </c>
      <c r="F116" s="3">
        <v>85.565030336380005</v>
      </c>
      <c r="G116" s="8" t="s">
        <v>25</v>
      </c>
      <c r="K116">
        <v>7.6</v>
      </c>
      <c r="L116">
        <v>121.2291991710663</v>
      </c>
      <c r="M116">
        <v>7.7</v>
      </c>
      <c r="N116">
        <v>69.193924429999996</v>
      </c>
      <c r="O116">
        <v>7.8</v>
      </c>
      <c r="P116">
        <v>115.1338446140289</v>
      </c>
      <c r="Q116">
        <f t="shared" si="3"/>
        <v>7.8</v>
      </c>
      <c r="R116">
        <f t="shared" si="4"/>
        <v>115.1338446140289</v>
      </c>
      <c r="S116" t="str">
        <f t="shared" si="5"/>
        <v>SBTS</v>
      </c>
    </row>
    <row r="117" spans="2:19" x14ac:dyDescent="0.25">
      <c r="B117" s="7" t="s">
        <v>129</v>
      </c>
      <c r="C117" s="3" t="s">
        <v>19</v>
      </c>
      <c r="D117" s="3">
        <v>500</v>
      </c>
      <c r="E117" s="3">
        <v>6.2</v>
      </c>
      <c r="F117" s="3">
        <v>134.32232403755191</v>
      </c>
      <c r="G117" s="8" t="s">
        <v>136</v>
      </c>
      <c r="K117">
        <v>6.2</v>
      </c>
      <c r="L117">
        <v>78.476740121841431</v>
      </c>
      <c r="M117">
        <v>6.1</v>
      </c>
      <c r="N117">
        <v>63.183257580000003</v>
      </c>
      <c r="O117">
        <v>6.4</v>
      </c>
      <c r="P117">
        <v>94.973180770874023</v>
      </c>
      <c r="Q117">
        <f t="shared" si="3"/>
        <v>6.4</v>
      </c>
      <c r="R117">
        <f t="shared" si="4"/>
        <v>94.973180770874023</v>
      </c>
      <c r="S117" t="str">
        <f t="shared" si="5"/>
        <v>SBTS</v>
      </c>
    </row>
    <row r="118" spans="2:19" x14ac:dyDescent="0.25">
      <c r="B118" s="7" t="s">
        <v>130</v>
      </c>
      <c r="C118" s="3" t="s">
        <v>20</v>
      </c>
      <c r="D118" s="3">
        <v>500</v>
      </c>
      <c r="E118" s="3">
        <v>7.7</v>
      </c>
      <c r="F118" s="3">
        <v>140.87080240249631</v>
      </c>
      <c r="G118" s="8" t="s">
        <v>136</v>
      </c>
      <c r="K118">
        <v>7.7</v>
      </c>
      <c r="L118">
        <v>112.10346031188961</v>
      </c>
      <c r="M118">
        <v>7.5</v>
      </c>
      <c r="N118">
        <v>84.033805369999996</v>
      </c>
      <c r="O118">
        <v>7.5</v>
      </c>
      <c r="P118">
        <v>132.93007302284241</v>
      </c>
      <c r="Q118">
        <f t="shared" si="3"/>
        <v>7.7</v>
      </c>
      <c r="R118">
        <f t="shared" si="4"/>
        <v>112.10346031188961</v>
      </c>
      <c r="S118" t="str">
        <f t="shared" si="5"/>
        <v>GRASP</v>
      </c>
    </row>
    <row r="119" spans="2:19" x14ac:dyDescent="0.25">
      <c r="B119" s="7" t="s">
        <v>131</v>
      </c>
      <c r="C119" s="3" t="s">
        <v>17</v>
      </c>
      <c r="D119" s="3">
        <v>500</v>
      </c>
      <c r="E119" s="3">
        <v>8.8000000000000007</v>
      </c>
      <c r="F119" s="3">
        <v>112.6328186988831</v>
      </c>
      <c r="G119" s="8" t="s">
        <v>136</v>
      </c>
      <c r="K119">
        <v>8.4</v>
      </c>
      <c r="L119">
        <v>52.970514059066772</v>
      </c>
      <c r="M119">
        <v>8.3000000000000007</v>
      </c>
      <c r="N119">
        <v>49.151157380000001</v>
      </c>
      <c r="O119">
        <v>8.6</v>
      </c>
      <c r="P119">
        <v>105.1239471435547</v>
      </c>
      <c r="Q119">
        <f t="shared" si="3"/>
        <v>8.6</v>
      </c>
      <c r="R119">
        <f t="shared" si="4"/>
        <v>105.1239471435547</v>
      </c>
      <c r="S119" t="str">
        <f t="shared" si="5"/>
        <v>SBTS</v>
      </c>
    </row>
    <row r="120" spans="2:19" x14ac:dyDescent="0.25">
      <c r="B120" s="7" t="s">
        <v>132</v>
      </c>
      <c r="C120" s="3" t="s">
        <v>18</v>
      </c>
      <c r="D120" s="3">
        <v>500</v>
      </c>
      <c r="E120" s="3">
        <v>7.8</v>
      </c>
      <c r="F120" s="3">
        <v>56.630019660000002</v>
      </c>
      <c r="G120" s="8" t="s">
        <v>135</v>
      </c>
      <c r="K120">
        <v>7.7</v>
      </c>
      <c r="L120">
        <v>116.1946835517883</v>
      </c>
      <c r="M120">
        <v>7.5</v>
      </c>
      <c r="N120">
        <v>67.462929489999993</v>
      </c>
      <c r="O120">
        <v>7.4</v>
      </c>
      <c r="P120">
        <v>130.4772093296051</v>
      </c>
      <c r="Q120">
        <f t="shared" ref="Q120:Q134" si="6">IF(AND(K120&gt;M120,K120&gt;O120),K120,IF(M120&gt;O120,M120,O120))</f>
        <v>7.7</v>
      </c>
      <c r="R120">
        <f t="shared" ref="R120:R134" si="7">IF(AND(K120&gt;M120,K120&gt;O120),L120,IF(M120&gt;O120,N120,P120))</f>
        <v>116.1946835517883</v>
      </c>
      <c r="S120" t="str">
        <f t="shared" ref="S120:S134" si="8">IF(AND(K120&gt;M120,K120&gt;O120),$K$13,IF(M120&gt;O120,$M$13,$O$13))</f>
        <v>GRASP</v>
      </c>
    </row>
    <row r="121" spans="2:19" x14ac:dyDescent="0.25">
      <c r="B121" s="7" t="s">
        <v>133</v>
      </c>
      <c r="C121" s="3" t="s">
        <v>19</v>
      </c>
      <c r="D121" s="3">
        <v>500</v>
      </c>
      <c r="E121" s="3">
        <v>6.2</v>
      </c>
      <c r="F121" s="3">
        <v>73.057637690000007</v>
      </c>
      <c r="G121" s="8" t="s">
        <v>135</v>
      </c>
      <c r="K121">
        <v>5.6</v>
      </c>
      <c r="L121">
        <v>117.8367471694946</v>
      </c>
      <c r="M121">
        <v>6.1</v>
      </c>
      <c r="N121">
        <v>71.226509329999999</v>
      </c>
      <c r="O121">
        <v>5.6</v>
      </c>
      <c r="P121">
        <v>135.4439461231232</v>
      </c>
      <c r="Q121">
        <f t="shared" si="6"/>
        <v>6.1</v>
      </c>
      <c r="R121">
        <f t="shared" si="7"/>
        <v>71.226509329999999</v>
      </c>
      <c r="S121" t="str">
        <f t="shared" si="8"/>
        <v>TABU</v>
      </c>
    </row>
    <row r="122" spans="2:19" x14ac:dyDescent="0.25">
      <c r="B122" s="9" t="s">
        <v>134</v>
      </c>
      <c r="C122" s="10" t="s">
        <v>20</v>
      </c>
      <c r="D122" s="10">
        <v>500</v>
      </c>
      <c r="E122" s="10">
        <v>7.8</v>
      </c>
      <c r="F122" s="10">
        <v>127.61621069908141</v>
      </c>
      <c r="G122" s="11" t="s">
        <v>136</v>
      </c>
      <c r="K122">
        <v>7.6</v>
      </c>
      <c r="L122">
        <v>112.7563073635101</v>
      </c>
      <c r="M122">
        <v>7.6</v>
      </c>
      <c r="N122">
        <v>70.929395439999993</v>
      </c>
      <c r="O122">
        <v>7.4</v>
      </c>
      <c r="P122">
        <v>147.58560299873349</v>
      </c>
      <c r="Q122">
        <f t="shared" si="6"/>
        <v>7.6</v>
      </c>
      <c r="R122">
        <f t="shared" si="7"/>
        <v>70.929395439999993</v>
      </c>
      <c r="S122" t="str">
        <f t="shared" si="8"/>
        <v>TABU</v>
      </c>
    </row>
    <row r="123" spans="2:19" x14ac:dyDescent="0.25">
      <c r="K123">
        <v>8.4</v>
      </c>
      <c r="L123">
        <v>68.011659383773804</v>
      </c>
      <c r="M123">
        <v>8.6</v>
      </c>
      <c r="N123">
        <v>54.119426009999998</v>
      </c>
      <c r="O123">
        <v>8.4</v>
      </c>
      <c r="P123">
        <v>111.25337266922</v>
      </c>
      <c r="Q123">
        <f t="shared" si="6"/>
        <v>8.6</v>
      </c>
      <c r="R123">
        <f t="shared" si="7"/>
        <v>54.119426009999998</v>
      </c>
      <c r="S123" t="str">
        <f t="shared" si="8"/>
        <v>TABU</v>
      </c>
    </row>
    <row r="124" spans="2:19" x14ac:dyDescent="0.25">
      <c r="K124">
        <v>7.9</v>
      </c>
      <c r="L124">
        <v>122.8524236679077</v>
      </c>
      <c r="M124">
        <v>7.7</v>
      </c>
      <c r="N124">
        <v>68.334259029999998</v>
      </c>
      <c r="O124">
        <v>7.8</v>
      </c>
      <c r="P124">
        <v>113.4338686466217</v>
      </c>
      <c r="Q124">
        <f t="shared" si="6"/>
        <v>7.9</v>
      </c>
      <c r="R124">
        <f t="shared" si="7"/>
        <v>122.8524236679077</v>
      </c>
      <c r="S124" t="str">
        <f t="shared" si="8"/>
        <v>GRASP</v>
      </c>
    </row>
    <row r="125" spans="2:19" x14ac:dyDescent="0.25">
      <c r="K125">
        <v>6.2</v>
      </c>
      <c r="L125">
        <v>84.486585140228271</v>
      </c>
      <c r="M125">
        <v>6.3</v>
      </c>
      <c r="N125">
        <v>71.602715250000003</v>
      </c>
      <c r="O125">
        <v>6.3</v>
      </c>
      <c r="P125">
        <v>113.0859189033508</v>
      </c>
      <c r="Q125">
        <f t="shared" si="6"/>
        <v>6.3</v>
      </c>
      <c r="R125">
        <f t="shared" si="7"/>
        <v>113.0859189033508</v>
      </c>
      <c r="S125" t="str">
        <f t="shared" si="8"/>
        <v>SBTS</v>
      </c>
    </row>
    <row r="126" spans="2:19" x14ac:dyDescent="0.25">
      <c r="K126">
        <v>7.7</v>
      </c>
      <c r="L126">
        <v>147.98225522041321</v>
      </c>
      <c r="M126">
        <v>7.7</v>
      </c>
      <c r="N126">
        <v>85.644012930000002</v>
      </c>
      <c r="O126">
        <v>7.2</v>
      </c>
      <c r="P126">
        <v>156.3270959854126</v>
      </c>
      <c r="Q126">
        <f t="shared" si="6"/>
        <v>7.7</v>
      </c>
      <c r="R126">
        <f t="shared" si="7"/>
        <v>85.644012930000002</v>
      </c>
      <c r="S126" t="str">
        <f t="shared" si="8"/>
        <v>TABU</v>
      </c>
    </row>
    <row r="127" spans="2:19" x14ac:dyDescent="0.25">
      <c r="K127">
        <v>8.3000000000000007</v>
      </c>
      <c r="L127">
        <v>58.777368783950813</v>
      </c>
      <c r="M127">
        <v>8.5</v>
      </c>
      <c r="N127">
        <v>52.261713980000003</v>
      </c>
      <c r="O127">
        <v>8.4</v>
      </c>
      <c r="P127">
        <v>105.02108550071721</v>
      </c>
      <c r="Q127">
        <f t="shared" si="6"/>
        <v>8.5</v>
      </c>
      <c r="R127">
        <f t="shared" si="7"/>
        <v>52.261713980000003</v>
      </c>
      <c r="S127" t="str">
        <f t="shared" si="8"/>
        <v>TABU</v>
      </c>
    </row>
    <row r="128" spans="2:19" x14ac:dyDescent="0.25">
      <c r="K128">
        <v>7.8</v>
      </c>
      <c r="L128">
        <v>85.565030336380005</v>
      </c>
      <c r="M128">
        <v>7.7</v>
      </c>
      <c r="N128">
        <v>76.347676039999996</v>
      </c>
      <c r="O128">
        <v>7.6</v>
      </c>
      <c r="P128">
        <v>142.98420214653021</v>
      </c>
      <c r="Q128">
        <f t="shared" si="6"/>
        <v>7.8</v>
      </c>
      <c r="R128">
        <f t="shared" si="7"/>
        <v>85.565030336380005</v>
      </c>
      <c r="S128" t="str">
        <f t="shared" si="8"/>
        <v>GRASP</v>
      </c>
    </row>
    <row r="129" spans="11:19" x14ac:dyDescent="0.25">
      <c r="K129">
        <v>6.1</v>
      </c>
      <c r="L129">
        <v>106.62947154045099</v>
      </c>
      <c r="M129">
        <v>6.2</v>
      </c>
      <c r="N129">
        <v>59.298144579999999</v>
      </c>
      <c r="O129">
        <v>6.2</v>
      </c>
      <c r="P129">
        <v>134.32232403755191</v>
      </c>
      <c r="Q129">
        <f t="shared" si="6"/>
        <v>6.2</v>
      </c>
      <c r="R129">
        <f t="shared" si="7"/>
        <v>134.32232403755191</v>
      </c>
      <c r="S129" t="str">
        <f t="shared" si="8"/>
        <v>SBTS</v>
      </c>
    </row>
    <row r="130" spans="11:19" x14ac:dyDescent="0.25">
      <c r="K130">
        <v>7.7</v>
      </c>
      <c r="L130">
        <v>94.78253698348999</v>
      </c>
      <c r="M130">
        <v>7.6</v>
      </c>
      <c r="N130">
        <v>77.262683629999998</v>
      </c>
      <c r="O130">
        <v>7.7</v>
      </c>
      <c r="P130">
        <v>140.87080240249631</v>
      </c>
      <c r="Q130">
        <f t="shared" si="6"/>
        <v>7.7</v>
      </c>
      <c r="R130">
        <f t="shared" si="7"/>
        <v>140.87080240249631</v>
      </c>
      <c r="S130" t="str">
        <f t="shared" si="8"/>
        <v>SBTS</v>
      </c>
    </row>
    <row r="131" spans="11:19" x14ac:dyDescent="0.25">
      <c r="K131">
        <v>8.4</v>
      </c>
      <c r="L131">
        <v>63.276289463043213</v>
      </c>
      <c r="M131">
        <v>8.4</v>
      </c>
      <c r="N131">
        <v>60.00488782</v>
      </c>
      <c r="O131">
        <v>8.8000000000000007</v>
      </c>
      <c r="P131">
        <v>112.6328186988831</v>
      </c>
      <c r="Q131">
        <f t="shared" si="6"/>
        <v>8.8000000000000007</v>
      </c>
      <c r="R131">
        <f t="shared" si="7"/>
        <v>112.6328186988831</v>
      </c>
      <c r="S131" t="str">
        <f t="shared" si="8"/>
        <v>SBTS</v>
      </c>
    </row>
    <row r="132" spans="11:19" x14ac:dyDescent="0.25">
      <c r="K132">
        <v>7.8</v>
      </c>
      <c r="L132">
        <v>82.375492095947266</v>
      </c>
      <c r="M132">
        <v>7.8</v>
      </c>
      <c r="N132">
        <v>56.630019660000002</v>
      </c>
      <c r="O132">
        <v>7.7</v>
      </c>
      <c r="P132">
        <v>133.30451345443731</v>
      </c>
      <c r="Q132">
        <f t="shared" si="6"/>
        <v>7.8</v>
      </c>
      <c r="R132">
        <f t="shared" si="7"/>
        <v>56.630019660000002</v>
      </c>
      <c r="S132" t="str">
        <f t="shared" si="8"/>
        <v>TABU</v>
      </c>
    </row>
    <row r="133" spans="11:19" x14ac:dyDescent="0.25">
      <c r="K133">
        <v>5.8</v>
      </c>
      <c r="L133">
        <v>74.879204511642456</v>
      </c>
      <c r="M133">
        <v>6.2</v>
      </c>
      <c r="N133">
        <v>73.057637690000007</v>
      </c>
      <c r="O133">
        <v>5.9</v>
      </c>
      <c r="P133">
        <v>128.1708652973175</v>
      </c>
      <c r="Q133">
        <f t="shared" si="6"/>
        <v>6.2</v>
      </c>
      <c r="R133">
        <f t="shared" si="7"/>
        <v>73.057637690000007</v>
      </c>
      <c r="S133" t="str">
        <f t="shared" si="8"/>
        <v>TABU</v>
      </c>
    </row>
    <row r="134" spans="11:19" x14ac:dyDescent="0.25">
      <c r="K134">
        <v>7.6</v>
      </c>
      <c r="L134">
        <v>89.917593717575073</v>
      </c>
      <c r="M134">
        <v>7.6</v>
      </c>
      <c r="N134">
        <v>77.254904749999994</v>
      </c>
      <c r="O134">
        <v>7.8</v>
      </c>
      <c r="P134">
        <v>127.61621069908141</v>
      </c>
      <c r="Q134">
        <f t="shared" si="6"/>
        <v>7.8</v>
      </c>
      <c r="R134">
        <f t="shared" si="7"/>
        <v>127.61621069908141</v>
      </c>
      <c r="S134" t="str">
        <f t="shared" si="8"/>
        <v>SBTS</v>
      </c>
    </row>
  </sheetData>
  <mergeCells count="4">
    <mergeCell ref="K13:L13"/>
    <mergeCell ref="M13:N13"/>
    <mergeCell ref="O13:P13"/>
    <mergeCell ref="Q13:R13"/>
  </mergeCells>
  <phoneticPr fontId="1" type="noConversion"/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D315-ED27-49B6-ADB9-DC7412EF0DE0}">
  <dimension ref="A1:S381"/>
  <sheetViews>
    <sheetView topLeftCell="G1" zoomScaleNormal="100" workbookViewId="0">
      <selection activeCell="N6" sqref="N6:S10"/>
    </sheetView>
  </sheetViews>
  <sheetFormatPr baseColWidth="10" defaultRowHeight="15" x14ac:dyDescent="0.25"/>
  <cols>
    <col min="5" max="5" width="17.5703125" bestFit="1" customWidth="1"/>
    <col min="6" max="6" width="19.7109375" bestFit="1" customWidth="1"/>
  </cols>
  <sheetData>
    <row r="1" spans="1:19" x14ac:dyDescent="0.25">
      <c r="H1" s="13" t="s">
        <v>146</v>
      </c>
      <c r="I1" s="13"/>
    </row>
    <row r="2" spans="1:19" x14ac:dyDescent="0.25">
      <c r="H2" t="s">
        <v>140</v>
      </c>
      <c r="I2" t="s">
        <v>25</v>
      </c>
    </row>
    <row r="3" spans="1:19" x14ac:dyDescent="0.25">
      <c r="A3" t="s">
        <v>143</v>
      </c>
      <c r="B3" t="s">
        <v>25</v>
      </c>
      <c r="C3" t="s">
        <v>144</v>
      </c>
      <c r="E3" s="1" t="s">
        <v>22</v>
      </c>
      <c r="F3" t="s">
        <v>145</v>
      </c>
      <c r="H3" s="2" t="s">
        <v>141</v>
      </c>
      <c r="I3">
        <f>SUM(F4 + F131 + F258)/3</f>
        <v>35.234533651833338</v>
      </c>
    </row>
    <row r="4" spans="1:19" x14ac:dyDescent="0.25">
      <c r="A4" t="s">
        <v>141</v>
      </c>
      <c r="B4">
        <v>135.6</v>
      </c>
      <c r="C4">
        <v>2.8836059569999999</v>
      </c>
      <c r="E4" s="2" t="s">
        <v>141</v>
      </c>
      <c r="F4">
        <v>3.0362698314999998</v>
      </c>
      <c r="H4" s="2" t="s">
        <v>18</v>
      </c>
      <c r="I4">
        <f t="shared" ref="I4:I5" si="0">SUM(F5 + F132 + F259)/3</f>
        <v>54.999440234300003</v>
      </c>
      <c r="M4" s="3"/>
      <c r="N4" s="14" t="s">
        <v>25</v>
      </c>
      <c r="O4" s="14"/>
      <c r="P4" s="14" t="s">
        <v>135</v>
      </c>
      <c r="Q4" s="14"/>
      <c r="R4" s="14" t="s">
        <v>136</v>
      </c>
      <c r="S4" s="14"/>
    </row>
    <row r="5" spans="1:19" x14ac:dyDescent="0.25">
      <c r="A5" t="s">
        <v>18</v>
      </c>
      <c r="B5">
        <v>129.9</v>
      </c>
      <c r="C5">
        <v>3.761096239</v>
      </c>
      <c r="E5" s="2" t="s">
        <v>18</v>
      </c>
      <c r="F5">
        <v>3.9646257639000004</v>
      </c>
      <c r="H5" s="2" t="s">
        <v>142</v>
      </c>
      <c r="I5">
        <f t="shared" si="0"/>
        <v>45.696433352699991</v>
      </c>
      <c r="M5" s="3"/>
      <c r="N5" s="3" t="s">
        <v>150</v>
      </c>
      <c r="O5" s="3" t="s">
        <v>151</v>
      </c>
      <c r="P5" s="3" t="s">
        <v>150</v>
      </c>
      <c r="Q5" s="3" t="s">
        <v>151</v>
      </c>
      <c r="R5" s="3" t="s">
        <v>150</v>
      </c>
      <c r="S5" s="3" t="s">
        <v>151</v>
      </c>
    </row>
    <row r="6" spans="1:19" x14ac:dyDescent="0.25">
      <c r="A6" t="s">
        <v>142</v>
      </c>
      <c r="B6">
        <v>98</v>
      </c>
      <c r="C6">
        <v>3.7032754419999998</v>
      </c>
      <c r="E6" s="2" t="s">
        <v>142</v>
      </c>
      <c r="F6">
        <v>3.9580163001000002</v>
      </c>
      <c r="H6" s="2" t="s">
        <v>20</v>
      </c>
      <c r="I6">
        <f>SUM(F7 + F134 + F261)/3</f>
        <v>58.984113363700004</v>
      </c>
      <c r="M6" s="12" t="s">
        <v>141</v>
      </c>
      <c r="N6" s="3">
        <v>5</v>
      </c>
      <c r="O6" s="15">
        <v>35.234533651833303</v>
      </c>
      <c r="P6" s="3">
        <v>13</v>
      </c>
      <c r="Q6" s="15">
        <v>25.408281350500001</v>
      </c>
      <c r="R6" s="3">
        <v>12</v>
      </c>
      <c r="S6" s="15">
        <v>43.778454772633332</v>
      </c>
    </row>
    <row r="7" spans="1:19" x14ac:dyDescent="0.25">
      <c r="A7" t="s">
        <v>20</v>
      </c>
      <c r="B7">
        <v>125</v>
      </c>
      <c r="C7">
        <v>3.766638994</v>
      </c>
      <c r="E7" s="2" t="s">
        <v>20</v>
      </c>
      <c r="F7">
        <v>4.5044837950999996</v>
      </c>
      <c r="M7" s="12" t="s">
        <v>18</v>
      </c>
      <c r="N7" s="3">
        <v>11</v>
      </c>
      <c r="O7" s="15">
        <v>54.999440234300003</v>
      </c>
      <c r="P7" s="3">
        <v>9</v>
      </c>
      <c r="Q7" s="15">
        <v>34.734012793699996</v>
      </c>
      <c r="R7" s="3">
        <v>10</v>
      </c>
      <c r="S7" s="15">
        <v>54.295724670266672</v>
      </c>
    </row>
    <row r="8" spans="1:19" x14ac:dyDescent="0.25">
      <c r="A8" t="s">
        <v>141</v>
      </c>
      <c r="B8">
        <v>162.30000000000001</v>
      </c>
      <c r="C8">
        <v>3.0608060359999998</v>
      </c>
      <c r="E8" s="2" t="s">
        <v>23</v>
      </c>
      <c r="F8">
        <v>3.8658489226500001</v>
      </c>
      <c r="M8" s="12" t="s">
        <v>142</v>
      </c>
      <c r="N8" s="3">
        <v>0</v>
      </c>
      <c r="O8" s="15">
        <v>45.696433352699991</v>
      </c>
      <c r="P8" s="3">
        <v>10</v>
      </c>
      <c r="Q8" s="15">
        <v>32.906415922933327</v>
      </c>
      <c r="R8" s="3">
        <v>20</v>
      </c>
      <c r="S8" s="15">
        <v>50.023532073133339</v>
      </c>
    </row>
    <row r="9" spans="1:19" x14ac:dyDescent="0.25">
      <c r="A9" t="s">
        <v>18</v>
      </c>
      <c r="B9">
        <v>157.9</v>
      </c>
      <c r="C9">
        <v>3.7709016800000001</v>
      </c>
      <c r="M9" s="12" t="s">
        <v>20</v>
      </c>
      <c r="N9" s="3">
        <v>6</v>
      </c>
      <c r="O9" s="15">
        <v>58.984113363700004</v>
      </c>
      <c r="P9" s="3">
        <v>10</v>
      </c>
      <c r="Q9" s="15">
        <v>37.925061425366664</v>
      </c>
      <c r="R9" s="3">
        <v>14</v>
      </c>
      <c r="S9" s="15">
        <v>58.006457400266669</v>
      </c>
    </row>
    <row r="10" spans="1:19" x14ac:dyDescent="0.25">
      <c r="A10" t="s">
        <v>142</v>
      </c>
      <c r="B10">
        <v>133.69999999999999</v>
      </c>
      <c r="C10">
        <v>4.0543041229999996</v>
      </c>
      <c r="M10" s="16" t="s">
        <v>152</v>
      </c>
      <c r="N10" s="3">
        <f>SUM(N6:N9)</f>
        <v>22</v>
      </c>
      <c r="O10" s="15">
        <f>SUM(O6:O9)/4</f>
        <v>48.728630150633322</v>
      </c>
      <c r="P10" s="3">
        <f>SUM(P6:P9)</f>
        <v>42</v>
      </c>
      <c r="Q10" s="15">
        <f>SUM(Q6:Q9)/4</f>
        <v>32.743442873124998</v>
      </c>
      <c r="R10" s="3">
        <f>SUM(R6:R9)</f>
        <v>56</v>
      </c>
      <c r="S10" s="15">
        <f>SUM(S6:S9)/4</f>
        <v>51.526042229075003</v>
      </c>
    </row>
    <row r="11" spans="1:19" x14ac:dyDescent="0.25">
      <c r="A11" t="s">
        <v>20</v>
      </c>
      <c r="B11">
        <v>154.4</v>
      </c>
      <c r="C11">
        <v>3.8747012619999999</v>
      </c>
    </row>
    <row r="12" spans="1:19" x14ac:dyDescent="0.25">
      <c r="A12" t="s">
        <v>141</v>
      </c>
      <c r="B12">
        <v>84.6</v>
      </c>
      <c r="C12">
        <v>2.6095335479999999</v>
      </c>
    </row>
    <row r="13" spans="1:19" x14ac:dyDescent="0.25">
      <c r="A13" t="s">
        <v>18</v>
      </c>
      <c r="B13">
        <v>80.099999999999994</v>
      </c>
      <c r="C13">
        <v>3.8920459749999998</v>
      </c>
    </row>
    <row r="14" spans="1:19" x14ac:dyDescent="0.25">
      <c r="A14" t="s">
        <v>142</v>
      </c>
      <c r="B14">
        <v>63.2</v>
      </c>
      <c r="C14">
        <v>3.9379251000000002</v>
      </c>
    </row>
    <row r="15" spans="1:19" x14ac:dyDescent="0.25">
      <c r="A15" t="s">
        <v>20</v>
      </c>
      <c r="B15">
        <v>70.900000000000006</v>
      </c>
      <c r="C15">
        <v>4.2719430919999999</v>
      </c>
    </row>
    <row r="16" spans="1:19" x14ac:dyDescent="0.25">
      <c r="A16" t="s">
        <v>141</v>
      </c>
      <c r="B16">
        <v>80.099999999999994</v>
      </c>
      <c r="C16">
        <v>2.974794626</v>
      </c>
    </row>
    <row r="17" spans="1:3" x14ac:dyDescent="0.25">
      <c r="A17" t="s">
        <v>18</v>
      </c>
      <c r="B17">
        <v>67.400000000000006</v>
      </c>
      <c r="C17">
        <v>3.5337662700000001</v>
      </c>
    </row>
    <row r="18" spans="1:3" x14ac:dyDescent="0.25">
      <c r="A18" t="s">
        <v>142</v>
      </c>
      <c r="B18">
        <v>47.9</v>
      </c>
      <c r="C18">
        <v>3.871077299</v>
      </c>
    </row>
    <row r="19" spans="1:3" x14ac:dyDescent="0.25">
      <c r="A19" t="s">
        <v>20</v>
      </c>
      <c r="B19">
        <v>65.7</v>
      </c>
      <c r="C19">
        <v>4.7717561719999999</v>
      </c>
    </row>
    <row r="20" spans="1:3" x14ac:dyDescent="0.25">
      <c r="A20" t="s">
        <v>141</v>
      </c>
      <c r="B20">
        <v>156.6</v>
      </c>
      <c r="C20">
        <v>3.620761871</v>
      </c>
    </row>
    <row r="21" spans="1:3" x14ac:dyDescent="0.25">
      <c r="A21" t="s">
        <v>18</v>
      </c>
      <c r="B21">
        <v>136.1</v>
      </c>
      <c r="C21">
        <v>3.7608091830000001</v>
      </c>
    </row>
    <row r="22" spans="1:3" x14ac:dyDescent="0.25">
      <c r="A22" t="s">
        <v>142</v>
      </c>
      <c r="B22">
        <v>81.900000000000006</v>
      </c>
      <c r="C22">
        <v>3.8617897029999999</v>
      </c>
    </row>
    <row r="23" spans="1:3" x14ac:dyDescent="0.25">
      <c r="A23" t="s">
        <v>20</v>
      </c>
      <c r="B23">
        <v>127.8</v>
      </c>
      <c r="C23">
        <v>4.1031534670000003</v>
      </c>
    </row>
    <row r="24" spans="1:3" x14ac:dyDescent="0.25">
      <c r="A24" t="s">
        <v>141</v>
      </c>
      <c r="B24">
        <v>61.6</v>
      </c>
      <c r="C24">
        <v>3.0632383820000002</v>
      </c>
    </row>
    <row r="25" spans="1:3" x14ac:dyDescent="0.25">
      <c r="A25" t="s">
        <v>18</v>
      </c>
      <c r="B25">
        <v>67.599999999999994</v>
      </c>
      <c r="C25">
        <v>4.0609283449999998</v>
      </c>
    </row>
    <row r="26" spans="1:3" x14ac:dyDescent="0.25">
      <c r="A26" t="s">
        <v>142</v>
      </c>
      <c r="B26">
        <v>35.5</v>
      </c>
      <c r="C26">
        <v>4.0235471729999999</v>
      </c>
    </row>
    <row r="27" spans="1:3" x14ac:dyDescent="0.25">
      <c r="A27" t="s">
        <v>20</v>
      </c>
      <c r="B27">
        <v>55.3</v>
      </c>
      <c r="C27">
        <v>4.5402524470000003</v>
      </c>
    </row>
    <row r="28" spans="1:3" x14ac:dyDescent="0.25">
      <c r="A28" t="s">
        <v>141</v>
      </c>
      <c r="B28">
        <v>29.3</v>
      </c>
      <c r="C28">
        <v>2.971007824</v>
      </c>
    </row>
    <row r="29" spans="1:3" x14ac:dyDescent="0.25">
      <c r="A29" t="s">
        <v>18</v>
      </c>
      <c r="B29">
        <v>29.5</v>
      </c>
      <c r="C29">
        <v>4.4038944239999998</v>
      </c>
    </row>
    <row r="30" spans="1:3" x14ac:dyDescent="0.25">
      <c r="A30" t="s">
        <v>142</v>
      </c>
      <c r="B30">
        <v>13.8</v>
      </c>
      <c r="C30">
        <v>4.124657869</v>
      </c>
    </row>
    <row r="31" spans="1:3" x14ac:dyDescent="0.25">
      <c r="A31" t="s">
        <v>20</v>
      </c>
      <c r="B31">
        <v>23</v>
      </c>
      <c r="C31">
        <v>4.2460727690000004</v>
      </c>
    </row>
    <row r="32" spans="1:3" x14ac:dyDescent="0.25">
      <c r="A32" t="s">
        <v>141</v>
      </c>
      <c r="B32">
        <v>102.7</v>
      </c>
      <c r="C32">
        <v>3.0233545300000002</v>
      </c>
    </row>
    <row r="33" spans="1:9" x14ac:dyDescent="0.25">
      <c r="A33" t="s">
        <v>18</v>
      </c>
      <c r="B33">
        <v>100.8</v>
      </c>
      <c r="C33">
        <v>4.0268094540000003</v>
      </c>
    </row>
    <row r="34" spans="1:9" x14ac:dyDescent="0.25">
      <c r="A34" t="s">
        <v>142</v>
      </c>
      <c r="B34">
        <v>66.8</v>
      </c>
      <c r="C34">
        <v>3.9808506970000002</v>
      </c>
    </row>
    <row r="35" spans="1:9" x14ac:dyDescent="0.25">
      <c r="A35" t="s">
        <v>20</v>
      </c>
      <c r="B35">
        <v>89.8</v>
      </c>
      <c r="C35">
        <v>6.3807439800000001</v>
      </c>
    </row>
    <row r="36" spans="1:9" x14ac:dyDescent="0.25">
      <c r="A36" t="s">
        <v>141</v>
      </c>
      <c r="B36">
        <v>104.8</v>
      </c>
      <c r="C36">
        <v>2.8276932239999999</v>
      </c>
    </row>
    <row r="37" spans="1:9" x14ac:dyDescent="0.25">
      <c r="A37" t="s">
        <v>18</v>
      </c>
      <c r="B37">
        <v>102.5</v>
      </c>
      <c r="C37">
        <v>4.0297424790000003</v>
      </c>
    </row>
    <row r="38" spans="1:9" x14ac:dyDescent="0.25">
      <c r="A38" t="s">
        <v>142</v>
      </c>
      <c r="B38">
        <v>80.400000000000006</v>
      </c>
      <c r="C38">
        <v>3.7947084900000001</v>
      </c>
    </row>
    <row r="39" spans="1:9" x14ac:dyDescent="0.25">
      <c r="A39" t="s">
        <v>20</v>
      </c>
      <c r="B39">
        <v>97.6</v>
      </c>
      <c r="C39">
        <v>4.0250389579999997</v>
      </c>
    </row>
    <row r="40" spans="1:9" x14ac:dyDescent="0.25">
      <c r="A40" t="s">
        <v>141</v>
      </c>
      <c r="B40">
        <v>104.7</v>
      </c>
      <c r="C40">
        <v>3.3279023169999999</v>
      </c>
    </row>
    <row r="41" spans="1:9" x14ac:dyDescent="0.25">
      <c r="A41" t="s">
        <v>18</v>
      </c>
      <c r="B41">
        <v>99.6</v>
      </c>
      <c r="C41">
        <v>4.40626359</v>
      </c>
    </row>
    <row r="42" spans="1:9" x14ac:dyDescent="0.25">
      <c r="A42" t="s">
        <v>142</v>
      </c>
      <c r="B42">
        <v>76.3</v>
      </c>
      <c r="C42">
        <v>4.2280271049999998</v>
      </c>
    </row>
    <row r="43" spans="1:9" x14ac:dyDescent="0.25">
      <c r="A43" t="s">
        <v>20</v>
      </c>
      <c r="B43">
        <v>92.8</v>
      </c>
      <c r="C43">
        <v>5.0645368099999999</v>
      </c>
    </row>
    <row r="44" spans="1:9" x14ac:dyDescent="0.25">
      <c r="H44" t="s">
        <v>140</v>
      </c>
      <c r="I44" t="s">
        <v>135</v>
      </c>
    </row>
    <row r="45" spans="1:9" x14ac:dyDescent="0.25">
      <c r="A45" t="s">
        <v>140</v>
      </c>
      <c r="B45" t="s">
        <v>139</v>
      </c>
      <c r="C45" t="s">
        <v>146</v>
      </c>
      <c r="E45" s="1" t="s">
        <v>22</v>
      </c>
      <c r="F45" t="s">
        <v>147</v>
      </c>
      <c r="H45" s="2" t="s">
        <v>141</v>
      </c>
      <c r="I45">
        <f>SUM(F46 + F173 + F300)/3</f>
        <v>25.408281350500001</v>
      </c>
    </row>
    <row r="46" spans="1:9" x14ac:dyDescent="0.25">
      <c r="A46" t="s">
        <v>141</v>
      </c>
      <c r="B46">
        <v>133.69999999999999</v>
      </c>
      <c r="C46">
        <v>2.0876882079999999</v>
      </c>
      <c r="E46" s="2" t="s">
        <v>141</v>
      </c>
      <c r="F46">
        <v>2.4882816315000005</v>
      </c>
      <c r="H46" s="2" t="s">
        <v>18</v>
      </c>
      <c r="I46">
        <f t="shared" ref="I46:I47" si="1">SUM(F47 + F174 + F301)/3</f>
        <v>34.734012793699996</v>
      </c>
    </row>
    <row r="47" spans="1:9" x14ac:dyDescent="0.25">
      <c r="A47" t="s">
        <v>18</v>
      </c>
      <c r="B47">
        <v>130.6</v>
      </c>
      <c r="C47">
        <v>3.0541162489999998</v>
      </c>
      <c r="E47" s="2" t="s">
        <v>18</v>
      </c>
      <c r="F47">
        <v>3.1375105380999999</v>
      </c>
      <c r="H47" s="2" t="s">
        <v>142</v>
      </c>
      <c r="I47">
        <f t="shared" si="1"/>
        <v>32.906415922933327</v>
      </c>
    </row>
    <row r="48" spans="1:9" x14ac:dyDescent="0.25">
      <c r="A48" t="s">
        <v>142</v>
      </c>
      <c r="B48">
        <v>98</v>
      </c>
      <c r="C48">
        <v>2.4909689429999999</v>
      </c>
      <c r="E48" s="2" t="s">
        <v>142</v>
      </c>
      <c r="F48">
        <v>3.0294760227999999</v>
      </c>
      <c r="H48" s="2" t="s">
        <v>20</v>
      </c>
      <c r="I48">
        <f>SUM(F49 + F176 + F303)/3</f>
        <v>37.925061425366664</v>
      </c>
    </row>
    <row r="49" spans="1:6" x14ac:dyDescent="0.25">
      <c r="A49" t="s">
        <v>20</v>
      </c>
      <c r="B49">
        <v>127.7</v>
      </c>
      <c r="C49">
        <v>2.7716839310000001</v>
      </c>
      <c r="E49" s="2" t="s">
        <v>20</v>
      </c>
      <c r="F49">
        <v>3.4105026721000002</v>
      </c>
    </row>
    <row r="50" spans="1:6" x14ac:dyDescent="0.25">
      <c r="A50" t="s">
        <v>141</v>
      </c>
      <c r="B50">
        <v>165.5</v>
      </c>
      <c r="C50">
        <v>2.4932470320000002</v>
      </c>
      <c r="E50" s="2" t="s">
        <v>23</v>
      </c>
      <c r="F50">
        <v>3.0164427161249998</v>
      </c>
    </row>
    <row r="51" spans="1:6" x14ac:dyDescent="0.25">
      <c r="A51" t="s">
        <v>18</v>
      </c>
      <c r="B51">
        <v>163</v>
      </c>
      <c r="C51">
        <v>3.1574730870000001</v>
      </c>
    </row>
    <row r="52" spans="1:6" x14ac:dyDescent="0.25">
      <c r="A52" t="s">
        <v>142</v>
      </c>
      <c r="B52">
        <v>133.69999999999999</v>
      </c>
      <c r="C52">
        <v>3.6385905740000002</v>
      </c>
    </row>
    <row r="53" spans="1:6" x14ac:dyDescent="0.25">
      <c r="A53" t="s">
        <v>20</v>
      </c>
      <c r="B53">
        <v>154.69999999999999</v>
      </c>
      <c r="C53">
        <v>3.031338453</v>
      </c>
    </row>
    <row r="54" spans="1:6" x14ac:dyDescent="0.25">
      <c r="A54" t="s">
        <v>141</v>
      </c>
      <c r="B54">
        <v>84.6</v>
      </c>
      <c r="C54">
        <v>2.365247965</v>
      </c>
    </row>
    <row r="55" spans="1:6" x14ac:dyDescent="0.25">
      <c r="A55" t="s">
        <v>18</v>
      </c>
      <c r="B55">
        <v>81.599999999999994</v>
      </c>
      <c r="C55">
        <v>3.0389745239999999</v>
      </c>
    </row>
    <row r="56" spans="1:6" x14ac:dyDescent="0.25">
      <c r="A56" t="s">
        <v>142</v>
      </c>
      <c r="B56">
        <v>62.8</v>
      </c>
      <c r="C56">
        <v>2.8094313139999998</v>
      </c>
    </row>
    <row r="57" spans="1:6" x14ac:dyDescent="0.25">
      <c r="A57" t="s">
        <v>20</v>
      </c>
      <c r="B57">
        <v>76.5</v>
      </c>
      <c r="C57">
        <v>3.2034378050000001</v>
      </c>
    </row>
    <row r="58" spans="1:6" x14ac:dyDescent="0.25">
      <c r="A58" t="s">
        <v>141</v>
      </c>
      <c r="B58">
        <v>80.099999999999994</v>
      </c>
      <c r="C58">
        <v>2.1694557670000001</v>
      </c>
    </row>
    <row r="59" spans="1:6" x14ac:dyDescent="0.25">
      <c r="A59" t="s">
        <v>18</v>
      </c>
      <c r="B59">
        <v>67.8</v>
      </c>
      <c r="C59">
        <v>2.7404892439999999</v>
      </c>
    </row>
    <row r="60" spans="1:6" x14ac:dyDescent="0.25">
      <c r="A60" t="s">
        <v>142</v>
      </c>
      <c r="B60">
        <v>49.4</v>
      </c>
      <c r="C60">
        <v>2.9114167690000001</v>
      </c>
    </row>
    <row r="61" spans="1:6" x14ac:dyDescent="0.25">
      <c r="A61" t="s">
        <v>20</v>
      </c>
      <c r="B61">
        <v>65.7</v>
      </c>
      <c r="C61">
        <v>2.9275851249999998</v>
      </c>
    </row>
    <row r="62" spans="1:6" x14ac:dyDescent="0.25">
      <c r="A62" t="s">
        <v>141</v>
      </c>
      <c r="B62">
        <v>156.6</v>
      </c>
      <c r="C62">
        <v>2.091178894</v>
      </c>
    </row>
    <row r="63" spans="1:6" x14ac:dyDescent="0.25">
      <c r="A63" t="s">
        <v>18</v>
      </c>
      <c r="B63">
        <v>141.5</v>
      </c>
      <c r="C63">
        <v>3.0011959080000001</v>
      </c>
    </row>
    <row r="64" spans="1:6" x14ac:dyDescent="0.25">
      <c r="A64" t="s">
        <v>142</v>
      </c>
      <c r="B64">
        <v>81.900000000000006</v>
      </c>
      <c r="C64">
        <v>2.640346289</v>
      </c>
    </row>
    <row r="65" spans="1:3" x14ac:dyDescent="0.25">
      <c r="A65" t="s">
        <v>20</v>
      </c>
      <c r="B65">
        <v>127.8</v>
      </c>
      <c r="C65">
        <v>4.1389682289999996</v>
      </c>
    </row>
    <row r="66" spans="1:3" x14ac:dyDescent="0.25">
      <c r="A66" t="s">
        <v>141</v>
      </c>
      <c r="B66">
        <v>67.599999999999994</v>
      </c>
      <c r="C66">
        <v>3.030128956</v>
      </c>
    </row>
    <row r="67" spans="1:3" x14ac:dyDescent="0.25">
      <c r="A67" t="s">
        <v>18</v>
      </c>
      <c r="B67">
        <v>63.5</v>
      </c>
      <c r="C67">
        <v>3.1227765079999998</v>
      </c>
    </row>
    <row r="68" spans="1:3" x14ac:dyDescent="0.25">
      <c r="A68" t="s">
        <v>142</v>
      </c>
      <c r="B68">
        <v>35.5</v>
      </c>
      <c r="C68">
        <v>3.068915606</v>
      </c>
    </row>
    <row r="69" spans="1:3" x14ac:dyDescent="0.25">
      <c r="A69" t="s">
        <v>20</v>
      </c>
      <c r="B69">
        <v>52.1</v>
      </c>
      <c r="C69">
        <v>3.379760981</v>
      </c>
    </row>
    <row r="70" spans="1:3" x14ac:dyDescent="0.25">
      <c r="A70" t="s">
        <v>141</v>
      </c>
      <c r="B70">
        <v>30.2</v>
      </c>
      <c r="C70">
        <v>2.5695190430000001</v>
      </c>
    </row>
    <row r="71" spans="1:3" x14ac:dyDescent="0.25">
      <c r="A71" t="s">
        <v>18</v>
      </c>
      <c r="B71">
        <v>26.3</v>
      </c>
      <c r="C71">
        <v>3.4184522629999998</v>
      </c>
    </row>
    <row r="72" spans="1:3" x14ac:dyDescent="0.25">
      <c r="A72" t="s">
        <v>142</v>
      </c>
      <c r="B72">
        <v>13.8</v>
      </c>
      <c r="C72">
        <v>3.127387047</v>
      </c>
    </row>
    <row r="73" spans="1:3" x14ac:dyDescent="0.25">
      <c r="A73" t="s">
        <v>20</v>
      </c>
      <c r="B73">
        <v>24.2</v>
      </c>
      <c r="C73">
        <v>3.5880165100000001</v>
      </c>
    </row>
    <row r="74" spans="1:3" x14ac:dyDescent="0.25">
      <c r="A74" t="s">
        <v>141</v>
      </c>
      <c r="B74">
        <v>95.1</v>
      </c>
      <c r="C74">
        <v>2.900137424</v>
      </c>
    </row>
    <row r="75" spans="1:3" x14ac:dyDescent="0.25">
      <c r="A75" t="s">
        <v>18</v>
      </c>
      <c r="B75">
        <v>98.3</v>
      </c>
      <c r="C75">
        <v>3.0847821240000002</v>
      </c>
    </row>
    <row r="76" spans="1:3" x14ac:dyDescent="0.25">
      <c r="A76" t="s">
        <v>142</v>
      </c>
      <c r="B76">
        <v>66.8</v>
      </c>
      <c r="C76">
        <v>3.0115818980000002</v>
      </c>
    </row>
    <row r="77" spans="1:3" x14ac:dyDescent="0.25">
      <c r="A77" t="s">
        <v>20</v>
      </c>
      <c r="B77">
        <v>89.8</v>
      </c>
      <c r="C77">
        <v>3.3890345100000001</v>
      </c>
    </row>
    <row r="78" spans="1:3" x14ac:dyDescent="0.25">
      <c r="A78" t="s">
        <v>141</v>
      </c>
      <c r="B78">
        <v>105</v>
      </c>
      <c r="C78">
        <v>2.5050823690000001</v>
      </c>
    </row>
    <row r="79" spans="1:3" x14ac:dyDescent="0.25">
      <c r="A79" t="s">
        <v>18</v>
      </c>
      <c r="B79">
        <v>100.9</v>
      </c>
      <c r="C79">
        <v>3.2635979650000002</v>
      </c>
    </row>
    <row r="80" spans="1:3" x14ac:dyDescent="0.25">
      <c r="A80" t="s">
        <v>142</v>
      </c>
      <c r="B80">
        <v>80.400000000000006</v>
      </c>
      <c r="C80">
        <v>2.7339959139999999</v>
      </c>
    </row>
    <row r="81" spans="1:9" x14ac:dyDescent="0.25">
      <c r="A81" t="s">
        <v>20</v>
      </c>
      <c r="B81">
        <v>97.6</v>
      </c>
      <c r="C81">
        <v>3.4903421400000001</v>
      </c>
    </row>
    <row r="82" spans="1:9" x14ac:dyDescent="0.25">
      <c r="A82" t="s">
        <v>141</v>
      </c>
      <c r="B82">
        <v>110.1</v>
      </c>
      <c r="C82">
        <v>2.671130657</v>
      </c>
    </row>
    <row r="83" spans="1:9" x14ac:dyDescent="0.25">
      <c r="A83" t="s">
        <v>18</v>
      </c>
      <c r="B83">
        <v>99</v>
      </c>
      <c r="C83">
        <v>3.4932475090000001</v>
      </c>
    </row>
    <row r="84" spans="1:9" x14ac:dyDescent="0.25">
      <c r="A84" t="s">
        <v>142</v>
      </c>
      <c r="B84">
        <v>76.3</v>
      </c>
      <c r="C84">
        <v>3.8621258740000002</v>
      </c>
    </row>
    <row r="85" spans="1:9" x14ac:dyDescent="0.25">
      <c r="A85" t="s">
        <v>20</v>
      </c>
      <c r="B85">
        <v>92.8</v>
      </c>
      <c r="C85">
        <v>4.1848590369999998</v>
      </c>
    </row>
    <row r="86" spans="1:9" x14ac:dyDescent="0.25">
      <c r="H86" t="s">
        <v>140</v>
      </c>
      <c r="I86" t="s">
        <v>136</v>
      </c>
    </row>
    <row r="87" spans="1:9" x14ac:dyDescent="0.25">
      <c r="A87" t="s">
        <v>140</v>
      </c>
      <c r="B87" t="s">
        <v>136</v>
      </c>
      <c r="C87" t="s">
        <v>146</v>
      </c>
      <c r="E87" s="1" t="s">
        <v>22</v>
      </c>
      <c r="F87" t="s">
        <v>147</v>
      </c>
      <c r="H87" s="2" t="s">
        <v>141</v>
      </c>
      <c r="I87">
        <f>SUM(F88 + F215 + F342)/3</f>
        <v>43.778454772633332</v>
      </c>
    </row>
    <row r="88" spans="1:9" x14ac:dyDescent="0.25">
      <c r="A88" t="s">
        <v>141</v>
      </c>
      <c r="B88">
        <v>133.69999999999999</v>
      </c>
      <c r="C88">
        <v>2.641469002</v>
      </c>
      <c r="E88" s="2" t="s">
        <v>141</v>
      </c>
      <c r="F88">
        <v>3.3197952509000004</v>
      </c>
      <c r="H88" s="2" t="s">
        <v>18</v>
      </c>
      <c r="I88">
        <f t="shared" ref="I88:I89" si="2">SUM(F89 + F216 + F343)/3</f>
        <v>54.295724670266672</v>
      </c>
    </row>
    <row r="89" spans="1:9" x14ac:dyDescent="0.25">
      <c r="A89" t="s">
        <v>18</v>
      </c>
      <c r="B89">
        <v>130.5</v>
      </c>
      <c r="C89">
        <v>3.4301962850000001</v>
      </c>
      <c r="E89" s="2" t="s">
        <v>18</v>
      </c>
      <c r="F89">
        <v>4.1751185417999999</v>
      </c>
      <c r="H89" s="2" t="s">
        <v>142</v>
      </c>
      <c r="I89">
        <f t="shared" si="2"/>
        <v>50.023532073133339</v>
      </c>
    </row>
    <row r="90" spans="1:9" x14ac:dyDescent="0.25">
      <c r="A90" t="s">
        <v>142</v>
      </c>
      <c r="B90">
        <v>95.3</v>
      </c>
      <c r="C90">
        <v>3.5926051139999999</v>
      </c>
      <c r="E90" s="2" t="s">
        <v>142</v>
      </c>
      <c r="F90">
        <v>4.2165849923999996</v>
      </c>
      <c r="H90" s="2" t="s">
        <v>20</v>
      </c>
      <c r="I90">
        <f>SUM(F91 + F218 + F345)/3</f>
        <v>58.006457400266669</v>
      </c>
    </row>
    <row r="91" spans="1:9" x14ac:dyDescent="0.25">
      <c r="A91" t="s">
        <v>20</v>
      </c>
      <c r="B91">
        <v>123.4</v>
      </c>
      <c r="C91">
        <v>3.5541977880000002</v>
      </c>
      <c r="E91" s="2" t="s">
        <v>20</v>
      </c>
      <c r="F91">
        <v>4.8049436807999992</v>
      </c>
    </row>
    <row r="92" spans="1:9" x14ac:dyDescent="0.25">
      <c r="A92" t="s">
        <v>141</v>
      </c>
      <c r="B92">
        <v>160.9</v>
      </c>
      <c r="C92">
        <v>2.971195459</v>
      </c>
      <c r="E92" s="2" t="s">
        <v>23</v>
      </c>
      <c r="F92">
        <v>4.1291106164749998</v>
      </c>
    </row>
    <row r="93" spans="1:9" x14ac:dyDescent="0.25">
      <c r="A93" t="s">
        <v>18</v>
      </c>
      <c r="B93">
        <v>157.5</v>
      </c>
      <c r="C93">
        <v>3.6472206119999999</v>
      </c>
    </row>
    <row r="94" spans="1:9" x14ac:dyDescent="0.25">
      <c r="A94" t="s">
        <v>142</v>
      </c>
      <c r="B94">
        <v>134.4</v>
      </c>
      <c r="C94">
        <v>4.0746588709999996</v>
      </c>
    </row>
    <row r="95" spans="1:9" x14ac:dyDescent="0.25">
      <c r="A95" t="s">
        <v>20</v>
      </c>
      <c r="B95">
        <v>154.69999999999999</v>
      </c>
      <c r="C95">
        <v>3.8139736649999998</v>
      </c>
    </row>
    <row r="96" spans="1:9" x14ac:dyDescent="0.25">
      <c r="A96" t="s">
        <v>141</v>
      </c>
      <c r="B96">
        <v>86</v>
      </c>
      <c r="C96">
        <v>2.5488052369999998</v>
      </c>
    </row>
    <row r="97" spans="1:3" x14ac:dyDescent="0.25">
      <c r="A97" t="s">
        <v>18</v>
      </c>
      <c r="B97">
        <v>76.5</v>
      </c>
      <c r="C97">
        <v>3.418096781</v>
      </c>
    </row>
    <row r="98" spans="1:3" x14ac:dyDescent="0.25">
      <c r="A98" t="s">
        <v>142</v>
      </c>
      <c r="B98">
        <v>63.2</v>
      </c>
      <c r="C98">
        <v>3.546183348</v>
      </c>
    </row>
    <row r="99" spans="1:3" x14ac:dyDescent="0.25">
      <c r="A99" t="s">
        <v>20</v>
      </c>
      <c r="B99">
        <v>72.5</v>
      </c>
      <c r="C99">
        <v>5.3480927940000003</v>
      </c>
    </row>
    <row r="100" spans="1:3" x14ac:dyDescent="0.25">
      <c r="A100" t="s">
        <v>141</v>
      </c>
      <c r="B100">
        <v>75.7</v>
      </c>
      <c r="C100">
        <v>4.1198136810000001</v>
      </c>
    </row>
    <row r="101" spans="1:3" x14ac:dyDescent="0.25">
      <c r="A101" t="s">
        <v>18</v>
      </c>
      <c r="B101">
        <v>67.400000000000006</v>
      </c>
      <c r="C101">
        <v>3.9493398669999999</v>
      </c>
    </row>
    <row r="102" spans="1:3" x14ac:dyDescent="0.25">
      <c r="A102" t="s">
        <v>142</v>
      </c>
      <c r="B102">
        <v>49.4</v>
      </c>
      <c r="C102">
        <v>3.7209506029999999</v>
      </c>
    </row>
    <row r="103" spans="1:3" x14ac:dyDescent="0.25">
      <c r="A103" t="s">
        <v>20</v>
      </c>
      <c r="B103">
        <v>66.099999999999994</v>
      </c>
      <c r="C103">
        <v>3.6830570699999998</v>
      </c>
    </row>
    <row r="104" spans="1:3" x14ac:dyDescent="0.25">
      <c r="A104" t="s">
        <v>141</v>
      </c>
      <c r="B104">
        <v>141.19999999999999</v>
      </c>
      <c r="C104">
        <v>2.9616417880000001</v>
      </c>
    </row>
    <row r="105" spans="1:3" x14ac:dyDescent="0.25">
      <c r="A105" t="s">
        <v>18</v>
      </c>
      <c r="B105">
        <v>133.6</v>
      </c>
      <c r="C105">
        <v>3.4596683979999998</v>
      </c>
    </row>
    <row r="106" spans="1:3" x14ac:dyDescent="0.25">
      <c r="A106" t="s">
        <v>142</v>
      </c>
      <c r="B106">
        <v>81.900000000000006</v>
      </c>
      <c r="C106">
        <v>4.3561959269999999</v>
      </c>
    </row>
    <row r="107" spans="1:3" x14ac:dyDescent="0.25">
      <c r="A107" t="s">
        <v>20</v>
      </c>
      <c r="B107">
        <v>129.19999999999999</v>
      </c>
      <c r="C107">
        <v>3.753222466</v>
      </c>
    </row>
    <row r="108" spans="1:3" x14ac:dyDescent="0.25">
      <c r="A108" t="s">
        <v>141</v>
      </c>
      <c r="B108">
        <v>65.900000000000006</v>
      </c>
      <c r="C108">
        <v>2.9687132840000001</v>
      </c>
    </row>
    <row r="109" spans="1:3" x14ac:dyDescent="0.25">
      <c r="A109" t="s">
        <v>18</v>
      </c>
      <c r="B109">
        <v>60.1</v>
      </c>
      <c r="C109">
        <v>3.7151107790000002</v>
      </c>
    </row>
    <row r="110" spans="1:3" x14ac:dyDescent="0.25">
      <c r="A110" t="s">
        <v>142</v>
      </c>
      <c r="B110">
        <v>35.5</v>
      </c>
      <c r="C110">
        <v>3.5456473829999999</v>
      </c>
    </row>
    <row r="111" spans="1:3" x14ac:dyDescent="0.25">
      <c r="A111" t="s">
        <v>20</v>
      </c>
      <c r="B111">
        <v>49.5</v>
      </c>
      <c r="C111">
        <v>4.1195478440000004</v>
      </c>
    </row>
    <row r="112" spans="1:3" x14ac:dyDescent="0.25">
      <c r="A112" t="s">
        <v>141</v>
      </c>
      <c r="B112">
        <v>29.5</v>
      </c>
      <c r="C112">
        <v>3.9255950450000001</v>
      </c>
    </row>
    <row r="113" spans="1:3" x14ac:dyDescent="0.25">
      <c r="A113" t="s">
        <v>18</v>
      </c>
      <c r="B113">
        <v>26.8</v>
      </c>
      <c r="C113">
        <v>5.5777683260000002</v>
      </c>
    </row>
    <row r="114" spans="1:3" x14ac:dyDescent="0.25">
      <c r="A114" t="s">
        <v>142</v>
      </c>
      <c r="B114">
        <v>14.1</v>
      </c>
      <c r="C114">
        <v>5.2165310380000003</v>
      </c>
    </row>
    <row r="115" spans="1:3" x14ac:dyDescent="0.25">
      <c r="A115" t="s">
        <v>20</v>
      </c>
      <c r="B115">
        <v>23.2</v>
      </c>
      <c r="C115">
        <v>5.1462540629999998</v>
      </c>
    </row>
    <row r="116" spans="1:3" x14ac:dyDescent="0.25">
      <c r="A116" t="s">
        <v>141</v>
      </c>
      <c r="B116">
        <v>95.1</v>
      </c>
      <c r="C116">
        <v>3.552835226</v>
      </c>
    </row>
    <row r="117" spans="1:3" x14ac:dyDescent="0.25">
      <c r="A117" t="s">
        <v>18</v>
      </c>
      <c r="B117">
        <v>102.2</v>
      </c>
      <c r="C117">
        <v>4.8407914639999996</v>
      </c>
    </row>
    <row r="118" spans="1:3" x14ac:dyDescent="0.25">
      <c r="A118" t="s">
        <v>142</v>
      </c>
      <c r="B118">
        <v>56.2</v>
      </c>
      <c r="C118">
        <v>4.8244302269999997</v>
      </c>
    </row>
    <row r="119" spans="1:3" x14ac:dyDescent="0.25">
      <c r="A119" t="s">
        <v>20</v>
      </c>
      <c r="B119">
        <v>85.6</v>
      </c>
      <c r="C119">
        <v>5.3963241579999996</v>
      </c>
    </row>
    <row r="120" spans="1:3" x14ac:dyDescent="0.25">
      <c r="A120" t="s">
        <v>141</v>
      </c>
      <c r="B120">
        <v>108</v>
      </c>
      <c r="C120">
        <v>3.372623682</v>
      </c>
    </row>
    <row r="121" spans="1:3" x14ac:dyDescent="0.25">
      <c r="A121" t="s">
        <v>18</v>
      </c>
      <c r="B121">
        <v>104.3</v>
      </c>
      <c r="C121">
        <v>4.6877837180000004</v>
      </c>
    </row>
    <row r="122" spans="1:3" x14ac:dyDescent="0.25">
      <c r="A122" t="s">
        <v>142</v>
      </c>
      <c r="B122">
        <v>78.7</v>
      </c>
      <c r="C122">
        <v>4.6312057969999998</v>
      </c>
    </row>
    <row r="123" spans="1:3" x14ac:dyDescent="0.25">
      <c r="A123" t="s">
        <v>20</v>
      </c>
      <c r="B123">
        <v>97.6</v>
      </c>
      <c r="C123">
        <v>5.1198561189999996</v>
      </c>
    </row>
    <row r="124" spans="1:3" x14ac:dyDescent="0.25">
      <c r="A124" t="s">
        <v>141</v>
      </c>
      <c r="B124">
        <v>102.2</v>
      </c>
      <c r="C124">
        <v>4.1352601050000004</v>
      </c>
    </row>
    <row r="125" spans="1:3" x14ac:dyDescent="0.25">
      <c r="A125" t="s">
        <v>18</v>
      </c>
      <c r="B125">
        <v>99.2</v>
      </c>
      <c r="C125">
        <v>5.0252091879999998</v>
      </c>
    </row>
    <row r="126" spans="1:3" x14ac:dyDescent="0.25">
      <c r="A126" t="s">
        <v>142</v>
      </c>
      <c r="B126">
        <v>76.3</v>
      </c>
      <c r="C126">
        <v>4.6574416159999998</v>
      </c>
    </row>
    <row r="127" spans="1:3" x14ac:dyDescent="0.25">
      <c r="A127" t="s">
        <v>20</v>
      </c>
      <c r="B127">
        <v>92.1</v>
      </c>
      <c r="C127">
        <v>8.1149108410000004</v>
      </c>
    </row>
    <row r="130" spans="1:6" x14ac:dyDescent="0.25">
      <c r="A130" t="s">
        <v>140</v>
      </c>
      <c r="B130" t="s">
        <v>25</v>
      </c>
      <c r="C130" t="s">
        <v>146</v>
      </c>
      <c r="E130" s="1" t="s">
        <v>22</v>
      </c>
      <c r="F130" t="s">
        <v>147</v>
      </c>
    </row>
    <row r="131" spans="1:6" x14ac:dyDescent="0.25">
      <c r="A131" t="s">
        <v>141</v>
      </c>
      <c r="B131">
        <v>157.30000000000001</v>
      </c>
      <c r="C131">
        <v>34.555619960000001</v>
      </c>
      <c r="E131" s="2" t="s">
        <v>141</v>
      </c>
      <c r="F131">
        <v>38.654223729999998</v>
      </c>
    </row>
    <row r="132" spans="1:6" x14ac:dyDescent="0.25">
      <c r="A132" t="s">
        <v>18</v>
      </c>
      <c r="B132">
        <v>152.1</v>
      </c>
      <c r="C132">
        <v>51.648202179999998</v>
      </c>
      <c r="E132" s="2" t="s">
        <v>18</v>
      </c>
      <c r="F132">
        <v>57.430144570999992</v>
      </c>
    </row>
    <row r="133" spans="1:6" x14ac:dyDescent="0.25">
      <c r="A133" t="s">
        <v>142</v>
      </c>
      <c r="B133">
        <v>130.69999999999999</v>
      </c>
      <c r="C133">
        <v>35.725143670000001</v>
      </c>
      <c r="E133" s="2" t="s">
        <v>142</v>
      </c>
      <c r="F133">
        <v>45.342659735999995</v>
      </c>
    </row>
    <row r="134" spans="1:6" x14ac:dyDescent="0.25">
      <c r="A134" t="s">
        <v>20</v>
      </c>
      <c r="B134">
        <v>147.9</v>
      </c>
      <c r="C134">
        <v>49.095299480000001</v>
      </c>
      <c r="E134" s="2" t="s">
        <v>20</v>
      </c>
      <c r="F134">
        <v>61.033664036000005</v>
      </c>
    </row>
    <row r="135" spans="1:6" x14ac:dyDescent="0.25">
      <c r="A135" t="s">
        <v>141</v>
      </c>
      <c r="B135">
        <v>76.099999999999994</v>
      </c>
      <c r="C135">
        <v>36.543076990000003</v>
      </c>
      <c r="E135" s="2" t="s">
        <v>23</v>
      </c>
      <c r="F135">
        <v>50.615173018250005</v>
      </c>
    </row>
    <row r="136" spans="1:6" x14ac:dyDescent="0.25">
      <c r="A136" t="s">
        <v>18</v>
      </c>
      <c r="B136">
        <v>67.900000000000006</v>
      </c>
      <c r="C136">
        <v>53.015784740000001</v>
      </c>
    </row>
    <row r="137" spans="1:6" x14ac:dyDescent="0.25">
      <c r="A137" t="s">
        <v>142</v>
      </c>
      <c r="B137">
        <v>48.1</v>
      </c>
      <c r="C137">
        <v>35.789580350000001</v>
      </c>
    </row>
    <row r="138" spans="1:6" x14ac:dyDescent="0.25">
      <c r="A138" t="s">
        <v>20</v>
      </c>
      <c r="B138">
        <v>66.3</v>
      </c>
      <c r="C138">
        <v>74.50070882</v>
      </c>
    </row>
    <row r="139" spans="1:6" x14ac:dyDescent="0.25">
      <c r="A139" t="s">
        <v>141</v>
      </c>
      <c r="B139">
        <v>55.8</v>
      </c>
      <c r="C139">
        <v>39.015268089999999</v>
      </c>
    </row>
    <row r="140" spans="1:6" x14ac:dyDescent="0.25">
      <c r="A140" t="s">
        <v>18</v>
      </c>
      <c r="B140">
        <v>51.3</v>
      </c>
      <c r="C140">
        <v>60.710363389999998</v>
      </c>
    </row>
    <row r="141" spans="1:6" x14ac:dyDescent="0.25">
      <c r="A141" t="s">
        <v>142</v>
      </c>
      <c r="B141">
        <v>36.9</v>
      </c>
      <c r="C141">
        <v>49.208789830000001</v>
      </c>
    </row>
    <row r="142" spans="1:6" x14ac:dyDescent="0.25">
      <c r="A142" t="s">
        <v>20</v>
      </c>
      <c r="B142">
        <v>49</v>
      </c>
      <c r="C142">
        <v>68.15300465</v>
      </c>
    </row>
    <row r="143" spans="1:6" x14ac:dyDescent="0.25">
      <c r="A143" t="s">
        <v>141</v>
      </c>
      <c r="B143">
        <v>91.6</v>
      </c>
      <c r="C143">
        <v>35.020109419999997</v>
      </c>
    </row>
    <row r="144" spans="1:6" x14ac:dyDescent="0.25">
      <c r="A144" t="s">
        <v>18</v>
      </c>
      <c r="B144">
        <v>85.1</v>
      </c>
      <c r="C144">
        <v>57.203477139999997</v>
      </c>
    </row>
    <row r="145" spans="1:3" x14ac:dyDescent="0.25">
      <c r="A145" t="s">
        <v>142</v>
      </c>
      <c r="B145">
        <v>68.900000000000006</v>
      </c>
      <c r="C145">
        <v>39.570208549999997</v>
      </c>
    </row>
    <row r="146" spans="1:3" x14ac:dyDescent="0.25">
      <c r="A146" t="s">
        <v>20</v>
      </c>
      <c r="B146">
        <v>83.8</v>
      </c>
      <c r="C146">
        <v>57.906247380000003</v>
      </c>
    </row>
    <row r="147" spans="1:3" x14ac:dyDescent="0.25">
      <c r="A147" t="s">
        <v>141</v>
      </c>
      <c r="B147">
        <v>99.9</v>
      </c>
      <c r="C147">
        <v>42.108267310000002</v>
      </c>
    </row>
    <row r="148" spans="1:3" x14ac:dyDescent="0.25">
      <c r="A148" t="s">
        <v>18</v>
      </c>
      <c r="B148">
        <v>93.3</v>
      </c>
      <c r="C148">
        <v>56.39760828</v>
      </c>
    </row>
    <row r="149" spans="1:3" x14ac:dyDescent="0.25">
      <c r="A149" t="s">
        <v>142</v>
      </c>
      <c r="B149">
        <v>72.400000000000006</v>
      </c>
      <c r="C149">
        <v>50.72686934</v>
      </c>
    </row>
    <row r="150" spans="1:3" x14ac:dyDescent="0.25">
      <c r="A150" t="s">
        <v>20</v>
      </c>
      <c r="B150">
        <v>92.3</v>
      </c>
      <c r="C150">
        <v>58.455514190000002</v>
      </c>
    </row>
    <row r="151" spans="1:3" x14ac:dyDescent="0.25">
      <c r="A151" t="s">
        <v>141</v>
      </c>
      <c r="B151">
        <v>116.9</v>
      </c>
      <c r="C151">
        <v>38.294716600000001</v>
      </c>
    </row>
    <row r="152" spans="1:3" x14ac:dyDescent="0.25">
      <c r="A152" t="s">
        <v>18</v>
      </c>
      <c r="B152">
        <v>106</v>
      </c>
      <c r="C152">
        <v>58.341064449999998</v>
      </c>
    </row>
    <row r="153" spans="1:3" x14ac:dyDescent="0.25">
      <c r="A153" t="s">
        <v>142</v>
      </c>
      <c r="B153">
        <v>93.1</v>
      </c>
      <c r="C153">
        <v>53.03738499</v>
      </c>
    </row>
    <row r="154" spans="1:3" x14ac:dyDescent="0.25">
      <c r="A154" t="s">
        <v>20</v>
      </c>
      <c r="B154">
        <v>106</v>
      </c>
      <c r="C154">
        <v>58.472409249999998</v>
      </c>
    </row>
    <row r="155" spans="1:3" x14ac:dyDescent="0.25">
      <c r="A155" t="s">
        <v>141</v>
      </c>
      <c r="B155">
        <v>158.5</v>
      </c>
      <c r="C155">
        <v>37.451430559999999</v>
      </c>
    </row>
    <row r="156" spans="1:3" x14ac:dyDescent="0.25">
      <c r="A156" t="s">
        <v>18</v>
      </c>
      <c r="B156">
        <v>151.1</v>
      </c>
      <c r="C156">
        <v>57.32388401</v>
      </c>
    </row>
    <row r="157" spans="1:3" x14ac:dyDescent="0.25">
      <c r="A157" t="s">
        <v>142</v>
      </c>
      <c r="B157">
        <v>130.4</v>
      </c>
      <c r="C157">
        <v>43.300341609999997</v>
      </c>
    </row>
    <row r="158" spans="1:3" x14ac:dyDescent="0.25">
      <c r="A158" t="s">
        <v>20</v>
      </c>
      <c r="B158">
        <v>146.69999999999999</v>
      </c>
      <c r="C158">
        <v>57.529216290000001</v>
      </c>
    </row>
    <row r="159" spans="1:3" x14ac:dyDescent="0.25">
      <c r="A159" t="s">
        <v>141</v>
      </c>
      <c r="B159">
        <v>91.6</v>
      </c>
      <c r="C159">
        <v>35.890204670000003</v>
      </c>
    </row>
    <row r="160" spans="1:3" x14ac:dyDescent="0.25">
      <c r="A160" t="s">
        <v>18</v>
      </c>
      <c r="B160">
        <v>82.5</v>
      </c>
      <c r="C160">
        <v>55.841444250000002</v>
      </c>
    </row>
    <row r="161" spans="1:6" x14ac:dyDescent="0.25">
      <c r="A161" t="s">
        <v>142</v>
      </c>
      <c r="B161">
        <v>65.2</v>
      </c>
      <c r="C161">
        <v>47.106136560000003</v>
      </c>
    </row>
    <row r="162" spans="1:6" x14ac:dyDescent="0.25">
      <c r="A162" t="s">
        <v>20</v>
      </c>
      <c r="B162">
        <v>82.2</v>
      </c>
      <c r="C162">
        <v>52.80112338</v>
      </c>
    </row>
    <row r="163" spans="1:6" x14ac:dyDescent="0.25">
      <c r="A163" t="s">
        <v>141</v>
      </c>
      <c r="B163">
        <v>159.30000000000001</v>
      </c>
      <c r="C163">
        <v>44.618108990000003</v>
      </c>
    </row>
    <row r="164" spans="1:6" x14ac:dyDescent="0.25">
      <c r="A164" t="s">
        <v>18</v>
      </c>
      <c r="B164">
        <v>151.19999999999999</v>
      </c>
      <c r="C164">
        <v>64.681101560000002</v>
      </c>
    </row>
    <row r="165" spans="1:6" x14ac:dyDescent="0.25">
      <c r="A165" t="s">
        <v>142</v>
      </c>
      <c r="B165">
        <v>130.9</v>
      </c>
      <c r="C165">
        <v>43.380337949999998</v>
      </c>
    </row>
    <row r="166" spans="1:6" x14ac:dyDescent="0.25">
      <c r="A166" t="s">
        <v>20</v>
      </c>
      <c r="B166">
        <v>151</v>
      </c>
      <c r="C166">
        <v>63.889848229999998</v>
      </c>
    </row>
    <row r="167" spans="1:6" x14ac:dyDescent="0.25">
      <c r="A167" t="s">
        <v>141</v>
      </c>
      <c r="B167">
        <v>102.2</v>
      </c>
      <c r="C167">
        <v>43.045434710000002</v>
      </c>
    </row>
    <row r="168" spans="1:6" x14ac:dyDescent="0.25">
      <c r="A168" t="s">
        <v>18</v>
      </c>
      <c r="B168">
        <v>94.2</v>
      </c>
      <c r="C168">
        <v>59.13851571</v>
      </c>
    </row>
    <row r="169" spans="1:6" x14ac:dyDescent="0.25">
      <c r="A169" t="s">
        <v>142</v>
      </c>
      <c r="B169">
        <v>73.7</v>
      </c>
      <c r="C169">
        <v>55.581804509999998</v>
      </c>
    </row>
    <row r="170" spans="1:6" x14ac:dyDescent="0.25">
      <c r="A170" t="s">
        <v>20</v>
      </c>
      <c r="B170">
        <v>89.7</v>
      </c>
      <c r="C170">
        <v>69.53326869</v>
      </c>
    </row>
    <row r="172" spans="1:6" x14ac:dyDescent="0.25">
      <c r="A172" t="s">
        <v>140</v>
      </c>
      <c r="B172" t="s">
        <v>139</v>
      </c>
      <c r="C172" t="s">
        <v>146</v>
      </c>
      <c r="E172" s="1" t="s">
        <v>22</v>
      </c>
      <c r="F172" t="s">
        <v>147</v>
      </c>
    </row>
    <row r="173" spans="1:6" x14ac:dyDescent="0.25">
      <c r="A173" t="s">
        <v>141</v>
      </c>
      <c r="B173">
        <v>159.30000000000001</v>
      </c>
      <c r="C173">
        <v>20.76768732</v>
      </c>
      <c r="E173" s="2" t="s">
        <v>141</v>
      </c>
      <c r="F173">
        <v>21.704520750999997</v>
      </c>
    </row>
    <row r="174" spans="1:6" x14ac:dyDescent="0.25">
      <c r="A174" t="s">
        <v>18</v>
      </c>
      <c r="B174">
        <v>151.80000000000001</v>
      </c>
      <c r="C174">
        <v>31.303022380000002</v>
      </c>
      <c r="E174" s="2" t="s">
        <v>18</v>
      </c>
      <c r="F174">
        <v>30.727623103000003</v>
      </c>
    </row>
    <row r="175" spans="1:6" x14ac:dyDescent="0.25">
      <c r="A175" t="s">
        <v>142</v>
      </c>
      <c r="B175">
        <v>127.9</v>
      </c>
      <c r="C175">
        <v>24.055142879999998</v>
      </c>
      <c r="E175" s="2" t="s">
        <v>142</v>
      </c>
      <c r="F175">
        <v>25.921186066000001</v>
      </c>
    </row>
    <row r="176" spans="1:6" x14ac:dyDescent="0.25">
      <c r="A176" t="s">
        <v>20</v>
      </c>
      <c r="B176">
        <v>147.9</v>
      </c>
      <c r="C176">
        <v>32.68971372</v>
      </c>
      <c r="E176" s="2" t="s">
        <v>20</v>
      </c>
      <c r="F176">
        <v>31.634142305000001</v>
      </c>
    </row>
    <row r="177" spans="1:6" x14ac:dyDescent="0.25">
      <c r="A177" t="s">
        <v>141</v>
      </c>
      <c r="B177">
        <v>72.099999999999994</v>
      </c>
      <c r="C177">
        <v>22.38561893</v>
      </c>
      <c r="E177" s="2" t="s">
        <v>23</v>
      </c>
      <c r="F177">
        <v>27.496868056249998</v>
      </c>
    </row>
    <row r="178" spans="1:6" x14ac:dyDescent="0.25">
      <c r="A178" t="s">
        <v>18</v>
      </c>
      <c r="B178">
        <v>70</v>
      </c>
      <c r="C178">
        <v>35.74026155</v>
      </c>
    </row>
    <row r="179" spans="1:6" x14ac:dyDescent="0.25">
      <c r="A179" t="s">
        <v>142</v>
      </c>
      <c r="B179">
        <v>48.1</v>
      </c>
      <c r="C179">
        <v>23.001135590000001</v>
      </c>
    </row>
    <row r="180" spans="1:6" x14ac:dyDescent="0.25">
      <c r="A180" t="s">
        <v>20</v>
      </c>
      <c r="B180">
        <v>66.2</v>
      </c>
      <c r="C180">
        <v>32.933850530000001</v>
      </c>
    </row>
    <row r="181" spans="1:6" x14ac:dyDescent="0.25">
      <c r="A181" t="s">
        <v>141</v>
      </c>
      <c r="B181">
        <v>56.6</v>
      </c>
      <c r="C181">
        <v>20.187878130000001</v>
      </c>
    </row>
    <row r="182" spans="1:6" x14ac:dyDescent="0.25">
      <c r="A182" t="s">
        <v>18</v>
      </c>
      <c r="B182">
        <v>50.9</v>
      </c>
      <c r="C182">
        <v>30.54021668</v>
      </c>
    </row>
    <row r="183" spans="1:6" x14ac:dyDescent="0.25">
      <c r="A183" t="s">
        <v>142</v>
      </c>
      <c r="B183">
        <v>37.1</v>
      </c>
      <c r="C183">
        <v>29.22141886</v>
      </c>
    </row>
    <row r="184" spans="1:6" x14ac:dyDescent="0.25">
      <c r="A184" t="s">
        <v>20</v>
      </c>
      <c r="B184">
        <v>49.4</v>
      </c>
      <c r="C184">
        <v>31.16652131</v>
      </c>
    </row>
    <row r="185" spans="1:6" x14ac:dyDescent="0.25">
      <c r="A185" t="s">
        <v>141</v>
      </c>
      <c r="B185">
        <v>91.8</v>
      </c>
      <c r="C185">
        <v>21.61833</v>
      </c>
    </row>
    <row r="186" spans="1:6" x14ac:dyDescent="0.25">
      <c r="A186" t="s">
        <v>18</v>
      </c>
      <c r="B186">
        <v>86.5</v>
      </c>
      <c r="C186">
        <v>27.495150089999999</v>
      </c>
    </row>
    <row r="187" spans="1:6" x14ac:dyDescent="0.25">
      <c r="A187" t="s">
        <v>142</v>
      </c>
      <c r="B187">
        <v>67.3</v>
      </c>
      <c r="C187">
        <v>22.656153920000001</v>
      </c>
    </row>
    <row r="188" spans="1:6" x14ac:dyDescent="0.25">
      <c r="A188" t="s">
        <v>20</v>
      </c>
      <c r="B188">
        <v>84</v>
      </c>
      <c r="C188">
        <v>29.534808399999999</v>
      </c>
    </row>
    <row r="189" spans="1:6" x14ac:dyDescent="0.25">
      <c r="A189" t="s">
        <v>141</v>
      </c>
      <c r="B189">
        <v>97.4</v>
      </c>
      <c r="C189">
        <v>22.901046040000001</v>
      </c>
    </row>
    <row r="190" spans="1:6" x14ac:dyDescent="0.25">
      <c r="A190" t="s">
        <v>18</v>
      </c>
      <c r="B190">
        <v>92.9</v>
      </c>
      <c r="C190">
        <v>28.87670469</v>
      </c>
    </row>
    <row r="191" spans="1:6" x14ac:dyDescent="0.25">
      <c r="A191" t="s">
        <v>142</v>
      </c>
      <c r="B191">
        <v>71.400000000000006</v>
      </c>
      <c r="C191">
        <v>28.004529479999999</v>
      </c>
    </row>
    <row r="192" spans="1:6" x14ac:dyDescent="0.25">
      <c r="A192" t="s">
        <v>20</v>
      </c>
      <c r="B192">
        <v>91.4</v>
      </c>
      <c r="C192">
        <v>33.332592009999999</v>
      </c>
    </row>
    <row r="193" spans="1:3" x14ac:dyDescent="0.25">
      <c r="A193" t="s">
        <v>141</v>
      </c>
      <c r="B193">
        <v>118.6</v>
      </c>
      <c r="C193">
        <v>22.08926392</v>
      </c>
    </row>
    <row r="194" spans="1:3" x14ac:dyDescent="0.25">
      <c r="A194" t="s">
        <v>18</v>
      </c>
      <c r="B194">
        <v>106.7</v>
      </c>
      <c r="C194">
        <v>32.197880980000001</v>
      </c>
    </row>
    <row r="195" spans="1:3" x14ac:dyDescent="0.25">
      <c r="A195" t="s">
        <v>142</v>
      </c>
      <c r="B195">
        <v>93.1</v>
      </c>
      <c r="C195">
        <v>27.835143330000001</v>
      </c>
    </row>
    <row r="196" spans="1:3" x14ac:dyDescent="0.25">
      <c r="A196" t="s">
        <v>20</v>
      </c>
      <c r="B196">
        <v>104.9</v>
      </c>
      <c r="C196">
        <v>31.51351953</v>
      </c>
    </row>
    <row r="197" spans="1:3" x14ac:dyDescent="0.25">
      <c r="A197" t="s">
        <v>141</v>
      </c>
      <c r="B197">
        <v>158.5</v>
      </c>
      <c r="C197">
        <v>21.227476599999999</v>
      </c>
    </row>
    <row r="198" spans="1:3" x14ac:dyDescent="0.25">
      <c r="A198" t="s">
        <v>18</v>
      </c>
      <c r="B198">
        <v>150.69999999999999</v>
      </c>
      <c r="C198">
        <v>31.937159780000002</v>
      </c>
    </row>
    <row r="199" spans="1:3" x14ac:dyDescent="0.25">
      <c r="A199" t="s">
        <v>142</v>
      </c>
      <c r="B199">
        <v>130.4</v>
      </c>
      <c r="C199">
        <v>27.308608289999999</v>
      </c>
    </row>
    <row r="200" spans="1:3" x14ac:dyDescent="0.25">
      <c r="A200" t="s">
        <v>20</v>
      </c>
      <c r="B200">
        <v>150.6</v>
      </c>
      <c r="C200">
        <v>31.70328546</v>
      </c>
    </row>
    <row r="201" spans="1:3" x14ac:dyDescent="0.25">
      <c r="A201" t="s">
        <v>141</v>
      </c>
      <c r="B201">
        <v>92</v>
      </c>
      <c r="C201">
        <v>20.31012058</v>
      </c>
    </row>
    <row r="202" spans="1:3" x14ac:dyDescent="0.25">
      <c r="A202" t="s">
        <v>18</v>
      </c>
      <c r="B202">
        <v>83</v>
      </c>
      <c r="C202">
        <v>28.575281140000001</v>
      </c>
    </row>
    <row r="203" spans="1:3" x14ac:dyDescent="0.25">
      <c r="A203" t="s">
        <v>142</v>
      </c>
      <c r="B203">
        <v>65.7</v>
      </c>
      <c r="C203">
        <v>22.490769619999998</v>
      </c>
    </row>
    <row r="204" spans="1:3" x14ac:dyDescent="0.25">
      <c r="A204" t="s">
        <v>20</v>
      </c>
      <c r="B204">
        <v>82</v>
      </c>
      <c r="C204">
        <v>29.041076180000001</v>
      </c>
    </row>
    <row r="205" spans="1:3" x14ac:dyDescent="0.25">
      <c r="A205" t="s">
        <v>141</v>
      </c>
      <c r="B205">
        <v>159.80000000000001</v>
      </c>
      <c r="C205">
        <v>21.822882180000001</v>
      </c>
    </row>
    <row r="206" spans="1:3" x14ac:dyDescent="0.25">
      <c r="A206" t="s">
        <v>18</v>
      </c>
      <c r="B206">
        <v>149.69999999999999</v>
      </c>
      <c r="C206">
        <v>32.072283740000003</v>
      </c>
    </row>
    <row r="207" spans="1:3" x14ac:dyDescent="0.25">
      <c r="A207" t="s">
        <v>142</v>
      </c>
      <c r="B207">
        <v>129.69999999999999</v>
      </c>
      <c r="C207">
        <v>25.007293700000002</v>
      </c>
    </row>
    <row r="208" spans="1:3" x14ac:dyDescent="0.25">
      <c r="A208" t="s">
        <v>20</v>
      </c>
      <c r="B208">
        <v>149.19999999999999</v>
      </c>
      <c r="C208">
        <v>32.206469300000002</v>
      </c>
    </row>
    <row r="209" spans="1:6" x14ac:dyDescent="0.25">
      <c r="A209" t="s">
        <v>141</v>
      </c>
      <c r="B209">
        <v>104.1</v>
      </c>
      <c r="C209">
        <v>23.734903809999999</v>
      </c>
    </row>
    <row r="210" spans="1:6" x14ac:dyDescent="0.25">
      <c r="A210" t="s">
        <v>18</v>
      </c>
      <c r="B210">
        <v>93.4</v>
      </c>
      <c r="C210">
        <v>28.538270000000001</v>
      </c>
    </row>
    <row r="211" spans="1:6" x14ac:dyDescent="0.25">
      <c r="A211" t="s">
        <v>142</v>
      </c>
      <c r="B211">
        <v>73.7</v>
      </c>
      <c r="C211">
        <v>29.631664990000001</v>
      </c>
    </row>
    <row r="212" spans="1:6" x14ac:dyDescent="0.25">
      <c r="A212" t="s">
        <v>20</v>
      </c>
      <c r="B212">
        <v>89.9</v>
      </c>
      <c r="C212">
        <v>32.21958661</v>
      </c>
    </row>
    <row r="214" spans="1:6" x14ac:dyDescent="0.25">
      <c r="A214" t="s">
        <v>140</v>
      </c>
      <c r="B214" t="s">
        <v>136</v>
      </c>
      <c r="C214" t="s">
        <v>146</v>
      </c>
      <c r="E214" s="1" t="s">
        <v>22</v>
      </c>
      <c r="F214" t="s">
        <v>147</v>
      </c>
    </row>
    <row r="215" spans="1:6" x14ac:dyDescent="0.25">
      <c r="A215" t="s">
        <v>141</v>
      </c>
      <c r="B215">
        <v>154.69999999999999</v>
      </c>
      <c r="C215">
        <v>23.134389160000001</v>
      </c>
      <c r="E215" s="2" t="s">
        <v>141</v>
      </c>
      <c r="F215">
        <v>23.801847291999998</v>
      </c>
    </row>
    <row r="216" spans="1:6" x14ac:dyDescent="0.25">
      <c r="A216" t="s">
        <v>18</v>
      </c>
      <c r="B216">
        <v>151.80000000000001</v>
      </c>
      <c r="C216">
        <v>29.604746339999998</v>
      </c>
      <c r="E216" s="2" t="s">
        <v>18</v>
      </c>
      <c r="F216">
        <v>33.333976148999994</v>
      </c>
    </row>
    <row r="217" spans="1:6" x14ac:dyDescent="0.25">
      <c r="A217" t="s">
        <v>142</v>
      </c>
      <c r="B217">
        <v>131.4</v>
      </c>
      <c r="C217">
        <v>27.905636789999999</v>
      </c>
      <c r="E217" s="2" t="s">
        <v>142</v>
      </c>
      <c r="F217">
        <v>26.900769709999999</v>
      </c>
    </row>
    <row r="218" spans="1:6" x14ac:dyDescent="0.25">
      <c r="A218" t="s">
        <v>20</v>
      </c>
      <c r="B218">
        <v>149.4</v>
      </c>
      <c r="C218">
        <v>31.701963899999999</v>
      </c>
      <c r="E218" s="2" t="s">
        <v>20</v>
      </c>
      <c r="F218">
        <v>34.95403812</v>
      </c>
    </row>
    <row r="219" spans="1:6" x14ac:dyDescent="0.25">
      <c r="A219" t="s">
        <v>141</v>
      </c>
      <c r="B219">
        <v>75.599999999999994</v>
      </c>
      <c r="C219">
        <v>23.793347839999999</v>
      </c>
      <c r="E219" s="2" t="s">
        <v>23</v>
      </c>
      <c r="F219">
        <v>29.747657817750007</v>
      </c>
    </row>
    <row r="220" spans="1:6" x14ac:dyDescent="0.25">
      <c r="A220" t="s">
        <v>18</v>
      </c>
      <c r="B220">
        <v>70.2</v>
      </c>
      <c r="C220">
        <v>35.45545053</v>
      </c>
    </row>
    <row r="221" spans="1:6" x14ac:dyDescent="0.25">
      <c r="A221" t="s">
        <v>142</v>
      </c>
      <c r="B221">
        <v>48.4</v>
      </c>
      <c r="C221">
        <v>22.271813869999999</v>
      </c>
    </row>
    <row r="222" spans="1:6" x14ac:dyDescent="0.25">
      <c r="A222" t="s">
        <v>20</v>
      </c>
      <c r="B222">
        <v>66.400000000000006</v>
      </c>
      <c r="C222">
        <v>36.557310340000001</v>
      </c>
    </row>
    <row r="223" spans="1:6" x14ac:dyDescent="0.25">
      <c r="A223" t="s">
        <v>141</v>
      </c>
      <c r="B223">
        <v>54.6</v>
      </c>
      <c r="C223">
        <v>21.690575119999998</v>
      </c>
    </row>
    <row r="224" spans="1:6" x14ac:dyDescent="0.25">
      <c r="A224" t="s">
        <v>18</v>
      </c>
      <c r="B224">
        <v>51.3</v>
      </c>
      <c r="C224">
        <v>36.063275339999997</v>
      </c>
    </row>
    <row r="225" spans="1:3" x14ac:dyDescent="0.25">
      <c r="A225" t="s">
        <v>142</v>
      </c>
      <c r="B225">
        <v>37.5</v>
      </c>
      <c r="C225">
        <v>29.034704690000002</v>
      </c>
    </row>
    <row r="226" spans="1:3" x14ac:dyDescent="0.25">
      <c r="A226" t="s">
        <v>20</v>
      </c>
      <c r="B226">
        <v>49.6</v>
      </c>
      <c r="C226">
        <v>34.935361389999997</v>
      </c>
    </row>
    <row r="227" spans="1:3" x14ac:dyDescent="0.25">
      <c r="A227" t="s">
        <v>141</v>
      </c>
      <c r="B227">
        <v>92.3</v>
      </c>
      <c r="C227">
        <v>24.999075650000002</v>
      </c>
    </row>
    <row r="228" spans="1:3" x14ac:dyDescent="0.25">
      <c r="A228" t="s">
        <v>18</v>
      </c>
      <c r="B228">
        <v>87.4</v>
      </c>
      <c r="C228">
        <v>33.27651453</v>
      </c>
    </row>
    <row r="229" spans="1:3" x14ac:dyDescent="0.25">
      <c r="A229" t="s">
        <v>142</v>
      </c>
      <c r="B229">
        <v>69.400000000000006</v>
      </c>
      <c r="C229">
        <v>24.531609060000001</v>
      </c>
    </row>
    <row r="230" spans="1:3" x14ac:dyDescent="0.25">
      <c r="A230" t="s">
        <v>20</v>
      </c>
      <c r="B230">
        <v>83.8</v>
      </c>
      <c r="C230">
        <v>33.703736540000001</v>
      </c>
    </row>
    <row r="231" spans="1:3" x14ac:dyDescent="0.25">
      <c r="A231" t="s">
        <v>141</v>
      </c>
      <c r="B231">
        <v>98</v>
      </c>
      <c r="C231">
        <v>23.50467849</v>
      </c>
    </row>
    <row r="232" spans="1:3" x14ac:dyDescent="0.25">
      <c r="A232" t="s">
        <v>18</v>
      </c>
      <c r="B232">
        <v>93.6</v>
      </c>
      <c r="C232">
        <v>34.49194765</v>
      </c>
    </row>
    <row r="233" spans="1:3" x14ac:dyDescent="0.25">
      <c r="A233" t="s">
        <v>142</v>
      </c>
      <c r="B233">
        <v>72.400000000000006</v>
      </c>
      <c r="C233">
        <v>28.75840139</v>
      </c>
    </row>
    <row r="234" spans="1:3" x14ac:dyDescent="0.25">
      <c r="A234" t="s">
        <v>20</v>
      </c>
      <c r="B234">
        <v>90.7</v>
      </c>
      <c r="C234">
        <v>33.901949170000002</v>
      </c>
    </row>
    <row r="235" spans="1:3" x14ac:dyDescent="0.25">
      <c r="A235" t="s">
        <v>141</v>
      </c>
      <c r="B235">
        <v>118.9</v>
      </c>
      <c r="C235">
        <v>24.36181307</v>
      </c>
    </row>
    <row r="236" spans="1:3" x14ac:dyDescent="0.25">
      <c r="A236" t="s">
        <v>18</v>
      </c>
      <c r="B236">
        <v>107.3</v>
      </c>
      <c r="C236">
        <v>32.336220259999997</v>
      </c>
    </row>
    <row r="237" spans="1:3" x14ac:dyDescent="0.25">
      <c r="A237" t="s">
        <v>142</v>
      </c>
      <c r="B237">
        <v>92</v>
      </c>
      <c r="C237">
        <v>28.65754557</v>
      </c>
    </row>
    <row r="238" spans="1:3" x14ac:dyDescent="0.25">
      <c r="A238" t="s">
        <v>20</v>
      </c>
      <c r="B238">
        <v>107.7</v>
      </c>
      <c r="C238">
        <v>34.80534196</v>
      </c>
    </row>
    <row r="239" spans="1:3" x14ac:dyDescent="0.25">
      <c r="A239" t="s">
        <v>141</v>
      </c>
      <c r="B239">
        <v>158.69999999999999</v>
      </c>
      <c r="C239">
        <v>24.080026629999999</v>
      </c>
    </row>
    <row r="240" spans="1:3" x14ac:dyDescent="0.25">
      <c r="A240" t="s">
        <v>18</v>
      </c>
      <c r="B240">
        <v>148.80000000000001</v>
      </c>
      <c r="C240">
        <v>31.06815052</v>
      </c>
    </row>
    <row r="241" spans="1:3" x14ac:dyDescent="0.25">
      <c r="A241" t="s">
        <v>142</v>
      </c>
      <c r="B241">
        <v>130.4</v>
      </c>
      <c r="C241">
        <v>27.86035919</v>
      </c>
    </row>
    <row r="242" spans="1:3" x14ac:dyDescent="0.25">
      <c r="A242" t="s">
        <v>20</v>
      </c>
      <c r="B242">
        <v>148.4</v>
      </c>
      <c r="C242">
        <v>34.086930039999999</v>
      </c>
    </row>
    <row r="243" spans="1:3" x14ac:dyDescent="0.25">
      <c r="A243" t="s">
        <v>141</v>
      </c>
      <c r="B243">
        <v>94.3</v>
      </c>
      <c r="C243">
        <v>23.66626024</v>
      </c>
    </row>
    <row r="244" spans="1:3" x14ac:dyDescent="0.25">
      <c r="A244" t="s">
        <v>18</v>
      </c>
      <c r="B244">
        <v>83</v>
      </c>
      <c r="C244">
        <v>31.466443779999999</v>
      </c>
    </row>
    <row r="245" spans="1:3" x14ac:dyDescent="0.25">
      <c r="A245" t="s">
        <v>142</v>
      </c>
      <c r="B245">
        <v>66</v>
      </c>
      <c r="C245">
        <v>25.781296009999998</v>
      </c>
    </row>
    <row r="246" spans="1:3" x14ac:dyDescent="0.25">
      <c r="A246" t="s">
        <v>20</v>
      </c>
      <c r="B246">
        <v>82.3</v>
      </c>
      <c r="C246">
        <v>34.56980634</v>
      </c>
    </row>
    <row r="247" spans="1:3" x14ac:dyDescent="0.25">
      <c r="A247" t="s">
        <v>141</v>
      </c>
      <c r="B247">
        <v>162.19999999999999</v>
      </c>
      <c r="C247">
        <v>24.789590839999999</v>
      </c>
    </row>
    <row r="248" spans="1:3" x14ac:dyDescent="0.25">
      <c r="A248" t="s">
        <v>18</v>
      </c>
      <c r="B248">
        <v>150.19999999999999</v>
      </c>
      <c r="C248">
        <v>34.586427690000001</v>
      </c>
    </row>
    <row r="249" spans="1:3" x14ac:dyDescent="0.25">
      <c r="A249" t="s">
        <v>142</v>
      </c>
      <c r="B249">
        <v>131.9</v>
      </c>
      <c r="C249">
        <v>25.59299111</v>
      </c>
    </row>
    <row r="250" spans="1:3" x14ac:dyDescent="0.25">
      <c r="A250" t="s">
        <v>20</v>
      </c>
      <c r="B250">
        <v>149.30000000000001</v>
      </c>
      <c r="C250">
        <v>38.332295889999997</v>
      </c>
    </row>
    <row r="251" spans="1:3" x14ac:dyDescent="0.25">
      <c r="A251" t="s">
        <v>141</v>
      </c>
      <c r="B251">
        <v>100.8</v>
      </c>
      <c r="C251">
        <v>23.998715879999999</v>
      </c>
    </row>
    <row r="252" spans="1:3" x14ac:dyDescent="0.25">
      <c r="A252" t="s">
        <v>18</v>
      </c>
      <c r="B252">
        <v>93.9</v>
      </c>
      <c r="C252">
        <v>34.990584849999998</v>
      </c>
    </row>
    <row r="253" spans="1:3" x14ac:dyDescent="0.25">
      <c r="A253" t="s">
        <v>142</v>
      </c>
      <c r="B253">
        <v>75.400000000000006</v>
      </c>
      <c r="C253">
        <v>28.613339419999999</v>
      </c>
    </row>
    <row r="254" spans="1:3" x14ac:dyDescent="0.25">
      <c r="A254" t="s">
        <v>20</v>
      </c>
      <c r="B254">
        <v>91.5</v>
      </c>
      <c r="C254">
        <v>36.94568563</v>
      </c>
    </row>
    <row r="257" spans="1:6" x14ac:dyDescent="0.25">
      <c r="A257" t="s">
        <v>140</v>
      </c>
      <c r="B257" t="s">
        <v>25</v>
      </c>
      <c r="C257" t="s">
        <v>146</v>
      </c>
      <c r="E257" s="1" t="s">
        <v>22</v>
      </c>
      <c r="F257" t="s">
        <v>147</v>
      </c>
    </row>
    <row r="258" spans="1:6" x14ac:dyDescent="0.25">
      <c r="A258" t="s">
        <v>141</v>
      </c>
      <c r="B258">
        <v>8.6</v>
      </c>
      <c r="C258">
        <v>61.229363679999999</v>
      </c>
      <c r="E258" s="2" t="s">
        <v>141</v>
      </c>
      <c r="F258">
        <v>64.013107394000002</v>
      </c>
    </row>
    <row r="259" spans="1:6" x14ac:dyDescent="0.25">
      <c r="A259" t="s">
        <v>18</v>
      </c>
      <c r="B259">
        <v>7.7</v>
      </c>
      <c r="C259">
        <v>106.7964475</v>
      </c>
      <c r="E259" s="2" t="s">
        <v>18</v>
      </c>
      <c r="F259">
        <v>103.60355036800001</v>
      </c>
    </row>
    <row r="260" spans="1:6" x14ac:dyDescent="0.25">
      <c r="A260" t="s">
        <v>142</v>
      </c>
      <c r="B260">
        <v>6</v>
      </c>
      <c r="C260">
        <v>77.626733779999995</v>
      </c>
      <c r="E260" s="2" t="s">
        <v>142</v>
      </c>
      <c r="F260">
        <v>87.788624021999993</v>
      </c>
    </row>
    <row r="261" spans="1:6" x14ac:dyDescent="0.25">
      <c r="A261" t="s">
        <v>20</v>
      </c>
      <c r="B261">
        <v>7.8</v>
      </c>
      <c r="C261">
        <v>101.9396555</v>
      </c>
      <c r="E261" s="2" t="s">
        <v>20</v>
      </c>
      <c r="F261">
        <v>111.41419226000001</v>
      </c>
    </row>
    <row r="262" spans="1:6" x14ac:dyDescent="0.25">
      <c r="A262" t="s">
        <v>141</v>
      </c>
      <c r="B262">
        <v>8.4</v>
      </c>
      <c r="C262">
        <v>58.077742100000002</v>
      </c>
      <c r="E262" s="2" t="s">
        <v>23</v>
      </c>
      <c r="F262">
        <v>91.704868510999987</v>
      </c>
    </row>
    <row r="263" spans="1:6" x14ac:dyDescent="0.25">
      <c r="A263" t="s">
        <v>18</v>
      </c>
      <c r="B263">
        <v>7.8</v>
      </c>
      <c r="C263">
        <v>87.905957220000005</v>
      </c>
    </row>
    <row r="264" spans="1:6" x14ac:dyDescent="0.25">
      <c r="A264" t="s">
        <v>142</v>
      </c>
      <c r="B264">
        <v>5.7</v>
      </c>
      <c r="C264">
        <v>76.143753529999998</v>
      </c>
    </row>
    <row r="265" spans="1:6" x14ac:dyDescent="0.25">
      <c r="A265" t="s">
        <v>20</v>
      </c>
      <c r="B265">
        <v>7.8</v>
      </c>
      <c r="C265">
        <v>91.126658199999994</v>
      </c>
    </row>
    <row r="266" spans="1:6" x14ac:dyDescent="0.25">
      <c r="A266" t="s">
        <v>141</v>
      </c>
      <c r="B266">
        <v>8.1999999999999993</v>
      </c>
      <c r="C266">
        <v>63.54247737</v>
      </c>
    </row>
    <row r="267" spans="1:6" x14ac:dyDescent="0.25">
      <c r="A267" t="s">
        <v>18</v>
      </c>
      <c r="B267">
        <v>7.8</v>
      </c>
      <c r="C267">
        <v>103.1469531</v>
      </c>
    </row>
    <row r="268" spans="1:6" x14ac:dyDescent="0.25">
      <c r="A268" t="s">
        <v>142</v>
      </c>
      <c r="B268">
        <v>6</v>
      </c>
      <c r="C268">
        <v>61.43871403</v>
      </c>
    </row>
    <row r="269" spans="1:6" x14ac:dyDescent="0.25">
      <c r="A269" t="s">
        <v>20</v>
      </c>
      <c r="B269">
        <v>7.6</v>
      </c>
      <c r="C269">
        <v>101.497303</v>
      </c>
    </row>
    <row r="270" spans="1:6" x14ac:dyDescent="0.25">
      <c r="A270" t="s">
        <v>141</v>
      </c>
      <c r="B270">
        <v>8.1999999999999993</v>
      </c>
      <c r="C270">
        <v>64.772092580000006</v>
      </c>
    </row>
    <row r="271" spans="1:6" x14ac:dyDescent="0.25">
      <c r="A271" t="s">
        <v>18</v>
      </c>
      <c r="B271">
        <v>7.7</v>
      </c>
      <c r="C271">
        <v>87.116158720000001</v>
      </c>
    </row>
    <row r="272" spans="1:6" x14ac:dyDescent="0.25">
      <c r="A272" t="s">
        <v>142</v>
      </c>
      <c r="B272">
        <v>5.5</v>
      </c>
      <c r="C272">
        <v>96.715232610000001</v>
      </c>
    </row>
    <row r="273" spans="1:3" x14ac:dyDescent="0.25">
      <c r="A273" t="s">
        <v>20</v>
      </c>
      <c r="B273">
        <v>7.6</v>
      </c>
      <c r="C273">
        <v>119.2091045</v>
      </c>
    </row>
    <row r="274" spans="1:3" x14ac:dyDescent="0.25">
      <c r="A274" t="s">
        <v>141</v>
      </c>
      <c r="B274">
        <v>8.4</v>
      </c>
      <c r="C274">
        <v>70.437619920000003</v>
      </c>
    </row>
    <row r="275" spans="1:3" x14ac:dyDescent="0.25">
      <c r="A275" t="s">
        <v>18</v>
      </c>
      <c r="B275">
        <v>7.7</v>
      </c>
      <c r="C275">
        <v>122.8531582</v>
      </c>
    </row>
    <row r="276" spans="1:3" x14ac:dyDescent="0.25">
      <c r="A276" t="s">
        <v>142</v>
      </c>
      <c r="B276">
        <v>4.9000000000000004</v>
      </c>
      <c r="C276">
        <v>103.6530578</v>
      </c>
    </row>
    <row r="277" spans="1:3" x14ac:dyDescent="0.25">
      <c r="A277" t="s">
        <v>20</v>
      </c>
      <c r="B277">
        <v>7.6</v>
      </c>
      <c r="C277">
        <v>142.8270478</v>
      </c>
    </row>
    <row r="278" spans="1:3" x14ac:dyDescent="0.25">
      <c r="A278" t="s">
        <v>141</v>
      </c>
      <c r="B278">
        <v>8.4</v>
      </c>
      <c r="C278">
        <v>79.035946609999996</v>
      </c>
    </row>
    <row r="279" spans="1:3" x14ac:dyDescent="0.25">
      <c r="A279" t="s">
        <v>18</v>
      </c>
      <c r="B279">
        <v>7.6</v>
      </c>
      <c r="C279">
        <v>121.2291992</v>
      </c>
    </row>
    <row r="280" spans="1:3" x14ac:dyDescent="0.25">
      <c r="A280" t="s">
        <v>142</v>
      </c>
      <c r="B280">
        <v>6.2</v>
      </c>
      <c r="C280">
        <v>78.476740120000002</v>
      </c>
    </row>
    <row r="281" spans="1:3" x14ac:dyDescent="0.25">
      <c r="A281" t="s">
        <v>20</v>
      </c>
      <c r="B281">
        <v>7.7</v>
      </c>
      <c r="C281">
        <v>112.10346029999999</v>
      </c>
    </row>
    <row r="282" spans="1:3" x14ac:dyDescent="0.25">
      <c r="A282" t="s">
        <v>141</v>
      </c>
      <c r="B282">
        <v>8.4</v>
      </c>
      <c r="C282">
        <v>52.970514059999999</v>
      </c>
    </row>
    <row r="283" spans="1:3" x14ac:dyDescent="0.25">
      <c r="A283" t="s">
        <v>18</v>
      </c>
      <c r="B283">
        <v>7.7</v>
      </c>
      <c r="C283">
        <v>116.1946836</v>
      </c>
    </row>
    <row r="284" spans="1:3" x14ac:dyDescent="0.25">
      <c r="A284" t="s">
        <v>142</v>
      </c>
      <c r="B284">
        <v>5.6</v>
      </c>
      <c r="C284">
        <v>117.8367472</v>
      </c>
    </row>
    <row r="285" spans="1:3" x14ac:dyDescent="0.25">
      <c r="A285" t="s">
        <v>20</v>
      </c>
      <c r="B285">
        <v>7.6</v>
      </c>
      <c r="C285">
        <v>112.7563074</v>
      </c>
    </row>
    <row r="286" spans="1:3" x14ac:dyDescent="0.25">
      <c r="A286" t="s">
        <v>141</v>
      </c>
      <c r="B286">
        <v>8.4</v>
      </c>
      <c r="C286">
        <v>68.011659379999998</v>
      </c>
    </row>
    <row r="287" spans="1:3" x14ac:dyDescent="0.25">
      <c r="A287" t="s">
        <v>18</v>
      </c>
      <c r="B287">
        <v>7.9</v>
      </c>
      <c r="C287">
        <v>122.8524237</v>
      </c>
    </row>
    <row r="288" spans="1:3" x14ac:dyDescent="0.25">
      <c r="A288" t="s">
        <v>142</v>
      </c>
      <c r="B288">
        <v>6.2</v>
      </c>
      <c r="C288">
        <v>84.486585140000003</v>
      </c>
    </row>
    <row r="289" spans="1:6" x14ac:dyDescent="0.25">
      <c r="A289" t="s">
        <v>20</v>
      </c>
      <c r="B289">
        <v>7.7</v>
      </c>
      <c r="C289">
        <v>147.9822552</v>
      </c>
    </row>
    <row r="290" spans="1:6" x14ac:dyDescent="0.25">
      <c r="A290" t="s">
        <v>141</v>
      </c>
      <c r="B290">
        <v>8.3000000000000007</v>
      </c>
      <c r="C290">
        <v>58.777368780000003</v>
      </c>
    </row>
    <row r="291" spans="1:6" x14ac:dyDescent="0.25">
      <c r="A291" t="s">
        <v>18</v>
      </c>
      <c r="B291">
        <v>7.8</v>
      </c>
      <c r="C291">
        <v>85.565030340000007</v>
      </c>
    </row>
    <row r="292" spans="1:6" x14ac:dyDescent="0.25">
      <c r="A292" t="s">
        <v>142</v>
      </c>
      <c r="B292">
        <v>6.1</v>
      </c>
      <c r="C292">
        <v>106.62947149999999</v>
      </c>
    </row>
    <row r="293" spans="1:6" x14ac:dyDescent="0.25">
      <c r="A293" t="s">
        <v>20</v>
      </c>
      <c r="B293">
        <v>7.7</v>
      </c>
      <c r="C293">
        <v>94.782536980000003</v>
      </c>
    </row>
    <row r="294" spans="1:6" x14ac:dyDescent="0.25">
      <c r="A294" t="s">
        <v>141</v>
      </c>
      <c r="B294">
        <v>8.4</v>
      </c>
      <c r="C294">
        <v>63.276289460000001</v>
      </c>
    </row>
    <row r="295" spans="1:6" x14ac:dyDescent="0.25">
      <c r="A295" t="s">
        <v>18</v>
      </c>
      <c r="B295">
        <v>7.8</v>
      </c>
      <c r="C295">
        <v>82.375492100000002</v>
      </c>
    </row>
    <row r="296" spans="1:6" x14ac:dyDescent="0.25">
      <c r="A296" t="s">
        <v>142</v>
      </c>
      <c r="B296">
        <v>5.8</v>
      </c>
      <c r="C296">
        <v>74.879204509999994</v>
      </c>
    </row>
    <row r="297" spans="1:6" x14ac:dyDescent="0.25">
      <c r="A297" t="s">
        <v>20</v>
      </c>
      <c r="B297">
        <v>7.6</v>
      </c>
      <c r="C297">
        <v>89.917593719999999</v>
      </c>
    </row>
    <row r="299" spans="1:6" x14ac:dyDescent="0.25">
      <c r="A299" t="s">
        <v>140</v>
      </c>
      <c r="B299" t="s">
        <v>135</v>
      </c>
      <c r="C299" t="s">
        <v>146</v>
      </c>
      <c r="E299" s="1" t="s">
        <v>22</v>
      </c>
      <c r="F299" t="s">
        <v>147</v>
      </c>
    </row>
    <row r="300" spans="1:6" x14ac:dyDescent="0.25">
      <c r="A300" t="s">
        <v>141</v>
      </c>
      <c r="B300">
        <v>8.5</v>
      </c>
      <c r="C300">
        <v>47.048574449999997</v>
      </c>
      <c r="E300" s="2" t="s">
        <v>141</v>
      </c>
      <c r="F300">
        <v>52.032041669000002</v>
      </c>
    </row>
    <row r="301" spans="1:6" x14ac:dyDescent="0.25">
      <c r="A301" t="s">
        <v>18</v>
      </c>
      <c r="B301">
        <v>7.8</v>
      </c>
      <c r="C301">
        <v>76.609847070000001</v>
      </c>
      <c r="E301" s="2" t="s">
        <v>18</v>
      </c>
      <c r="F301">
        <v>70.336904739999994</v>
      </c>
    </row>
    <row r="302" spans="1:6" x14ac:dyDescent="0.25">
      <c r="A302" t="s">
        <v>142</v>
      </c>
      <c r="B302">
        <v>6.3</v>
      </c>
      <c r="C302">
        <v>77.688309189999998</v>
      </c>
      <c r="E302" s="2" t="s">
        <v>142</v>
      </c>
      <c r="F302">
        <v>69.768585679999987</v>
      </c>
    </row>
    <row r="303" spans="1:6" x14ac:dyDescent="0.25">
      <c r="A303" t="s">
        <v>20</v>
      </c>
      <c r="B303">
        <v>7.7</v>
      </c>
      <c r="C303">
        <v>73.75515747</v>
      </c>
      <c r="E303" s="2" t="s">
        <v>20</v>
      </c>
      <c r="F303">
        <v>78.730539299</v>
      </c>
    </row>
    <row r="304" spans="1:6" x14ac:dyDescent="0.25">
      <c r="A304" t="s">
        <v>141</v>
      </c>
      <c r="B304">
        <v>8.4</v>
      </c>
      <c r="C304">
        <v>51.2696209</v>
      </c>
      <c r="E304" s="2" t="s">
        <v>23</v>
      </c>
      <c r="F304">
        <v>67.717017847000008</v>
      </c>
    </row>
    <row r="305" spans="1:3" x14ac:dyDescent="0.25">
      <c r="A305" t="s">
        <v>18</v>
      </c>
      <c r="B305">
        <v>7.7</v>
      </c>
      <c r="C305">
        <v>62.669638630000001</v>
      </c>
    </row>
    <row r="306" spans="1:3" x14ac:dyDescent="0.25">
      <c r="A306" t="s">
        <v>142</v>
      </c>
      <c r="B306">
        <v>6.3</v>
      </c>
      <c r="C306">
        <v>66.167807580000002</v>
      </c>
    </row>
    <row r="307" spans="1:3" x14ac:dyDescent="0.25">
      <c r="A307" t="s">
        <v>20</v>
      </c>
      <c r="B307">
        <v>7.7</v>
      </c>
      <c r="C307">
        <v>73.900714399999998</v>
      </c>
    </row>
    <row r="308" spans="1:3" x14ac:dyDescent="0.25">
      <c r="A308" t="s">
        <v>141</v>
      </c>
      <c r="B308">
        <v>8.3000000000000007</v>
      </c>
      <c r="C308">
        <v>48.193171739999997</v>
      </c>
    </row>
    <row r="309" spans="1:3" x14ac:dyDescent="0.25">
      <c r="A309" t="s">
        <v>18</v>
      </c>
      <c r="B309">
        <v>7.6</v>
      </c>
      <c r="C309">
        <v>82.857841969999996</v>
      </c>
    </row>
    <row r="310" spans="1:3" x14ac:dyDescent="0.25">
      <c r="A310" t="s">
        <v>142</v>
      </c>
      <c r="B310">
        <v>6.3</v>
      </c>
      <c r="C310">
        <v>77.309882160000001</v>
      </c>
    </row>
    <row r="311" spans="1:3" x14ac:dyDescent="0.25">
      <c r="A311" t="s">
        <v>20</v>
      </c>
      <c r="B311">
        <v>7.7</v>
      </c>
      <c r="C311">
        <v>77.727906939999997</v>
      </c>
    </row>
    <row r="312" spans="1:3" x14ac:dyDescent="0.25">
      <c r="A312" t="s">
        <v>141</v>
      </c>
      <c r="B312">
        <v>8.4</v>
      </c>
      <c r="C312">
        <v>56.191795110000001</v>
      </c>
    </row>
    <row r="313" spans="1:3" x14ac:dyDescent="0.25">
      <c r="A313" t="s">
        <v>18</v>
      </c>
      <c r="B313">
        <v>7.7</v>
      </c>
      <c r="C313">
        <v>70.470696689999997</v>
      </c>
    </row>
    <row r="314" spans="1:3" x14ac:dyDescent="0.25">
      <c r="A314" t="s">
        <v>142</v>
      </c>
      <c r="B314">
        <v>6.1</v>
      </c>
      <c r="C314">
        <v>67.559745070000005</v>
      </c>
    </row>
    <row r="315" spans="1:3" x14ac:dyDescent="0.25">
      <c r="A315" t="s">
        <v>20</v>
      </c>
      <c r="B315">
        <v>7.5</v>
      </c>
      <c r="C315">
        <v>90.450180290000006</v>
      </c>
    </row>
    <row r="316" spans="1:3" x14ac:dyDescent="0.25">
      <c r="A316" t="s">
        <v>141</v>
      </c>
      <c r="B316">
        <v>8.5</v>
      </c>
      <c r="C316">
        <v>53.872493980000002</v>
      </c>
    </row>
    <row r="317" spans="1:3" x14ac:dyDescent="0.25">
      <c r="A317" t="s">
        <v>18</v>
      </c>
      <c r="B317">
        <v>7.8</v>
      </c>
      <c r="C317">
        <v>72.792214389999998</v>
      </c>
    </row>
    <row r="318" spans="1:3" x14ac:dyDescent="0.25">
      <c r="A318" t="s">
        <v>142</v>
      </c>
      <c r="B318">
        <v>5.6</v>
      </c>
      <c r="C318">
        <v>70.591848369999994</v>
      </c>
    </row>
    <row r="319" spans="1:3" x14ac:dyDescent="0.25">
      <c r="A319" t="s">
        <v>20</v>
      </c>
      <c r="B319">
        <v>7.5</v>
      </c>
      <c r="C319">
        <v>76.346631770000002</v>
      </c>
    </row>
    <row r="320" spans="1:3" x14ac:dyDescent="0.25">
      <c r="A320" t="s">
        <v>141</v>
      </c>
      <c r="B320">
        <v>8.5</v>
      </c>
      <c r="C320">
        <v>48.207575319999997</v>
      </c>
    </row>
    <row r="321" spans="1:3" x14ac:dyDescent="0.25">
      <c r="A321" t="s">
        <v>18</v>
      </c>
      <c r="B321">
        <v>7.7</v>
      </c>
      <c r="C321">
        <v>69.193924429999996</v>
      </c>
    </row>
    <row r="322" spans="1:3" x14ac:dyDescent="0.25">
      <c r="A322" t="s">
        <v>142</v>
      </c>
      <c r="B322">
        <v>6.1</v>
      </c>
      <c r="C322">
        <v>63.183257580000003</v>
      </c>
    </row>
    <row r="323" spans="1:3" x14ac:dyDescent="0.25">
      <c r="A323" t="s">
        <v>20</v>
      </c>
      <c r="B323">
        <v>7.5</v>
      </c>
      <c r="C323">
        <v>84.033805369999996</v>
      </c>
    </row>
    <row r="324" spans="1:3" x14ac:dyDescent="0.25">
      <c r="A324" t="s">
        <v>141</v>
      </c>
      <c r="B324">
        <v>8.3000000000000007</v>
      </c>
      <c r="C324">
        <v>49.151157380000001</v>
      </c>
    </row>
    <row r="325" spans="1:3" x14ac:dyDescent="0.25">
      <c r="A325" t="s">
        <v>18</v>
      </c>
      <c r="B325">
        <v>7.5</v>
      </c>
      <c r="C325">
        <v>67.462929489999993</v>
      </c>
    </row>
    <row r="326" spans="1:3" x14ac:dyDescent="0.25">
      <c r="A326" t="s">
        <v>142</v>
      </c>
      <c r="B326">
        <v>6.1</v>
      </c>
      <c r="C326">
        <v>71.226509329999999</v>
      </c>
    </row>
    <row r="327" spans="1:3" x14ac:dyDescent="0.25">
      <c r="A327" t="s">
        <v>20</v>
      </c>
      <c r="B327">
        <v>7.6</v>
      </c>
      <c r="C327">
        <v>70.929395439999993</v>
      </c>
    </row>
    <row r="328" spans="1:3" x14ac:dyDescent="0.25">
      <c r="A328" t="s">
        <v>141</v>
      </c>
      <c r="B328">
        <v>8.6</v>
      </c>
      <c r="C328">
        <v>54.119426009999998</v>
      </c>
    </row>
    <row r="329" spans="1:3" x14ac:dyDescent="0.25">
      <c r="A329" t="s">
        <v>18</v>
      </c>
      <c r="B329">
        <v>7.7</v>
      </c>
      <c r="C329">
        <v>68.334259029999998</v>
      </c>
    </row>
    <row r="330" spans="1:3" x14ac:dyDescent="0.25">
      <c r="A330" t="s">
        <v>142</v>
      </c>
      <c r="B330">
        <v>6.3</v>
      </c>
      <c r="C330">
        <v>71.602715250000003</v>
      </c>
    </row>
    <row r="331" spans="1:3" x14ac:dyDescent="0.25">
      <c r="A331" t="s">
        <v>20</v>
      </c>
      <c r="B331">
        <v>7.7</v>
      </c>
      <c r="C331">
        <v>85.644012930000002</v>
      </c>
    </row>
    <row r="332" spans="1:3" x14ac:dyDescent="0.25">
      <c r="A332" t="s">
        <v>141</v>
      </c>
      <c r="B332">
        <v>8.5</v>
      </c>
      <c r="C332">
        <v>52.261713980000003</v>
      </c>
    </row>
    <row r="333" spans="1:3" x14ac:dyDescent="0.25">
      <c r="A333" t="s">
        <v>18</v>
      </c>
      <c r="B333">
        <v>7.7</v>
      </c>
      <c r="C333">
        <v>76.347676039999996</v>
      </c>
    </row>
    <row r="334" spans="1:3" x14ac:dyDescent="0.25">
      <c r="A334" t="s">
        <v>142</v>
      </c>
      <c r="B334">
        <v>6.2</v>
      </c>
      <c r="C334">
        <v>59.298144579999999</v>
      </c>
    </row>
    <row r="335" spans="1:3" x14ac:dyDescent="0.25">
      <c r="A335" t="s">
        <v>20</v>
      </c>
      <c r="B335">
        <v>7.6</v>
      </c>
      <c r="C335">
        <v>77.262683629999998</v>
      </c>
    </row>
    <row r="336" spans="1:3" x14ac:dyDescent="0.25">
      <c r="A336" t="s">
        <v>141</v>
      </c>
      <c r="B336">
        <v>8.4</v>
      </c>
      <c r="C336">
        <v>60.00488782</v>
      </c>
    </row>
    <row r="337" spans="1:6" x14ac:dyDescent="0.25">
      <c r="A337" t="s">
        <v>18</v>
      </c>
      <c r="B337">
        <v>7.8</v>
      </c>
      <c r="C337">
        <v>56.630019660000002</v>
      </c>
    </row>
    <row r="338" spans="1:6" x14ac:dyDescent="0.25">
      <c r="A338" t="s">
        <v>142</v>
      </c>
      <c r="B338">
        <v>6.2</v>
      </c>
      <c r="C338">
        <v>73.057637690000007</v>
      </c>
    </row>
    <row r="339" spans="1:6" x14ac:dyDescent="0.25">
      <c r="A339" t="s">
        <v>20</v>
      </c>
      <c r="B339">
        <v>7.6</v>
      </c>
      <c r="C339">
        <v>77.254904749999994</v>
      </c>
    </row>
    <row r="341" spans="1:6" x14ac:dyDescent="0.25">
      <c r="A341" t="s">
        <v>140</v>
      </c>
      <c r="B341" t="s">
        <v>136</v>
      </c>
      <c r="C341" t="s">
        <v>148</v>
      </c>
      <c r="E341" s="1" t="s">
        <v>22</v>
      </c>
      <c r="F341" t="s">
        <v>149</v>
      </c>
    </row>
    <row r="342" spans="1:6" x14ac:dyDescent="0.25">
      <c r="A342" t="s">
        <v>141</v>
      </c>
      <c r="B342">
        <v>8.1999999999999993</v>
      </c>
      <c r="C342">
        <v>92.695790770000002</v>
      </c>
      <c r="E342" s="2" t="s">
        <v>141</v>
      </c>
      <c r="F342">
        <v>104.213721775</v>
      </c>
    </row>
    <row r="343" spans="1:6" x14ac:dyDescent="0.25">
      <c r="A343" t="s">
        <v>18</v>
      </c>
      <c r="B343">
        <v>7.6</v>
      </c>
      <c r="C343">
        <v>115.0521657</v>
      </c>
      <c r="E343" s="2" t="s">
        <v>18</v>
      </c>
      <c r="F343">
        <v>125.37807932000001</v>
      </c>
    </row>
    <row r="344" spans="1:6" x14ac:dyDescent="0.25">
      <c r="A344" t="s">
        <v>142</v>
      </c>
      <c r="B344">
        <v>6.2</v>
      </c>
      <c r="C344">
        <v>110.0760925</v>
      </c>
      <c r="E344" s="2" t="s">
        <v>142</v>
      </c>
      <c r="F344">
        <v>118.95324151700001</v>
      </c>
    </row>
    <row r="345" spans="1:6" x14ac:dyDescent="0.25">
      <c r="A345" t="s">
        <v>20</v>
      </c>
      <c r="B345">
        <v>7.7</v>
      </c>
      <c r="C345">
        <v>125.6712983</v>
      </c>
      <c r="E345" s="2" t="s">
        <v>20</v>
      </c>
      <c r="F345">
        <v>134.26039040000001</v>
      </c>
    </row>
    <row r="346" spans="1:6" x14ac:dyDescent="0.25">
      <c r="A346" t="s">
        <v>141</v>
      </c>
      <c r="B346">
        <v>8.4</v>
      </c>
      <c r="C346">
        <v>100.7009726</v>
      </c>
      <c r="E346" s="2" t="s">
        <v>23</v>
      </c>
      <c r="F346">
        <v>120.701358253</v>
      </c>
    </row>
    <row r="347" spans="1:6" x14ac:dyDescent="0.25">
      <c r="A347" t="s">
        <v>18</v>
      </c>
      <c r="B347">
        <v>7.8</v>
      </c>
      <c r="C347">
        <v>123.8292515</v>
      </c>
    </row>
    <row r="348" spans="1:6" x14ac:dyDescent="0.25">
      <c r="A348" t="s">
        <v>142</v>
      </c>
      <c r="B348">
        <v>6</v>
      </c>
      <c r="C348">
        <v>125.2893181</v>
      </c>
    </row>
    <row r="349" spans="1:6" x14ac:dyDescent="0.25">
      <c r="A349" t="s">
        <v>20</v>
      </c>
      <c r="B349">
        <v>7.8</v>
      </c>
      <c r="C349">
        <v>115.351325</v>
      </c>
    </row>
    <row r="350" spans="1:6" x14ac:dyDescent="0.25">
      <c r="A350" t="s">
        <v>141</v>
      </c>
      <c r="B350">
        <v>8.3000000000000007</v>
      </c>
      <c r="C350">
        <v>94.119066480000001</v>
      </c>
    </row>
    <row r="351" spans="1:6" x14ac:dyDescent="0.25">
      <c r="A351" t="s">
        <v>18</v>
      </c>
      <c r="B351">
        <v>7.7</v>
      </c>
      <c r="C351">
        <v>124.3120279</v>
      </c>
    </row>
    <row r="352" spans="1:6" x14ac:dyDescent="0.25">
      <c r="A352" t="s">
        <v>142</v>
      </c>
      <c r="B352">
        <v>5.0999999999999996</v>
      </c>
      <c r="C352">
        <v>105.7422612</v>
      </c>
    </row>
    <row r="353" spans="1:3" x14ac:dyDescent="0.25">
      <c r="A353" t="s">
        <v>20</v>
      </c>
      <c r="B353">
        <v>7.6</v>
      </c>
      <c r="C353">
        <v>115.8403292</v>
      </c>
    </row>
    <row r="354" spans="1:3" x14ac:dyDescent="0.25">
      <c r="A354" t="s">
        <v>141</v>
      </c>
      <c r="B354">
        <v>8.3000000000000007</v>
      </c>
      <c r="C354">
        <v>106.8262646</v>
      </c>
    </row>
    <row r="355" spans="1:3" x14ac:dyDescent="0.25">
      <c r="A355" t="s">
        <v>18</v>
      </c>
      <c r="B355">
        <v>7.5</v>
      </c>
      <c r="C355">
        <v>116.26474210000001</v>
      </c>
    </row>
    <row r="356" spans="1:3" x14ac:dyDescent="0.25">
      <c r="A356" t="s">
        <v>142</v>
      </c>
      <c r="B356">
        <v>6.2</v>
      </c>
      <c r="C356">
        <v>108.643795</v>
      </c>
    </row>
    <row r="357" spans="1:3" x14ac:dyDescent="0.25">
      <c r="A357" t="s">
        <v>20</v>
      </c>
      <c r="B357">
        <v>7.4</v>
      </c>
      <c r="C357">
        <v>149.4071045</v>
      </c>
    </row>
    <row r="358" spans="1:3" x14ac:dyDescent="0.25">
      <c r="A358" t="s">
        <v>141</v>
      </c>
      <c r="B358">
        <v>8.3000000000000007</v>
      </c>
      <c r="C358">
        <v>109.2228169</v>
      </c>
    </row>
    <row r="359" spans="1:3" x14ac:dyDescent="0.25">
      <c r="A359" t="s">
        <v>18</v>
      </c>
      <c r="B359">
        <v>7.7</v>
      </c>
      <c r="C359">
        <v>138.98896790000001</v>
      </c>
    </row>
    <row r="360" spans="1:3" x14ac:dyDescent="0.25">
      <c r="A360" t="s">
        <v>142</v>
      </c>
      <c r="B360">
        <v>5.0999999999999996</v>
      </c>
      <c r="C360">
        <v>133.78471329999999</v>
      </c>
    </row>
    <row r="361" spans="1:3" x14ac:dyDescent="0.25">
      <c r="A361" t="s">
        <v>20</v>
      </c>
      <c r="B361">
        <v>7.7</v>
      </c>
      <c r="C361">
        <v>131.00406190000001</v>
      </c>
    </row>
    <row r="362" spans="1:3" x14ac:dyDescent="0.25">
      <c r="A362" t="s">
        <v>141</v>
      </c>
      <c r="B362">
        <v>8.5</v>
      </c>
      <c r="C362">
        <v>104.54108239999999</v>
      </c>
    </row>
    <row r="363" spans="1:3" x14ac:dyDescent="0.25">
      <c r="A363" t="s">
        <v>18</v>
      </c>
      <c r="B363">
        <v>7.8</v>
      </c>
      <c r="C363">
        <v>115.1338446</v>
      </c>
    </row>
    <row r="364" spans="1:3" x14ac:dyDescent="0.25">
      <c r="A364" t="s">
        <v>142</v>
      </c>
      <c r="B364">
        <v>6.4</v>
      </c>
      <c r="C364">
        <v>94.973180769999999</v>
      </c>
    </row>
    <row r="365" spans="1:3" x14ac:dyDescent="0.25">
      <c r="A365" t="s">
        <v>20</v>
      </c>
      <c r="B365">
        <v>7.5</v>
      </c>
      <c r="C365">
        <v>132.93007299999999</v>
      </c>
    </row>
    <row r="366" spans="1:3" x14ac:dyDescent="0.25">
      <c r="A366" t="s">
        <v>141</v>
      </c>
      <c r="B366">
        <v>8.6</v>
      </c>
      <c r="C366">
        <v>105.1239471</v>
      </c>
    </row>
    <row r="367" spans="1:3" x14ac:dyDescent="0.25">
      <c r="A367" t="s">
        <v>18</v>
      </c>
      <c r="B367">
        <v>7.4</v>
      </c>
      <c r="C367">
        <v>130.4772093</v>
      </c>
    </row>
    <row r="368" spans="1:3" x14ac:dyDescent="0.25">
      <c r="A368" t="s">
        <v>142</v>
      </c>
      <c r="B368">
        <v>5.6</v>
      </c>
      <c r="C368">
        <v>135.44394610000001</v>
      </c>
    </row>
    <row r="369" spans="1:3" x14ac:dyDescent="0.25">
      <c r="A369" t="s">
        <v>20</v>
      </c>
      <c r="B369">
        <v>7.4</v>
      </c>
      <c r="C369">
        <v>147.58560299999999</v>
      </c>
    </row>
    <row r="370" spans="1:3" x14ac:dyDescent="0.25">
      <c r="A370" t="s">
        <v>141</v>
      </c>
      <c r="B370">
        <v>8.4</v>
      </c>
      <c r="C370">
        <v>111.2533727</v>
      </c>
    </row>
    <row r="371" spans="1:3" x14ac:dyDescent="0.25">
      <c r="A371" t="s">
        <v>18</v>
      </c>
      <c r="B371">
        <v>7.8</v>
      </c>
      <c r="C371">
        <v>113.4338686</v>
      </c>
    </row>
    <row r="372" spans="1:3" x14ac:dyDescent="0.25">
      <c r="A372" t="s">
        <v>142</v>
      </c>
      <c r="B372">
        <v>6.3</v>
      </c>
      <c r="C372">
        <v>113.0859189</v>
      </c>
    </row>
    <row r="373" spans="1:3" x14ac:dyDescent="0.25">
      <c r="A373" t="s">
        <v>20</v>
      </c>
      <c r="B373">
        <v>7.2</v>
      </c>
      <c r="C373">
        <v>156.32709600000001</v>
      </c>
    </row>
    <row r="374" spans="1:3" x14ac:dyDescent="0.25">
      <c r="A374" t="s">
        <v>141</v>
      </c>
      <c r="B374">
        <v>8.4</v>
      </c>
      <c r="C374">
        <v>105.0210855</v>
      </c>
    </row>
    <row r="375" spans="1:3" x14ac:dyDescent="0.25">
      <c r="A375" t="s">
        <v>18</v>
      </c>
      <c r="B375">
        <v>7.6</v>
      </c>
      <c r="C375">
        <v>142.9842021</v>
      </c>
    </row>
    <row r="376" spans="1:3" x14ac:dyDescent="0.25">
      <c r="A376" t="s">
        <v>142</v>
      </c>
      <c r="B376">
        <v>6.2</v>
      </c>
      <c r="C376">
        <v>134.32232400000001</v>
      </c>
    </row>
    <row r="377" spans="1:3" x14ac:dyDescent="0.25">
      <c r="A377" t="s">
        <v>20</v>
      </c>
      <c r="B377">
        <v>7.7</v>
      </c>
      <c r="C377">
        <v>140.8708024</v>
      </c>
    </row>
    <row r="378" spans="1:3" x14ac:dyDescent="0.25">
      <c r="A378" t="s">
        <v>141</v>
      </c>
      <c r="B378">
        <v>8.8000000000000007</v>
      </c>
      <c r="C378">
        <v>112.6328187</v>
      </c>
    </row>
    <row r="379" spans="1:3" x14ac:dyDescent="0.25">
      <c r="A379" t="s">
        <v>18</v>
      </c>
      <c r="B379">
        <v>7.7</v>
      </c>
      <c r="C379">
        <v>133.30451350000001</v>
      </c>
    </row>
    <row r="380" spans="1:3" x14ac:dyDescent="0.25">
      <c r="A380" t="s">
        <v>142</v>
      </c>
      <c r="B380">
        <v>5.9</v>
      </c>
      <c r="C380">
        <v>128.1708653</v>
      </c>
    </row>
    <row r="381" spans="1:3" x14ac:dyDescent="0.25">
      <c r="A381" t="s">
        <v>20</v>
      </c>
      <c r="B381">
        <v>7.8</v>
      </c>
      <c r="C381">
        <v>127.6162107</v>
      </c>
    </row>
  </sheetData>
  <mergeCells count="4">
    <mergeCell ref="N4:O4"/>
    <mergeCell ref="P4:Q4"/>
    <mergeCell ref="R4:S4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GRASP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2023-09-05T02:15:40Z</dcterms:modified>
</cp:coreProperties>
</file>