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uthukumar.MATCHNET\Documents\SQL Server Management Studio\Generic-Useful\DB\"/>
    </mc:Choice>
  </mc:AlternateContent>
  <bookViews>
    <workbookView xWindow="0" yWindow="0" windowWidth="38400" windowHeight="17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" i="1" l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<sst xmlns="http://schemas.openxmlformats.org/spreadsheetml/2006/main" count="49" uniqueCount="49">
  <si>
    <t>SELECT</t>
  </si>
  <si>
    <t>CAST(record_created_ymdt AS DATETIME) AS record_created_ymdt</t>
  </si>
  <si>
    <t>CAST(record_updated_ymdt AS DATETIME) AS record_updated_ymdt</t>
  </si>
  <si>
    <t>CAST(record_imported_ymdt AS DATETIME) AS record_imported_ymdt</t>
  </si>
  <si>
    <t>bhreportingsiteid AS bhreportingsiteid</t>
  </si>
  <si>
    <t>CAST(sitename AS NVARCHAR(100)) AS sitename</t>
  </si>
  <si>
    <t>memberid AS memberid</t>
  </si>
  <si>
    <t>CAST(fraudexport.dbo.fn_ReplaceChars(username) AS NVARCHAR(100)) AS reg_username</t>
  </si>
  <si>
    <t>CAST(ISNULL(fraudexport.dbo.fn_ReplaceChars(email), '') AS NVARCHAR(100)) AS reg_emailaddress</t>
  </si>
  <si>
    <t>CAST(reg_join_ymdt AS DATETIME) AS reg_join_ymdt</t>
  </si>
  <si>
    <t>ISNULL(reg_ip_int, 0) AS reg_ip_int</t>
  </si>
  <si>
    <t>CAST(ISNULL(reg_ip_str, '0.0.0.0') AS NVARCHAR(100)) AS reg_ip_str</t>
  </si>
  <si>
    <t>CAST(ISNULL(campaign_channel, '') AS NVARCHAR(100)) AS campaign_channel</t>
  </si>
  <si>
    <t>CAST(ISNULL(campaign_prm, 0) AS NVARCHAR(100)) AS campaign_prm</t>
  </si>
  <si>
    <t>CAST(ISNULL(campaign_lgid, '') AS NVARCHAR(100)) AS campaign_lgid</t>
  </si>
  <si>
    <t>CAST(ISNULL(lid, '') AS NVARCHAR(100)) AS campaign_pid</t>
  </si>
  <si>
    <t>CAST(ISNULL(bid, '') AS NVARCHAR(100)) AS campaign_bid</t>
  </si>
  <si>
    <t>CAST(profile_status AS NVARCHAR(8)) AS profile_status</t>
  </si>
  <si>
    <t>CAST(email_status AS NVARCHAR(13)) AS email_status</t>
  </si>
  <si>
    <t>CAST(ISNULL(fraudexport.dbo.fn_ReplaceChars(reg_firstname), '') AS NVARCHAR(100)) AS reg_firstname</t>
  </si>
  <si>
    <t>CAST(ISNULL(fraudexport.dbo.fn_ReplaceChars(reg_lastname), '') AS NVARCHAR(100)) AS reg_lastname</t>
  </si>
  <si>
    <t>CAST(ISNULL(fraudexport.dbo.fn_ReplaceChars(reg_location_city), '') AS NVARCHAR(100)) AS reg_location_city</t>
  </si>
  <si>
    <t>CAST(ISNULL(fraudexport.dbo.fn_ReplaceChars(reg_location_region), '') AS NVARCHAR(100)) AS reg_location_region</t>
  </si>
  <si>
    <t>CAST(ISNULL(fraudexport.dbo.fn_ReplaceChars(reg_location_country), '') AS NVARCHAR(100)) AS reg_location_country</t>
  </si>
  <si>
    <t>CAST(ISNULL(reg_location_postalcode, 0) AS NVARCHAR(10)) AS reg_location_postalcode</t>
  </si>
  <si>
    <t>ISNULL(reg_location_dma, 0) AS reg_location_dma</t>
  </si>
  <si>
    <t>ISNULL(NULLIF(reg_location_bhregionid, -1), 0) AS reg_location_bhregionid</t>
  </si>
  <si>
    <t>CAST(ISNULL(fraudexport.dbo.fn_ReplaceChars(reg_greeting), '') AS NVARCHAR(255)) AS reg_greeting</t>
  </si>
  <si>
    <t>ISNULL(reg_height, 0) AS reg_height</t>
  </si>
  <si>
    <t>CAST(ISNULL(reg_gender, '') AS NVARCHAR(1)) AS reg_gender</t>
  </si>
  <si>
    <t>CAST(ISNULL(reg_gender_seeking, '') AS NVARCHAR(1)) AS reg_gender_seeking</t>
  </si>
  <si>
    <t>CAST(ISNULL(reg_relationship_seeking, '') AS NVARCHAR(100)) AS reg_relationship_seeking</t>
  </si>
  <si>
    <t>CAST(ISNULL(reg_smoking, '') AS NVARCHAR(100)) AS reg_smoking</t>
  </si>
  <si>
    <t>CAST(ISNULL(reg_drinking, '') AS NVARCHAR(100)) AS reg_drinking</t>
  </si>
  <si>
    <t>CAST(ISNULL(reg_ethnicity, '') AS NVARCHAR(250)) AS reg_ethnicity</t>
  </si>
  <si>
    <t>CAST(ISNULL(reg_keep_kosher, '') AS NVARCHAR(100)) AS reg_keep_kosher</t>
  </si>
  <si>
    <t>CAST(ISNULL(reg_religion, '') AS NVARCHAR(100)) AS reg_religion</t>
  </si>
  <si>
    <t>CAST(ISNULL(reg_birthdate, '1900-01-01') AS DATETIME) AS reg_birthdate</t>
  </si>
  <si>
    <t>CAST(ISNULL(fraudexport.dbo.fn_ReplaceChars(reg_occupation), '') AS NVARCHAR(100)) AS reg_occupation</t>
  </si>
  <si>
    <t>CAST(ISNULL(paid_expiration_ymdt, '1900-01-01') AS DATETIME) AS paid_expiration_ymdt</t>
  </si>
  <si>
    <t>CAST(ISNULL(reg_education, '') AS NVARCHAR(100)) AS reg_education</t>
  </si>
  <si>
    <t>CAST(ISNULL(reg_body_type, '') AS NVARCHAR(100)) AS reg_body_type</t>
  </si>
  <si>
    <t>CAST(ISNULL(reg_eyes, '') AS NVARCHAR(100)) AS reg_eyes</t>
  </si>
  <si>
    <t>CAST(ISNULL(reg_hair, '') AS NVARCHAR(100)) AS reg_hair</t>
  </si>
  <si>
    <t>CAST(ISNULL(reg_marital_status, '') AS NVARCHAR(100)) AS reg_marital_status</t>
  </si>
  <si>
    <t>CAST(ISNULL(reg_want_children, '') AS NVARCHAR(100)) AS reg_want_children</t>
  </si>
  <si>
    <t>CAST(ISNULL(ColorCodeQuizAnswers, 0) AS NVARCHAR(3000)) AS reg_color_code</t>
  </si>
  <si>
    <t>CAST(ISNULL(reg_synagogue_attendance, '') AS NVARCHAR(100)) AS reg_synagogue_attendance</t>
  </si>
  <si>
    <t>CAST(ISNULL(reg_industry_type, '') AS NVARCHAR(250)) AS reg_industry_type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</si>
</sst>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abSelected="1" workbookViewId="0"/>
  </sheetViews>
  <sheetFormatPr defaultRowHeight="15" x14ac:dyDescent="0.25"/>
  <cols>
    <col min="2" max="2" width="7" bestFit="1" customWidth="1"/>
    <col min="3" max="3" width="103.42578125" bestFit="1" customWidth="1"/>
    <col min="5" max="5" width="86.7109375" bestFit="1" customWidth="1"/>
    <col min="6" max="6" width="39.28515625" bestFit="1" customWidth="1"/>
    <col min="7" max="7" width="43.85546875" bestFit="1" customWidth="1"/>
  </cols>
  <sheetData>
    <row r="2" spans="2:8" x14ac:dyDescent="0.25">
      <c r="B2" t="s">
        <v>0</v>
      </c>
      <c r="C2" t="s">
        <v>1</v>
      </c>
      <c r="D2">
        <f>FIND(" AS " &amp; G2, C2)</f>
        <v>38</v>
      </c>
      <c r="E2" t="str">
        <f>LEFT(C2, D2)</f>
        <v xml:space="preserve">CAST(record_created_ymdt AS DATETIME) </v>
      </c>
      <c r="G2" t="str">
        <f>TRIM(RIGHT(SUBSTITUTE(TRIM(C2), " ", REPT( " ", 99)), 99))</f>
        <v>record_created_ymdt</v>
      </c>
      <c r="H2" t="str">
        <f>"," &amp; G2 &amp; CHAR(9) &amp; CHAR(9) &amp; "= " &amp; E2</f>
        <v xml:space="preserve">,record_created_ymdt		= CAST(record_created_ymdt AS DATETIME) </v>
      </c>
    </row>
    <row r="3" spans="2:8" x14ac:dyDescent="0.25">
      <c r="C3" t="s">
        <v>2</v>
      </c>
      <c r="D3">
        <f t="shared" ref="D3:D49" si="0">FIND(" AS " &amp; G3, C3)</f>
        <v>38</v>
      </c>
      <c r="E3" t="str">
        <f t="shared" ref="E3:E49" si="1">LEFT(C3, D3)</f>
        <v xml:space="preserve">CAST(record_updated_ymdt AS DATETIME) </v>
      </c>
      <c r="G3" t="str">
        <f t="shared" ref="G3:G49" si="2">TRIM(RIGHT(SUBSTITUTE(TRIM(C3), " ", REPT( " ", 99)), 99))</f>
        <v>record_updated_ymdt</v>
      </c>
      <c r="H3" t="str">
        <f t="shared" ref="H3:H49" si="3">"," &amp; G3 &amp; CHAR(9) &amp; CHAR(9) &amp; "= " &amp; E3</f>
        <v xml:space="preserve">,record_updated_ymdt		= CAST(record_updated_ymdt AS DATETIME) </v>
      </c>
    </row>
    <row r="4" spans="2:8" x14ac:dyDescent="0.25">
      <c r="C4" t="s">
        <v>3</v>
      </c>
      <c r="D4">
        <f t="shared" si="0"/>
        <v>39</v>
      </c>
      <c r="E4" t="str">
        <f t="shared" si="1"/>
        <v xml:space="preserve">CAST(record_imported_ymdt AS DATETIME) </v>
      </c>
      <c r="G4" t="str">
        <f t="shared" si="2"/>
        <v>record_imported_ymdt</v>
      </c>
      <c r="H4" t="str">
        <f t="shared" si="3"/>
        <v xml:space="preserve">,record_imported_ymdt		= CAST(record_imported_ymdt AS DATETIME) </v>
      </c>
    </row>
    <row r="5" spans="2:8" x14ac:dyDescent="0.25">
      <c r="C5" t="s">
        <v>4</v>
      </c>
      <c r="D5">
        <f t="shared" si="0"/>
        <v>18</v>
      </c>
      <c r="E5" t="str">
        <f t="shared" si="1"/>
        <v xml:space="preserve">bhreportingsiteid </v>
      </c>
      <c r="G5" t="str">
        <f t="shared" si="2"/>
        <v>bhreportingsiteid</v>
      </c>
      <c r="H5" t="str">
        <f t="shared" si="3"/>
        <v xml:space="preserve">,bhreportingsiteid		= bhreportingsiteid </v>
      </c>
    </row>
    <row r="6" spans="2:8" x14ac:dyDescent="0.25">
      <c r="C6" t="s">
        <v>5</v>
      </c>
      <c r="D6">
        <f t="shared" si="0"/>
        <v>32</v>
      </c>
      <c r="E6" t="str">
        <f t="shared" si="1"/>
        <v xml:space="preserve">CAST(sitename AS NVARCHAR(100)) </v>
      </c>
      <c r="G6" t="str">
        <f t="shared" si="2"/>
        <v>sitename</v>
      </c>
      <c r="H6" t="str">
        <f t="shared" si="3"/>
        <v xml:space="preserve">,sitename		= CAST(sitename AS NVARCHAR(100)) </v>
      </c>
    </row>
    <row r="7" spans="2:8" x14ac:dyDescent="0.25">
      <c r="C7" t="s">
        <v>6</v>
      </c>
      <c r="D7">
        <f t="shared" si="0"/>
        <v>9</v>
      </c>
      <c r="E7" t="str">
        <f t="shared" si="1"/>
        <v xml:space="preserve">memberid </v>
      </c>
      <c r="G7" t="str">
        <f t="shared" si="2"/>
        <v>memberid</v>
      </c>
      <c r="H7" t="str">
        <f t="shared" si="3"/>
        <v xml:space="preserve">,memberid		= memberid </v>
      </c>
    </row>
    <row r="8" spans="2:8" x14ac:dyDescent="0.25">
      <c r="C8" t="s">
        <v>7</v>
      </c>
      <c r="D8">
        <f t="shared" si="0"/>
        <v>65</v>
      </c>
      <c r="E8" t="str">
        <f t="shared" si="1"/>
        <v xml:space="preserve">CAST(fraudexport.dbo.fn_ReplaceChars(username) AS NVARCHAR(100)) </v>
      </c>
      <c r="G8" t="str">
        <f t="shared" si="2"/>
        <v>reg_username</v>
      </c>
      <c r="H8" t="str">
        <f t="shared" si="3"/>
        <v xml:space="preserve">,reg_username		= CAST(fraudexport.dbo.fn_ReplaceChars(username) AS NVARCHAR(100)) </v>
      </c>
    </row>
    <row r="9" spans="2:8" x14ac:dyDescent="0.25">
      <c r="C9" t="s">
        <v>8</v>
      </c>
      <c r="D9">
        <f t="shared" si="0"/>
        <v>74</v>
      </c>
      <c r="E9" t="str">
        <f t="shared" si="1"/>
        <v xml:space="preserve">CAST(ISNULL(fraudexport.dbo.fn_ReplaceChars(email), '') AS NVARCHAR(100)) </v>
      </c>
      <c r="G9" t="str">
        <f t="shared" si="2"/>
        <v>reg_emailaddress</v>
      </c>
      <c r="H9" t="str">
        <f t="shared" si="3"/>
        <v xml:space="preserve">,reg_emailaddress		= CAST(ISNULL(fraudexport.dbo.fn_ReplaceChars(email), '') AS NVARCHAR(100)) </v>
      </c>
    </row>
    <row r="10" spans="2:8" x14ac:dyDescent="0.25">
      <c r="C10" t="s">
        <v>9</v>
      </c>
      <c r="D10">
        <f t="shared" si="0"/>
        <v>32</v>
      </c>
      <c r="E10" t="str">
        <f t="shared" si="1"/>
        <v xml:space="preserve">CAST(reg_join_ymdt AS DATETIME) </v>
      </c>
      <c r="G10" t="str">
        <f t="shared" si="2"/>
        <v>reg_join_ymdt</v>
      </c>
      <c r="H10" t="str">
        <f t="shared" si="3"/>
        <v xml:space="preserve">,reg_join_ymdt		= CAST(reg_join_ymdt AS DATETIME) </v>
      </c>
    </row>
    <row r="11" spans="2:8" x14ac:dyDescent="0.25">
      <c r="C11" t="s">
        <v>10</v>
      </c>
      <c r="D11">
        <f t="shared" si="0"/>
        <v>22</v>
      </c>
      <c r="E11" t="str">
        <f t="shared" si="1"/>
        <v xml:space="preserve">ISNULL(reg_ip_int, 0) </v>
      </c>
      <c r="G11" t="str">
        <f t="shared" si="2"/>
        <v>reg_ip_int</v>
      </c>
      <c r="H11" t="str">
        <f t="shared" si="3"/>
        <v xml:space="preserve">,reg_ip_int		= ISNULL(reg_ip_int, 0) </v>
      </c>
    </row>
    <row r="12" spans="2:8" x14ac:dyDescent="0.25">
      <c r="C12" t="s">
        <v>11</v>
      </c>
      <c r="D12">
        <f t="shared" si="0"/>
        <v>53</v>
      </c>
      <c r="E12" t="str">
        <f t="shared" si="1"/>
        <v xml:space="preserve">CAST(ISNULL(reg_ip_str, '0.0.0.0') AS NVARCHAR(100)) </v>
      </c>
      <c r="G12" t="str">
        <f t="shared" si="2"/>
        <v>reg_ip_str</v>
      </c>
      <c r="H12" t="str">
        <f t="shared" si="3"/>
        <v xml:space="preserve">,reg_ip_str		= CAST(ISNULL(reg_ip_str, '0.0.0.0') AS NVARCHAR(100)) </v>
      </c>
    </row>
    <row r="13" spans="2:8" x14ac:dyDescent="0.25">
      <c r="C13" t="s">
        <v>12</v>
      </c>
      <c r="D13">
        <f t="shared" si="0"/>
        <v>52</v>
      </c>
      <c r="E13" t="str">
        <f t="shared" si="1"/>
        <v xml:space="preserve">CAST(ISNULL(campaign_channel, '') AS NVARCHAR(100)) </v>
      </c>
      <c r="G13" t="str">
        <f t="shared" si="2"/>
        <v>campaign_channel</v>
      </c>
      <c r="H13" t="str">
        <f t="shared" si="3"/>
        <v xml:space="preserve">,campaign_channel		= CAST(ISNULL(campaign_channel, '') AS NVARCHAR(100)) </v>
      </c>
    </row>
    <row r="14" spans="2:8" x14ac:dyDescent="0.25">
      <c r="C14" t="s">
        <v>13</v>
      </c>
      <c r="D14">
        <f t="shared" si="0"/>
        <v>47</v>
      </c>
      <c r="E14" t="str">
        <f t="shared" si="1"/>
        <v xml:space="preserve">CAST(ISNULL(campaign_prm, 0) AS NVARCHAR(100)) </v>
      </c>
      <c r="G14" t="str">
        <f t="shared" si="2"/>
        <v>campaign_prm</v>
      </c>
      <c r="H14" t="str">
        <f t="shared" si="3"/>
        <v xml:space="preserve">,campaign_prm		= CAST(ISNULL(campaign_prm, 0) AS NVARCHAR(100)) </v>
      </c>
    </row>
    <row r="15" spans="2:8" x14ac:dyDescent="0.25">
      <c r="C15" t="s">
        <v>14</v>
      </c>
      <c r="D15">
        <f t="shared" si="0"/>
        <v>49</v>
      </c>
      <c r="E15" t="str">
        <f t="shared" si="1"/>
        <v xml:space="preserve">CAST(ISNULL(campaign_lgid, '') AS NVARCHAR(100)) </v>
      </c>
      <c r="G15" t="str">
        <f t="shared" si="2"/>
        <v>campaign_lgid</v>
      </c>
      <c r="H15" t="str">
        <f t="shared" si="3"/>
        <v xml:space="preserve">,campaign_lgid		= CAST(ISNULL(campaign_lgid, '') AS NVARCHAR(100)) </v>
      </c>
    </row>
    <row r="16" spans="2:8" x14ac:dyDescent="0.25">
      <c r="C16" t="s">
        <v>15</v>
      </c>
      <c r="D16">
        <f t="shared" si="0"/>
        <v>39</v>
      </c>
      <c r="E16" t="str">
        <f t="shared" si="1"/>
        <v xml:space="preserve">CAST(ISNULL(lid, '') AS NVARCHAR(100)) </v>
      </c>
      <c r="G16" t="str">
        <f t="shared" si="2"/>
        <v>campaign_pid</v>
      </c>
      <c r="H16" t="str">
        <f t="shared" si="3"/>
        <v xml:space="preserve">,campaign_pid		= CAST(ISNULL(lid, '') AS NVARCHAR(100)) </v>
      </c>
    </row>
    <row r="17" spans="3:8" x14ac:dyDescent="0.25">
      <c r="C17" t="s">
        <v>16</v>
      </c>
      <c r="D17">
        <f t="shared" si="0"/>
        <v>39</v>
      </c>
      <c r="E17" t="str">
        <f t="shared" si="1"/>
        <v xml:space="preserve">CAST(ISNULL(bid, '') AS NVARCHAR(100)) </v>
      </c>
      <c r="G17" t="str">
        <f t="shared" si="2"/>
        <v>campaign_bid</v>
      </c>
      <c r="H17" t="str">
        <f t="shared" si="3"/>
        <v xml:space="preserve">,campaign_bid		= CAST(ISNULL(bid, '') AS NVARCHAR(100)) </v>
      </c>
    </row>
    <row r="18" spans="3:8" x14ac:dyDescent="0.25">
      <c r="C18" t="s">
        <v>17</v>
      </c>
      <c r="D18">
        <f t="shared" si="0"/>
        <v>36</v>
      </c>
      <c r="E18" t="str">
        <f t="shared" si="1"/>
        <v xml:space="preserve">CAST(profile_status AS NVARCHAR(8)) </v>
      </c>
      <c r="G18" t="str">
        <f t="shared" si="2"/>
        <v>profile_status</v>
      </c>
      <c r="H18" t="str">
        <f t="shared" si="3"/>
        <v xml:space="preserve">,profile_status		= CAST(profile_status AS NVARCHAR(8)) </v>
      </c>
    </row>
    <row r="19" spans="3:8" x14ac:dyDescent="0.25">
      <c r="C19" t="s">
        <v>18</v>
      </c>
      <c r="D19">
        <f t="shared" si="0"/>
        <v>35</v>
      </c>
      <c r="E19" t="str">
        <f t="shared" si="1"/>
        <v xml:space="preserve">CAST(email_status AS NVARCHAR(13)) </v>
      </c>
      <c r="G19" t="str">
        <f t="shared" si="2"/>
        <v>email_status</v>
      </c>
      <c r="H19" t="str">
        <f t="shared" si="3"/>
        <v xml:space="preserve">,email_status		= CAST(email_status AS NVARCHAR(13)) </v>
      </c>
    </row>
    <row r="20" spans="3:8" x14ac:dyDescent="0.25">
      <c r="C20" t="s">
        <v>19</v>
      </c>
      <c r="D20">
        <f t="shared" si="0"/>
        <v>82</v>
      </c>
      <c r="E20" t="str">
        <f t="shared" si="1"/>
        <v xml:space="preserve">CAST(ISNULL(fraudexport.dbo.fn_ReplaceChars(reg_firstname), '') AS NVARCHAR(100)) </v>
      </c>
      <c r="G20" t="str">
        <f t="shared" si="2"/>
        <v>reg_firstname</v>
      </c>
      <c r="H20" t="str">
        <f t="shared" si="3"/>
        <v xml:space="preserve">,reg_firstname		= CAST(ISNULL(fraudexport.dbo.fn_ReplaceChars(reg_firstname), '') AS NVARCHAR(100)) </v>
      </c>
    </row>
    <row r="21" spans="3:8" x14ac:dyDescent="0.25">
      <c r="C21" t="s">
        <v>20</v>
      </c>
      <c r="D21">
        <f t="shared" si="0"/>
        <v>81</v>
      </c>
      <c r="E21" t="str">
        <f t="shared" si="1"/>
        <v xml:space="preserve">CAST(ISNULL(fraudexport.dbo.fn_ReplaceChars(reg_lastname), '') AS NVARCHAR(100)) </v>
      </c>
      <c r="G21" t="str">
        <f t="shared" si="2"/>
        <v>reg_lastname</v>
      </c>
      <c r="H21" t="str">
        <f t="shared" si="3"/>
        <v xml:space="preserve">,reg_lastname		= CAST(ISNULL(fraudexport.dbo.fn_ReplaceChars(reg_lastname), '') AS NVARCHAR(100)) </v>
      </c>
    </row>
    <row r="22" spans="3:8" x14ac:dyDescent="0.25">
      <c r="C22" t="s">
        <v>21</v>
      </c>
      <c r="D22">
        <f t="shared" si="0"/>
        <v>86</v>
      </c>
      <c r="E22" t="str">
        <f t="shared" si="1"/>
        <v xml:space="preserve">CAST(ISNULL(fraudexport.dbo.fn_ReplaceChars(reg_location_city), '') AS NVARCHAR(100)) </v>
      </c>
      <c r="G22" t="str">
        <f t="shared" si="2"/>
        <v>reg_location_city</v>
      </c>
      <c r="H22" t="str">
        <f t="shared" si="3"/>
        <v xml:space="preserve">,reg_location_city		= CAST(ISNULL(fraudexport.dbo.fn_ReplaceChars(reg_location_city), '') AS NVARCHAR(100)) </v>
      </c>
    </row>
    <row r="23" spans="3:8" x14ac:dyDescent="0.25">
      <c r="C23" t="s">
        <v>22</v>
      </c>
      <c r="D23">
        <f t="shared" si="0"/>
        <v>88</v>
      </c>
      <c r="E23" t="str">
        <f t="shared" si="1"/>
        <v xml:space="preserve">CAST(ISNULL(fraudexport.dbo.fn_ReplaceChars(reg_location_region), '') AS NVARCHAR(100)) </v>
      </c>
      <c r="G23" t="str">
        <f t="shared" si="2"/>
        <v>reg_location_region</v>
      </c>
      <c r="H23" t="str">
        <f t="shared" si="3"/>
        <v xml:space="preserve">,reg_location_region		= CAST(ISNULL(fraudexport.dbo.fn_ReplaceChars(reg_location_region), '') AS NVARCHAR(100)) </v>
      </c>
    </row>
    <row r="24" spans="3:8" x14ac:dyDescent="0.25">
      <c r="C24" t="s">
        <v>23</v>
      </c>
      <c r="D24">
        <f t="shared" si="0"/>
        <v>89</v>
      </c>
      <c r="E24" t="str">
        <f t="shared" si="1"/>
        <v xml:space="preserve">CAST(ISNULL(fraudexport.dbo.fn_ReplaceChars(reg_location_country), '') AS NVARCHAR(100)) </v>
      </c>
      <c r="G24" t="str">
        <f t="shared" si="2"/>
        <v>reg_location_country</v>
      </c>
      <c r="H24" t="str">
        <f t="shared" si="3"/>
        <v xml:space="preserve">,reg_location_country		= CAST(ISNULL(fraudexport.dbo.fn_ReplaceChars(reg_location_country), '') AS NVARCHAR(100)) </v>
      </c>
    </row>
    <row r="25" spans="3:8" x14ac:dyDescent="0.25">
      <c r="C25" t="s">
        <v>24</v>
      </c>
      <c r="D25">
        <f t="shared" si="0"/>
        <v>57</v>
      </c>
      <c r="E25" t="str">
        <f t="shared" si="1"/>
        <v xml:space="preserve">CAST(ISNULL(reg_location_postalcode, 0) AS NVARCHAR(10)) </v>
      </c>
      <c r="G25" t="str">
        <f t="shared" si="2"/>
        <v>reg_location_postalcode</v>
      </c>
      <c r="H25" t="str">
        <f t="shared" si="3"/>
        <v xml:space="preserve">,reg_location_postalcode		= CAST(ISNULL(reg_location_postalcode, 0) AS NVARCHAR(10)) </v>
      </c>
    </row>
    <row r="26" spans="3:8" x14ac:dyDescent="0.25">
      <c r="C26" t="s">
        <v>25</v>
      </c>
      <c r="D26">
        <f t="shared" si="0"/>
        <v>28</v>
      </c>
      <c r="E26" t="str">
        <f t="shared" si="1"/>
        <v xml:space="preserve">ISNULL(reg_location_dma, 0) </v>
      </c>
      <c r="G26" t="str">
        <f t="shared" si="2"/>
        <v>reg_location_dma</v>
      </c>
      <c r="H26" t="str">
        <f t="shared" si="3"/>
        <v xml:space="preserve">,reg_location_dma		= ISNULL(reg_location_dma, 0) </v>
      </c>
    </row>
    <row r="27" spans="3:8" x14ac:dyDescent="0.25">
      <c r="C27" t="s">
        <v>26</v>
      </c>
      <c r="D27">
        <f t="shared" si="0"/>
        <v>47</v>
      </c>
      <c r="E27" t="str">
        <f t="shared" si="1"/>
        <v xml:space="preserve">ISNULL(NULLIF(reg_location_bhregionid, -1), 0) </v>
      </c>
      <c r="G27" t="str">
        <f t="shared" si="2"/>
        <v>reg_location_bhregionid</v>
      </c>
      <c r="H27" t="str">
        <f t="shared" si="3"/>
        <v xml:space="preserve">,reg_location_bhregionid		= ISNULL(NULLIF(reg_location_bhregionid, -1), 0) </v>
      </c>
    </row>
    <row r="28" spans="3:8" x14ac:dyDescent="0.25">
      <c r="C28" t="s">
        <v>27</v>
      </c>
      <c r="D28">
        <f t="shared" si="0"/>
        <v>81</v>
      </c>
      <c r="E28" t="str">
        <f t="shared" si="1"/>
        <v xml:space="preserve">CAST(ISNULL(fraudexport.dbo.fn_ReplaceChars(reg_greeting), '') AS NVARCHAR(255)) </v>
      </c>
      <c r="G28" t="str">
        <f t="shared" si="2"/>
        <v>reg_greeting</v>
      </c>
      <c r="H28" t="str">
        <f t="shared" si="3"/>
        <v xml:space="preserve">,reg_greeting		= CAST(ISNULL(fraudexport.dbo.fn_ReplaceChars(reg_greeting), '') AS NVARCHAR(255)) </v>
      </c>
    </row>
    <row r="29" spans="3:8" x14ac:dyDescent="0.25">
      <c r="C29" t="s">
        <v>28</v>
      </c>
      <c r="D29">
        <f t="shared" si="0"/>
        <v>22</v>
      </c>
      <c r="E29" t="str">
        <f t="shared" si="1"/>
        <v xml:space="preserve">ISNULL(reg_height, 0) </v>
      </c>
      <c r="G29" t="str">
        <f t="shared" si="2"/>
        <v>reg_height</v>
      </c>
      <c r="H29" t="str">
        <f t="shared" si="3"/>
        <v xml:space="preserve">,reg_height		= ISNULL(reg_height, 0) </v>
      </c>
    </row>
    <row r="30" spans="3:8" x14ac:dyDescent="0.25">
      <c r="C30" t="s">
        <v>29</v>
      </c>
      <c r="D30">
        <f t="shared" si="0"/>
        <v>44</v>
      </c>
      <c r="E30" t="str">
        <f t="shared" si="1"/>
        <v xml:space="preserve">CAST(ISNULL(reg_gender, '') AS NVARCHAR(1)) </v>
      </c>
      <c r="G30" t="str">
        <f t="shared" si="2"/>
        <v>reg_gender</v>
      </c>
      <c r="H30" t="str">
        <f t="shared" si="3"/>
        <v xml:space="preserve">,reg_gender		= CAST(ISNULL(reg_gender, '') AS NVARCHAR(1)) </v>
      </c>
    </row>
    <row r="31" spans="3:8" x14ac:dyDescent="0.25">
      <c r="C31" t="s">
        <v>30</v>
      </c>
      <c r="D31">
        <f t="shared" si="0"/>
        <v>52</v>
      </c>
      <c r="E31" t="str">
        <f t="shared" si="1"/>
        <v xml:space="preserve">CAST(ISNULL(reg_gender_seeking, '') AS NVARCHAR(1)) </v>
      </c>
      <c r="G31" t="str">
        <f t="shared" si="2"/>
        <v>reg_gender_seeking</v>
      </c>
      <c r="H31" t="str">
        <f t="shared" si="3"/>
        <v xml:space="preserve">,reg_gender_seeking		= CAST(ISNULL(reg_gender_seeking, '') AS NVARCHAR(1)) </v>
      </c>
    </row>
    <row r="32" spans="3:8" x14ac:dyDescent="0.25">
      <c r="C32" t="s">
        <v>31</v>
      </c>
      <c r="D32">
        <f t="shared" si="0"/>
        <v>60</v>
      </c>
      <c r="E32" t="str">
        <f t="shared" si="1"/>
        <v xml:space="preserve">CAST(ISNULL(reg_relationship_seeking, '') AS NVARCHAR(100)) </v>
      </c>
      <c r="G32" t="str">
        <f t="shared" si="2"/>
        <v>reg_relationship_seeking</v>
      </c>
      <c r="H32" t="str">
        <f t="shared" si="3"/>
        <v xml:space="preserve">,reg_relationship_seeking		= CAST(ISNULL(reg_relationship_seeking, '') AS NVARCHAR(100)) </v>
      </c>
    </row>
    <row r="33" spans="3:8" x14ac:dyDescent="0.25">
      <c r="C33" t="s">
        <v>32</v>
      </c>
      <c r="D33">
        <f t="shared" si="0"/>
        <v>47</v>
      </c>
      <c r="E33" t="str">
        <f t="shared" si="1"/>
        <v xml:space="preserve">CAST(ISNULL(reg_smoking, '') AS NVARCHAR(100)) </v>
      </c>
      <c r="G33" t="str">
        <f t="shared" si="2"/>
        <v>reg_smoking</v>
      </c>
      <c r="H33" t="str">
        <f t="shared" si="3"/>
        <v xml:space="preserve">,reg_smoking		= CAST(ISNULL(reg_smoking, '') AS NVARCHAR(100)) </v>
      </c>
    </row>
    <row r="34" spans="3:8" x14ac:dyDescent="0.25">
      <c r="C34" t="s">
        <v>33</v>
      </c>
      <c r="D34">
        <f t="shared" si="0"/>
        <v>48</v>
      </c>
      <c r="E34" t="str">
        <f t="shared" si="1"/>
        <v xml:space="preserve">CAST(ISNULL(reg_drinking, '') AS NVARCHAR(100)) </v>
      </c>
      <c r="G34" t="str">
        <f t="shared" si="2"/>
        <v>reg_drinking</v>
      </c>
      <c r="H34" t="str">
        <f t="shared" si="3"/>
        <v xml:space="preserve">,reg_drinking		= CAST(ISNULL(reg_drinking, '') AS NVARCHAR(100)) </v>
      </c>
    </row>
    <row r="35" spans="3:8" x14ac:dyDescent="0.25">
      <c r="C35" t="s">
        <v>34</v>
      </c>
      <c r="D35">
        <f t="shared" si="0"/>
        <v>49</v>
      </c>
      <c r="E35" t="str">
        <f t="shared" si="1"/>
        <v xml:space="preserve">CAST(ISNULL(reg_ethnicity, '') AS NVARCHAR(250)) </v>
      </c>
      <c r="G35" t="str">
        <f t="shared" si="2"/>
        <v>reg_ethnicity</v>
      </c>
      <c r="H35" t="str">
        <f t="shared" si="3"/>
        <v xml:space="preserve">,reg_ethnicity		= CAST(ISNULL(reg_ethnicity, '') AS NVARCHAR(250)) </v>
      </c>
    </row>
    <row r="36" spans="3:8" x14ac:dyDescent="0.25">
      <c r="C36" t="s">
        <v>35</v>
      </c>
      <c r="D36">
        <f t="shared" si="0"/>
        <v>51</v>
      </c>
      <c r="E36" t="str">
        <f t="shared" si="1"/>
        <v xml:space="preserve">CAST(ISNULL(reg_keep_kosher, '') AS NVARCHAR(100)) </v>
      </c>
      <c r="G36" t="str">
        <f t="shared" si="2"/>
        <v>reg_keep_kosher</v>
      </c>
      <c r="H36" t="str">
        <f t="shared" si="3"/>
        <v xml:space="preserve">,reg_keep_kosher		= CAST(ISNULL(reg_keep_kosher, '') AS NVARCHAR(100)) </v>
      </c>
    </row>
    <row r="37" spans="3:8" x14ac:dyDescent="0.25">
      <c r="C37" t="s">
        <v>36</v>
      </c>
      <c r="D37">
        <f t="shared" si="0"/>
        <v>48</v>
      </c>
      <c r="E37" t="str">
        <f t="shared" si="1"/>
        <v xml:space="preserve">CAST(ISNULL(reg_religion, '') AS NVARCHAR(100)) </v>
      </c>
      <c r="G37" t="str">
        <f t="shared" si="2"/>
        <v>reg_religion</v>
      </c>
      <c r="H37" t="str">
        <f t="shared" si="3"/>
        <v xml:space="preserve">,reg_religion		= CAST(ISNULL(reg_religion, '') AS NVARCHAR(100)) </v>
      </c>
    </row>
    <row r="38" spans="3:8" x14ac:dyDescent="0.25">
      <c r="C38" t="s">
        <v>37</v>
      </c>
      <c r="D38">
        <f t="shared" si="0"/>
        <v>54</v>
      </c>
      <c r="E38" t="str">
        <f t="shared" si="1"/>
        <v xml:space="preserve">CAST(ISNULL(reg_birthdate, '1900-01-01') AS DATETIME) </v>
      </c>
      <c r="G38" t="str">
        <f t="shared" si="2"/>
        <v>reg_birthdate</v>
      </c>
      <c r="H38" t="str">
        <f t="shared" si="3"/>
        <v xml:space="preserve">,reg_birthdate		= CAST(ISNULL(reg_birthdate, '1900-01-01') AS DATETIME) </v>
      </c>
    </row>
    <row r="39" spans="3:8" x14ac:dyDescent="0.25">
      <c r="C39" t="s">
        <v>38</v>
      </c>
      <c r="D39">
        <f t="shared" si="0"/>
        <v>83</v>
      </c>
      <c r="E39" t="str">
        <f t="shared" si="1"/>
        <v xml:space="preserve">CAST(ISNULL(fraudexport.dbo.fn_ReplaceChars(reg_occupation), '') AS NVARCHAR(100)) </v>
      </c>
      <c r="G39" t="str">
        <f t="shared" si="2"/>
        <v>reg_occupation</v>
      </c>
      <c r="H39" t="str">
        <f t="shared" si="3"/>
        <v xml:space="preserve">,reg_occupation		= CAST(ISNULL(fraudexport.dbo.fn_ReplaceChars(reg_occupation), '') AS NVARCHAR(100)) </v>
      </c>
    </row>
    <row r="40" spans="3:8" x14ac:dyDescent="0.25">
      <c r="C40" t="s">
        <v>39</v>
      </c>
      <c r="D40">
        <f t="shared" si="0"/>
        <v>61</v>
      </c>
      <c r="E40" t="str">
        <f t="shared" si="1"/>
        <v xml:space="preserve">CAST(ISNULL(paid_expiration_ymdt, '1900-01-01') AS DATETIME) </v>
      </c>
      <c r="G40" t="str">
        <f t="shared" si="2"/>
        <v>paid_expiration_ymdt</v>
      </c>
      <c r="H40" t="str">
        <f t="shared" si="3"/>
        <v xml:space="preserve">,paid_expiration_ymdt		= CAST(ISNULL(paid_expiration_ymdt, '1900-01-01') AS DATETIME) </v>
      </c>
    </row>
    <row r="41" spans="3:8" x14ac:dyDescent="0.25">
      <c r="C41" t="s">
        <v>40</v>
      </c>
      <c r="D41">
        <f t="shared" si="0"/>
        <v>49</v>
      </c>
      <c r="E41" t="str">
        <f t="shared" si="1"/>
        <v xml:space="preserve">CAST(ISNULL(reg_education, '') AS NVARCHAR(100)) </v>
      </c>
      <c r="G41" t="str">
        <f t="shared" si="2"/>
        <v>reg_education</v>
      </c>
      <c r="H41" t="str">
        <f t="shared" si="3"/>
        <v xml:space="preserve">,reg_education		= CAST(ISNULL(reg_education, '') AS NVARCHAR(100)) </v>
      </c>
    </row>
    <row r="42" spans="3:8" x14ac:dyDescent="0.25">
      <c r="C42" t="s">
        <v>41</v>
      </c>
      <c r="D42">
        <f t="shared" si="0"/>
        <v>49</v>
      </c>
      <c r="E42" t="str">
        <f t="shared" si="1"/>
        <v xml:space="preserve">CAST(ISNULL(reg_body_type, '') AS NVARCHAR(100)) </v>
      </c>
      <c r="G42" t="str">
        <f t="shared" si="2"/>
        <v>reg_body_type</v>
      </c>
      <c r="H42" t="str">
        <f t="shared" si="3"/>
        <v xml:space="preserve">,reg_body_type		= CAST(ISNULL(reg_body_type, '') AS NVARCHAR(100)) </v>
      </c>
    </row>
    <row r="43" spans="3:8" x14ac:dyDescent="0.25">
      <c r="C43" t="s">
        <v>42</v>
      </c>
      <c r="D43">
        <f t="shared" si="0"/>
        <v>44</v>
      </c>
      <c r="E43" t="str">
        <f t="shared" si="1"/>
        <v xml:space="preserve">CAST(ISNULL(reg_eyes, '') AS NVARCHAR(100)) </v>
      </c>
      <c r="G43" t="str">
        <f t="shared" si="2"/>
        <v>reg_eyes</v>
      </c>
      <c r="H43" t="str">
        <f t="shared" si="3"/>
        <v xml:space="preserve">,reg_eyes		= CAST(ISNULL(reg_eyes, '') AS NVARCHAR(100)) </v>
      </c>
    </row>
    <row r="44" spans="3:8" x14ac:dyDescent="0.25">
      <c r="C44" t="s">
        <v>43</v>
      </c>
      <c r="D44">
        <f t="shared" si="0"/>
        <v>44</v>
      </c>
      <c r="E44" t="str">
        <f t="shared" si="1"/>
        <v xml:space="preserve">CAST(ISNULL(reg_hair, '') AS NVARCHAR(100)) </v>
      </c>
      <c r="G44" t="str">
        <f t="shared" si="2"/>
        <v>reg_hair</v>
      </c>
      <c r="H44" t="str">
        <f t="shared" si="3"/>
        <v xml:space="preserve">,reg_hair		= CAST(ISNULL(reg_hair, '') AS NVARCHAR(100)) </v>
      </c>
    </row>
    <row r="45" spans="3:8" x14ac:dyDescent="0.25">
      <c r="C45" t="s">
        <v>44</v>
      </c>
      <c r="D45">
        <f t="shared" si="0"/>
        <v>54</v>
      </c>
      <c r="E45" t="str">
        <f t="shared" si="1"/>
        <v xml:space="preserve">CAST(ISNULL(reg_marital_status, '') AS NVARCHAR(100)) </v>
      </c>
      <c r="G45" t="str">
        <f t="shared" si="2"/>
        <v>reg_marital_status</v>
      </c>
      <c r="H45" t="str">
        <f t="shared" si="3"/>
        <v xml:space="preserve">,reg_marital_status		= CAST(ISNULL(reg_marital_status, '') AS NVARCHAR(100)) </v>
      </c>
    </row>
    <row r="46" spans="3:8" x14ac:dyDescent="0.25">
      <c r="C46" t="s">
        <v>45</v>
      </c>
      <c r="D46">
        <f t="shared" si="0"/>
        <v>53</v>
      </c>
      <c r="E46" t="str">
        <f t="shared" si="1"/>
        <v xml:space="preserve">CAST(ISNULL(reg_want_children, '') AS NVARCHAR(100)) </v>
      </c>
      <c r="G46" t="str">
        <f t="shared" si="2"/>
        <v>reg_want_children</v>
      </c>
      <c r="H46" t="str">
        <f t="shared" si="3"/>
        <v xml:space="preserve">,reg_want_children		= CAST(ISNULL(reg_want_children, '') AS NVARCHAR(100)) </v>
      </c>
    </row>
    <row r="47" spans="3:8" x14ac:dyDescent="0.25">
      <c r="C47" t="s">
        <v>46</v>
      </c>
      <c r="D47">
        <f t="shared" si="0"/>
        <v>56</v>
      </c>
      <c r="E47" t="str">
        <f t="shared" si="1"/>
        <v xml:space="preserve">CAST(ISNULL(ColorCodeQuizAnswers, 0) AS NVARCHAR(3000)) </v>
      </c>
      <c r="G47" t="str">
        <f t="shared" si="2"/>
        <v>reg_color_code</v>
      </c>
      <c r="H47" t="str">
        <f t="shared" si="3"/>
        <v xml:space="preserve">,reg_color_code		= CAST(ISNULL(ColorCodeQuizAnswers, 0) AS NVARCHAR(3000)) </v>
      </c>
    </row>
    <row r="48" spans="3:8" x14ac:dyDescent="0.25">
      <c r="C48" t="s">
        <v>47</v>
      </c>
      <c r="D48">
        <f t="shared" si="0"/>
        <v>60</v>
      </c>
      <c r="E48" t="str">
        <f t="shared" si="1"/>
        <v xml:space="preserve">CAST(ISNULL(reg_synagogue_attendance, '') AS NVARCHAR(100)) </v>
      </c>
      <c r="G48" t="str">
        <f t="shared" si="2"/>
        <v>reg_synagogue_attendance</v>
      </c>
      <c r="H48" t="str">
        <f t="shared" si="3"/>
        <v xml:space="preserve">,reg_synagogue_attendance		= CAST(ISNULL(reg_synagogue_attendance, '') AS NVARCHAR(100)) </v>
      </c>
    </row>
    <row r="49" spans="3:8" x14ac:dyDescent="0.25">
      <c r="C49" t="s">
        <v>48</v>
      </c>
      <c r="D49">
        <f t="shared" si="0"/>
        <v>53</v>
      </c>
      <c r="E49" t="str">
        <f t="shared" si="1"/>
        <v xml:space="preserve">CAST(ISNULL(reg_industry_type, '') AS NVARCHAR(250)) </v>
      </c>
      <c r="G49" t="str">
        <f t="shared" si="2"/>
        <v>reg_industry_type</v>
      </c>
      <c r="H49" t="str">
        <f t="shared" si="3"/>
        <v xml:space="preserve">,reg_industry_type		= CAST(ISNULL(reg_industry_type, '') AS NVARCHAR(250))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Spark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 M</dc:creator>
  <cp:lastModifiedBy>Nachi M</cp:lastModifiedBy>
  <dcterms:created xsi:type="dcterms:W3CDTF">2016-03-03T23:51:12Z</dcterms:created>
  <dcterms:modified xsi:type="dcterms:W3CDTF">2016-03-04T00:34:46Z</dcterms:modified>
</cp:coreProperties>
</file>