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inacio_garcia_edu_uah_es/Documents/TFM/resultados/"/>
    </mc:Choice>
  </mc:AlternateContent>
  <xr:revisionPtr revIDLastSave="179" documentId="11_AD4D2F04E46CFB4ACB3E20AEBD91D7EE683EDF17" xr6:coauthVersionLast="47" xr6:coauthVersionMax="47" xr10:uidLastSave="{D9F9933A-9569-4A5F-B124-D4BA2BEFEDE0}"/>
  <bookViews>
    <workbookView xWindow="-120" yWindow="-120" windowWidth="38640" windowHeight="21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1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J4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6" i="1"/>
</calcChain>
</file>

<file path=xl/sharedStrings.xml><?xml version="1.0" encoding="utf-8"?>
<sst xmlns="http://schemas.openxmlformats.org/spreadsheetml/2006/main" count="59" uniqueCount="22">
  <si>
    <t>812T</t>
  </si>
  <si>
    <t>822T</t>
  </si>
  <si>
    <t>827T</t>
  </si>
  <si>
    <t>Incendio 2</t>
  </si>
  <si>
    <t>Incendio 4</t>
  </si>
  <si>
    <t>Incendio 5</t>
  </si>
  <si>
    <t>No incendio</t>
  </si>
  <si>
    <t>Banda 1</t>
  </si>
  <si>
    <t>Banda 2</t>
  </si>
  <si>
    <t>Banda 3</t>
  </si>
  <si>
    <t>Banda 4</t>
  </si>
  <si>
    <t>Banda 5</t>
  </si>
  <si>
    <t>Banda 6</t>
  </si>
  <si>
    <t>Banda 7</t>
  </si>
  <si>
    <t>Banda 8</t>
  </si>
  <si>
    <t>Banda 9</t>
  </si>
  <si>
    <t>Banda 10</t>
  </si>
  <si>
    <t>Banda 11</t>
  </si>
  <si>
    <t>Banda 12</t>
  </si>
  <si>
    <t>Promedio 4 incendios</t>
  </si>
  <si>
    <t>Diferencia con no incendio</t>
  </si>
  <si>
    <t>Promedio de diferencia por 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</si>
</sst>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41"/>
  <sheetViews>
    <sheetView tabSelected="1" workbookViewId="0">
      <selection activeCell="O38" sqref="O38"/>
    </sheetView>
  </sheetViews>
  <sheetFormatPr baseColWidth="10" defaultColWidth="9.140625" defaultRowHeight="15" x14ac:dyDescent="0.25"/>
  <cols>
    <col min="4" max="4" width="13.5703125" style="1" customWidth="1"/>
    <col min="5" max="5" width="14.140625" style="1" customWidth="1"/>
    <col min="6" max="6" width="15.140625" style="1" customWidth="1"/>
    <col min="7" max="7" width="14.5703125" style="1" customWidth="1"/>
    <col min="8" max="8" width="10.42578125" style="1" customWidth="1"/>
    <col min="10" max="10" width="21" customWidth="1"/>
    <col min="11" max="11" width="27.85546875" customWidth="1"/>
    <col min="12" max="12" width="10.140625" customWidth="1"/>
  </cols>
  <sheetData>
    <row r="5" spans="2:11" x14ac:dyDescent="0.25">
      <c r="B5" s="2"/>
      <c r="C5" s="2"/>
      <c r="D5" s="12" t="s">
        <v>6</v>
      </c>
      <c r="E5" s="12" t="s">
        <v>3</v>
      </c>
      <c r="F5" s="12" t="s">
        <v>3</v>
      </c>
      <c r="G5" s="12" t="s">
        <v>4</v>
      </c>
      <c r="H5" s="12" t="s">
        <v>5</v>
      </c>
      <c r="J5" s="16" t="s">
        <v>19</v>
      </c>
      <c r="K5" s="16" t="s">
        <v>20</v>
      </c>
    </row>
    <row r="6" spans="2:11" x14ac:dyDescent="0.25">
      <c r="B6" s="3" t="s">
        <v>0</v>
      </c>
      <c r="C6" s="9" t="s">
        <v>7</v>
      </c>
      <c r="D6" s="13">
        <v>1167.4954648526</v>
      </c>
      <c r="E6" s="13">
        <v>920.96078431372496</v>
      </c>
      <c r="F6" s="13">
        <v>1381.15789473684</v>
      </c>
      <c r="G6" s="13">
        <v>1138.58974358974</v>
      </c>
      <c r="H6" s="13">
        <v>650.25</v>
      </c>
      <c r="J6" s="7">
        <f>AVERAGE(E6:H6)</f>
        <v>1022.7396056600762</v>
      </c>
      <c r="K6" s="7">
        <f>ABS(J6-D6)</f>
        <v>144.75585919252376</v>
      </c>
    </row>
    <row r="7" spans="2:11" x14ac:dyDescent="0.25">
      <c r="B7" s="4"/>
      <c r="C7" s="10" t="s">
        <v>8</v>
      </c>
      <c r="D7" s="11">
        <v>1271.42998866213</v>
      </c>
      <c r="E7" s="11">
        <v>958.25490196078397</v>
      </c>
      <c r="F7" s="11">
        <v>1463</v>
      </c>
      <c r="G7" s="11">
        <v>1229.15384615384</v>
      </c>
      <c r="H7" s="11">
        <v>672.75</v>
      </c>
      <c r="J7" s="7">
        <f t="shared" ref="J7:J41" si="0">AVERAGE(E7:H7)</f>
        <v>1080.7896870286561</v>
      </c>
      <c r="K7" s="7">
        <f t="shared" ref="K7:K41" si="1">ABS(J7-D7)</f>
        <v>190.64030163347388</v>
      </c>
    </row>
    <row r="8" spans="2:11" x14ac:dyDescent="0.25">
      <c r="B8" s="4"/>
      <c r="C8" s="10" t="s">
        <v>9</v>
      </c>
      <c r="D8" s="11">
        <v>1423.9708049886599</v>
      </c>
      <c r="E8" s="11">
        <v>1051.6666666666599</v>
      </c>
      <c r="F8" s="11">
        <v>1604.8157894736801</v>
      </c>
      <c r="G8" s="11">
        <v>1322.7179487179401</v>
      </c>
      <c r="H8" s="11">
        <v>752.25</v>
      </c>
      <c r="J8" s="7">
        <f t="shared" si="0"/>
        <v>1182.8626012145701</v>
      </c>
      <c r="K8" s="7">
        <f t="shared" si="1"/>
        <v>241.10820377408982</v>
      </c>
    </row>
    <row r="9" spans="2:11" x14ac:dyDescent="0.25">
      <c r="B9" s="4"/>
      <c r="C9" s="11" t="s">
        <v>10</v>
      </c>
      <c r="D9" s="14">
        <v>1430.2348356008999</v>
      </c>
      <c r="E9" s="11">
        <v>1104.7843137254899</v>
      </c>
      <c r="F9" s="11">
        <v>1593.28947368421</v>
      </c>
      <c r="G9" s="11">
        <v>1450.6923076922999</v>
      </c>
      <c r="H9" s="11">
        <v>776.5</v>
      </c>
      <c r="J9" s="7">
        <f t="shared" si="0"/>
        <v>1231.3165237754999</v>
      </c>
      <c r="K9" s="7">
        <f t="shared" si="1"/>
        <v>198.9183118254</v>
      </c>
    </row>
    <row r="10" spans="2:11" x14ac:dyDescent="0.25">
      <c r="B10" s="4"/>
      <c r="C10" s="10" t="s">
        <v>11</v>
      </c>
      <c r="D10" s="11">
        <v>1752.0233843537401</v>
      </c>
      <c r="E10" s="11">
        <v>1287.5490196078399</v>
      </c>
      <c r="F10" s="11">
        <v>1964.3947368421</v>
      </c>
      <c r="G10" s="11">
        <v>1655.5128205128201</v>
      </c>
      <c r="H10" s="11">
        <v>971</v>
      </c>
      <c r="J10" s="7">
        <f t="shared" si="0"/>
        <v>1469.6141442406899</v>
      </c>
      <c r="K10" s="7">
        <f t="shared" si="1"/>
        <v>282.40924011305015</v>
      </c>
    </row>
    <row r="11" spans="2:11" x14ac:dyDescent="0.25">
      <c r="B11" s="4"/>
      <c r="C11" s="10" t="s">
        <v>12</v>
      </c>
      <c r="D11" s="11">
        <v>2706.0161564625801</v>
      </c>
      <c r="E11" s="11">
        <v>1629.9607843137201</v>
      </c>
      <c r="F11" s="11">
        <v>2742.3684210526299</v>
      </c>
      <c r="G11" s="11">
        <v>1911.1025641025601</v>
      </c>
      <c r="H11" s="11">
        <v>1224.25</v>
      </c>
      <c r="J11" s="7">
        <f t="shared" si="0"/>
        <v>1876.9204423672275</v>
      </c>
      <c r="K11" s="7">
        <f t="shared" si="1"/>
        <v>829.0957140953526</v>
      </c>
    </row>
    <row r="12" spans="2:11" x14ac:dyDescent="0.25">
      <c r="B12" s="4"/>
      <c r="C12" s="11" t="s">
        <v>13</v>
      </c>
      <c r="D12" s="14">
        <v>3060.4336734693802</v>
      </c>
      <c r="E12" s="11">
        <v>1764.4509803921501</v>
      </c>
      <c r="F12" s="11">
        <v>3004.5789473684199</v>
      </c>
      <c r="G12" s="11">
        <v>2050.4358974358902</v>
      </c>
      <c r="H12" s="11">
        <v>1306.5</v>
      </c>
      <c r="J12" s="7">
        <f t="shared" si="0"/>
        <v>2031.491456299115</v>
      </c>
      <c r="K12" s="7">
        <f t="shared" si="1"/>
        <v>1028.9422171702652</v>
      </c>
    </row>
    <row r="13" spans="2:11" x14ac:dyDescent="0.25">
      <c r="B13" s="4"/>
      <c r="C13" s="10" t="s">
        <v>14</v>
      </c>
      <c r="D13" s="11">
        <v>3283.5508786848</v>
      </c>
      <c r="E13" s="11">
        <v>1876.72549019607</v>
      </c>
      <c r="F13" s="11">
        <v>3225.8684210526299</v>
      </c>
      <c r="G13" s="11">
        <v>2199.3076923076901</v>
      </c>
      <c r="H13" s="11">
        <v>1397</v>
      </c>
      <c r="J13" s="7">
        <f t="shared" si="0"/>
        <v>2174.7254008890973</v>
      </c>
      <c r="K13" s="7">
        <f t="shared" si="1"/>
        <v>1108.8254777957027</v>
      </c>
    </row>
    <row r="14" spans="2:11" x14ac:dyDescent="0.25">
      <c r="B14" s="4"/>
      <c r="C14" s="10" t="s">
        <v>15</v>
      </c>
      <c r="D14" s="11">
        <v>2712.0908446712001</v>
      </c>
      <c r="E14" s="11">
        <v>1967.4509803921501</v>
      </c>
      <c r="F14" s="11">
        <v>2831.5789473684199</v>
      </c>
      <c r="G14" s="11">
        <v>2701.5641025640998</v>
      </c>
      <c r="H14" s="11">
        <v>1417.5</v>
      </c>
      <c r="J14" s="7">
        <f t="shared" si="0"/>
        <v>2229.5235075811675</v>
      </c>
      <c r="K14" s="7">
        <f t="shared" si="1"/>
        <v>482.56733709003265</v>
      </c>
    </row>
    <row r="15" spans="2:11" x14ac:dyDescent="0.25">
      <c r="B15" s="4"/>
      <c r="C15" s="11" t="s">
        <v>16</v>
      </c>
      <c r="D15" s="14">
        <v>1950.13704648526</v>
      </c>
      <c r="E15" s="11">
        <v>1769.9411764705801</v>
      </c>
      <c r="F15" s="11">
        <v>2170.8684210526299</v>
      </c>
      <c r="G15" s="11">
        <v>2411.23076923076</v>
      </c>
      <c r="H15" s="11">
        <v>1047</v>
      </c>
      <c r="J15" s="7">
        <f t="shared" si="0"/>
        <v>1849.7600916884926</v>
      </c>
      <c r="K15" s="7">
        <f t="shared" si="1"/>
        <v>100.37695479676745</v>
      </c>
    </row>
    <row r="16" spans="2:11" x14ac:dyDescent="0.25">
      <c r="B16" s="4"/>
      <c r="C16" s="10" t="s">
        <v>17</v>
      </c>
      <c r="D16" s="11">
        <v>3.92318594104308</v>
      </c>
      <c r="E16" s="11">
        <v>3.0196078431372499</v>
      </c>
      <c r="F16" s="11">
        <v>4.1315789473684204</v>
      </c>
      <c r="G16" s="11">
        <v>4.1282051282051198</v>
      </c>
      <c r="H16" s="11">
        <v>2</v>
      </c>
      <c r="J16" s="7">
        <f t="shared" si="0"/>
        <v>3.3198479796776974</v>
      </c>
      <c r="K16" s="7">
        <f t="shared" si="1"/>
        <v>0.60333796136538265</v>
      </c>
    </row>
    <row r="17" spans="2:15" x14ac:dyDescent="0.25">
      <c r="B17" s="5"/>
      <c r="C17" s="10" t="s">
        <v>18</v>
      </c>
      <c r="D17" s="15">
        <v>1064.68027210884</v>
      </c>
      <c r="E17" s="15">
        <v>877.29411764705799</v>
      </c>
      <c r="F17" s="15">
        <v>913.21052631578902</v>
      </c>
      <c r="G17" s="15">
        <v>1236.43589743589</v>
      </c>
      <c r="H17" s="15">
        <v>669.25</v>
      </c>
      <c r="J17" s="7">
        <f t="shared" si="0"/>
        <v>924.04763534968424</v>
      </c>
      <c r="K17" s="7">
        <f t="shared" si="1"/>
        <v>140.63263675915573</v>
      </c>
    </row>
    <row r="18" spans="2:15" x14ac:dyDescent="0.25">
      <c r="B18" s="3" t="s">
        <v>1</v>
      </c>
      <c r="C18" s="9" t="s">
        <v>7</v>
      </c>
      <c r="D18" s="13">
        <v>1075.75269274376</v>
      </c>
      <c r="E18" s="13">
        <v>902.33333333333303</v>
      </c>
      <c r="F18" s="13">
        <v>1292.05263157894</v>
      </c>
      <c r="G18" s="13">
        <v>1110.17948717948</v>
      </c>
      <c r="H18" s="13">
        <v>611.25</v>
      </c>
      <c r="J18" s="7">
        <f t="shared" si="0"/>
        <v>978.95386302293832</v>
      </c>
      <c r="K18" s="7">
        <f t="shared" si="1"/>
        <v>96.798829720821686</v>
      </c>
      <c r="N18" s="17" t="s">
        <v>21</v>
      </c>
    </row>
    <row r="19" spans="2:15" x14ac:dyDescent="0.25">
      <c r="B19" s="4"/>
      <c r="C19" s="10" t="s">
        <v>8</v>
      </c>
      <c r="D19" s="11">
        <v>1200.49688208616</v>
      </c>
      <c r="E19" s="11">
        <v>940.70588235294099</v>
      </c>
      <c r="F19" s="11">
        <v>1388.55263157894</v>
      </c>
      <c r="G19" s="11">
        <v>1209.0769230769199</v>
      </c>
      <c r="H19" s="11">
        <v>634.25</v>
      </c>
      <c r="J19" s="7">
        <f t="shared" si="0"/>
        <v>1043.1463592522002</v>
      </c>
      <c r="K19" s="7">
        <f t="shared" si="1"/>
        <v>157.35052283395976</v>
      </c>
      <c r="N19" s="13" t="s">
        <v>7</v>
      </c>
      <c r="O19" s="6">
        <f>AVERAGE(K6,K18,K30)</f>
        <v>103.1122173340744</v>
      </c>
    </row>
    <row r="20" spans="2:15" x14ac:dyDescent="0.25">
      <c r="B20" s="4"/>
      <c r="C20" s="10" t="s">
        <v>9</v>
      </c>
      <c r="D20" s="11">
        <v>1376.5810657596301</v>
      </c>
      <c r="E20" s="11">
        <v>1039.74509803921</v>
      </c>
      <c r="F20" s="11">
        <v>1559.3157894736801</v>
      </c>
      <c r="G20" s="11">
        <v>1324.8717948717899</v>
      </c>
      <c r="H20" s="11">
        <v>717.75</v>
      </c>
      <c r="J20" s="7">
        <f t="shared" si="0"/>
        <v>1160.4206705961701</v>
      </c>
      <c r="K20" s="7">
        <f t="shared" si="1"/>
        <v>216.16039516345995</v>
      </c>
      <c r="N20" s="11" t="s">
        <v>8</v>
      </c>
      <c r="O20" s="7">
        <f t="shared" ref="O20:O30" si="2">AVERAGE(K7,K19,K31)</f>
        <v>158.68781934725811</v>
      </c>
    </row>
    <row r="21" spans="2:15" x14ac:dyDescent="0.25">
      <c r="B21" s="4"/>
      <c r="C21" s="11" t="s">
        <v>10</v>
      </c>
      <c r="D21" s="11">
        <v>1397.4131235827599</v>
      </c>
      <c r="E21" s="11">
        <v>1103.6666666666599</v>
      </c>
      <c r="F21" s="11">
        <v>1557.7631578947301</v>
      </c>
      <c r="G21" s="11">
        <v>1464.35897435897</v>
      </c>
      <c r="H21" s="11">
        <v>753.75</v>
      </c>
      <c r="J21" s="7">
        <f t="shared" si="0"/>
        <v>1219.88469973009</v>
      </c>
      <c r="K21" s="7">
        <f t="shared" si="1"/>
        <v>177.5284238526699</v>
      </c>
      <c r="N21" s="11" t="s">
        <v>9</v>
      </c>
      <c r="O21" s="7">
        <f t="shared" si="2"/>
        <v>219.52381158266334</v>
      </c>
    </row>
    <row r="22" spans="2:15" x14ac:dyDescent="0.25">
      <c r="B22" s="4"/>
      <c r="C22" s="10" t="s">
        <v>11</v>
      </c>
      <c r="D22" s="11">
        <v>1736.4094387755099</v>
      </c>
      <c r="E22" s="11">
        <v>1286.27450980392</v>
      </c>
      <c r="F22" s="11">
        <v>1944.55263157894</v>
      </c>
      <c r="G22" s="11">
        <v>1669.5384615384601</v>
      </c>
      <c r="H22" s="11">
        <v>952.5</v>
      </c>
      <c r="J22" s="7">
        <f t="shared" si="0"/>
        <v>1463.21640073033</v>
      </c>
      <c r="K22" s="7">
        <f t="shared" si="1"/>
        <v>273.19303804517995</v>
      </c>
      <c r="N22" s="11" t="s">
        <v>10</v>
      </c>
      <c r="O22" s="7">
        <f t="shared" si="2"/>
        <v>180.29152660839327</v>
      </c>
    </row>
    <row r="23" spans="2:15" x14ac:dyDescent="0.25">
      <c r="B23" s="4"/>
      <c r="C23" s="10" t="s">
        <v>12</v>
      </c>
      <c r="D23" s="11">
        <v>2681.5787981859398</v>
      </c>
      <c r="E23" s="11">
        <v>1615.7058823529401</v>
      </c>
      <c r="F23" s="11">
        <v>2718.3157894736801</v>
      </c>
      <c r="G23" s="11">
        <v>1936.97435897435</v>
      </c>
      <c r="H23" s="11">
        <v>1186.75</v>
      </c>
      <c r="J23" s="7">
        <f t="shared" si="0"/>
        <v>1864.4365077002426</v>
      </c>
      <c r="K23" s="7">
        <f t="shared" si="1"/>
        <v>817.14229048569723</v>
      </c>
      <c r="N23" s="11" t="s">
        <v>11</v>
      </c>
      <c r="O23" s="7">
        <f t="shared" si="2"/>
        <v>281.2256754366158</v>
      </c>
    </row>
    <row r="24" spans="2:15" x14ac:dyDescent="0.25">
      <c r="B24" s="4"/>
      <c r="C24" s="11" t="s">
        <v>13</v>
      </c>
      <c r="D24" s="11">
        <v>3031.9263038548702</v>
      </c>
      <c r="E24" s="11">
        <v>1749.25490196078</v>
      </c>
      <c r="F24" s="11">
        <v>2967.8157894736801</v>
      </c>
      <c r="G24" s="11">
        <v>2086.76923076923</v>
      </c>
      <c r="H24" s="11">
        <v>1267.75</v>
      </c>
      <c r="J24" s="7">
        <f t="shared" si="0"/>
        <v>2017.8974805509224</v>
      </c>
      <c r="K24" s="7">
        <f t="shared" si="1"/>
        <v>1014.0288233039478</v>
      </c>
      <c r="N24" s="18" t="s">
        <v>12</v>
      </c>
      <c r="O24" s="19">
        <f t="shared" si="2"/>
        <v>827.05234881851902</v>
      </c>
    </row>
    <row r="25" spans="2:15" x14ac:dyDescent="0.25">
      <c r="B25" s="4"/>
      <c r="C25" s="10" t="s">
        <v>14</v>
      </c>
      <c r="D25" s="11">
        <v>3255.7015306122398</v>
      </c>
      <c r="E25" s="11">
        <v>1860.5490196078399</v>
      </c>
      <c r="F25" s="11">
        <v>3168.0263157894701</v>
      </c>
      <c r="G25" s="11">
        <v>2241.1025641025599</v>
      </c>
      <c r="H25" s="11">
        <v>1359.5</v>
      </c>
      <c r="J25" s="7">
        <f t="shared" si="0"/>
        <v>2157.2944748749678</v>
      </c>
      <c r="K25" s="7">
        <f t="shared" si="1"/>
        <v>1098.407055737272</v>
      </c>
      <c r="N25" s="18" t="s">
        <v>13</v>
      </c>
      <c r="O25" s="19">
        <f t="shared" si="2"/>
        <v>1021.9237502018326</v>
      </c>
    </row>
    <row r="26" spans="2:15" x14ac:dyDescent="0.25">
      <c r="B26" s="4"/>
      <c r="C26" s="10" t="s">
        <v>15</v>
      </c>
      <c r="D26" s="11">
        <v>2708.8443877550999</v>
      </c>
      <c r="E26" s="11">
        <v>1970.64705882352</v>
      </c>
      <c r="F26" s="11">
        <v>2835.8684210526299</v>
      </c>
      <c r="G26" s="11">
        <v>2784.3076923076901</v>
      </c>
      <c r="H26" s="11">
        <v>1420.5</v>
      </c>
      <c r="J26" s="7">
        <f t="shared" si="0"/>
        <v>2252.83079304596</v>
      </c>
      <c r="K26" s="7">
        <f t="shared" si="1"/>
        <v>456.01359470913985</v>
      </c>
      <c r="N26" s="18" t="s">
        <v>14</v>
      </c>
      <c r="O26" s="19">
        <f t="shared" si="2"/>
        <v>1106.5285817655856</v>
      </c>
    </row>
    <row r="27" spans="2:15" x14ac:dyDescent="0.25">
      <c r="B27" s="4"/>
      <c r="C27" s="11" t="s">
        <v>16</v>
      </c>
      <c r="D27" s="11">
        <v>1944.1517857142801</v>
      </c>
      <c r="E27" s="11">
        <v>1772.62745098039</v>
      </c>
      <c r="F27" s="11">
        <v>2219.7631578947298</v>
      </c>
      <c r="G27" s="11">
        <v>2485.8717948717899</v>
      </c>
      <c r="H27" s="11">
        <v>1043.25</v>
      </c>
      <c r="J27" s="7">
        <f t="shared" si="0"/>
        <v>1880.3781009367276</v>
      </c>
      <c r="K27" s="7">
        <f t="shared" si="1"/>
        <v>63.773684777552489</v>
      </c>
      <c r="N27" s="11" t="s">
        <v>15</v>
      </c>
      <c r="O27" s="7">
        <f t="shared" si="2"/>
        <v>468.86642160238006</v>
      </c>
    </row>
    <row r="28" spans="2:15" x14ac:dyDescent="0.25">
      <c r="B28" s="4"/>
      <c r="C28" s="10" t="s">
        <v>17</v>
      </c>
      <c r="D28" s="11">
        <v>3.9131235827664401</v>
      </c>
      <c r="E28" s="11">
        <v>3</v>
      </c>
      <c r="F28" s="11">
        <v>4.2894736842105203</v>
      </c>
      <c r="G28" s="11">
        <v>4.1282051282051198</v>
      </c>
      <c r="H28" s="11">
        <v>2</v>
      </c>
      <c r="J28" s="7">
        <f t="shared" si="0"/>
        <v>3.3544197031039102</v>
      </c>
      <c r="K28" s="7">
        <f t="shared" si="1"/>
        <v>0.55870387966252988</v>
      </c>
      <c r="N28" s="11" t="s">
        <v>16</v>
      </c>
      <c r="O28" s="7">
        <f t="shared" si="2"/>
        <v>92.49600547596576</v>
      </c>
    </row>
    <row r="29" spans="2:15" x14ac:dyDescent="0.25">
      <c r="B29" s="5"/>
      <c r="C29" s="10" t="s">
        <v>18</v>
      </c>
      <c r="D29" s="15">
        <v>1600.2867063491999</v>
      </c>
      <c r="E29" s="15">
        <v>1264.86274509803</v>
      </c>
      <c r="F29" s="15">
        <v>1710.2631578947301</v>
      </c>
      <c r="G29" s="15">
        <v>1839</v>
      </c>
      <c r="H29" s="15">
        <v>942.75</v>
      </c>
      <c r="J29" s="7">
        <f t="shared" si="0"/>
        <v>1439.2189757481901</v>
      </c>
      <c r="K29" s="7">
        <f t="shared" si="1"/>
        <v>161.06773060100977</v>
      </c>
      <c r="N29" s="11" t="s">
        <v>17</v>
      </c>
      <c r="O29" s="7">
        <f t="shared" si="2"/>
        <v>0.42441335508562589</v>
      </c>
    </row>
    <row r="30" spans="2:15" x14ac:dyDescent="0.25">
      <c r="B30" s="3" t="s">
        <v>2</v>
      </c>
      <c r="C30" s="9" t="s">
        <v>7</v>
      </c>
      <c r="D30" s="13">
        <v>1121.1649659863899</v>
      </c>
      <c r="E30" s="13">
        <v>962.64705882352905</v>
      </c>
      <c r="F30" s="13">
        <v>1413.2631578947301</v>
      </c>
      <c r="G30" s="13">
        <v>1181.8717948717899</v>
      </c>
      <c r="H30" s="13">
        <v>655.75</v>
      </c>
      <c r="J30" s="7">
        <f t="shared" si="0"/>
        <v>1053.3830028975121</v>
      </c>
      <c r="K30" s="7">
        <f t="shared" si="1"/>
        <v>67.781963088877774</v>
      </c>
      <c r="N30" s="15" t="s">
        <v>18</v>
      </c>
      <c r="O30" s="8">
        <f t="shared" si="2"/>
        <v>100.99023298028031</v>
      </c>
    </row>
    <row r="31" spans="2:15" x14ac:dyDescent="0.25">
      <c r="B31" s="4"/>
      <c r="C31" s="10" t="s">
        <v>8</v>
      </c>
      <c r="D31" s="11">
        <v>1190.8419784580401</v>
      </c>
      <c r="E31" s="11">
        <v>926.725490196078</v>
      </c>
      <c r="F31" s="11">
        <v>1427.9736842105201</v>
      </c>
      <c r="G31" s="11">
        <v>1230.1282051282001</v>
      </c>
      <c r="H31" s="11">
        <v>666.25</v>
      </c>
      <c r="J31" s="7">
        <f t="shared" si="0"/>
        <v>1062.7693448836994</v>
      </c>
      <c r="K31" s="7">
        <f t="shared" si="1"/>
        <v>128.07263357434067</v>
      </c>
    </row>
    <row r="32" spans="2:15" x14ac:dyDescent="0.25">
      <c r="B32" s="4"/>
      <c r="C32" s="10" t="s">
        <v>9</v>
      </c>
      <c r="D32" s="11">
        <v>1390.3358843537401</v>
      </c>
      <c r="E32" s="11">
        <v>1045.8039215686199</v>
      </c>
      <c r="F32" s="11">
        <v>1597.05263157894</v>
      </c>
      <c r="G32" s="11">
        <v>1366.02564102564</v>
      </c>
      <c r="H32" s="11">
        <v>747.25</v>
      </c>
      <c r="J32" s="7">
        <f t="shared" si="0"/>
        <v>1189.0330485432999</v>
      </c>
      <c r="K32" s="7">
        <f t="shared" si="1"/>
        <v>201.30283581044023</v>
      </c>
    </row>
    <row r="33" spans="2:11" x14ac:dyDescent="0.25">
      <c r="B33" s="4"/>
      <c r="C33" s="11" t="s">
        <v>10</v>
      </c>
      <c r="D33" s="11">
        <v>1411.6729024943299</v>
      </c>
      <c r="E33" s="11">
        <v>1103.23529411764</v>
      </c>
      <c r="F33" s="11">
        <v>1592.05263157894</v>
      </c>
      <c r="G33" s="11">
        <v>1504.6923076922999</v>
      </c>
      <c r="H33" s="11">
        <v>789</v>
      </c>
      <c r="J33" s="7">
        <f t="shared" si="0"/>
        <v>1247.24505834722</v>
      </c>
      <c r="K33" s="7">
        <f t="shared" si="1"/>
        <v>164.42784414710991</v>
      </c>
    </row>
    <row r="34" spans="2:11" x14ac:dyDescent="0.25">
      <c r="B34" s="4"/>
      <c r="C34" s="10" t="s">
        <v>11</v>
      </c>
      <c r="D34" s="11">
        <v>1768.36763038548</v>
      </c>
      <c r="E34" s="11">
        <v>1277.5686274509801</v>
      </c>
      <c r="F34" s="11">
        <v>1955.7631578947301</v>
      </c>
      <c r="G34" s="11">
        <v>1713.58974358974</v>
      </c>
      <c r="H34" s="11">
        <v>974.25</v>
      </c>
      <c r="J34" s="7">
        <f t="shared" si="0"/>
        <v>1480.2928822338627</v>
      </c>
      <c r="K34" s="7">
        <f t="shared" si="1"/>
        <v>288.07474815161731</v>
      </c>
    </row>
    <row r="35" spans="2:11" x14ac:dyDescent="0.25">
      <c r="B35" s="4"/>
      <c r="C35" s="10" t="s">
        <v>12</v>
      </c>
      <c r="D35" s="11">
        <v>2700.6276927437598</v>
      </c>
      <c r="E35" s="11">
        <v>1601.9607843137201</v>
      </c>
      <c r="F35" s="11">
        <v>2685.0789473684199</v>
      </c>
      <c r="G35" s="11">
        <v>1965.79487179487</v>
      </c>
      <c r="H35" s="11">
        <v>1210</v>
      </c>
      <c r="J35" s="7">
        <f t="shared" si="0"/>
        <v>1865.7086508692526</v>
      </c>
      <c r="K35" s="7">
        <f t="shared" si="1"/>
        <v>834.91904187450723</v>
      </c>
    </row>
    <row r="36" spans="2:11" x14ac:dyDescent="0.25">
      <c r="B36" s="4"/>
      <c r="C36" s="11" t="s">
        <v>13</v>
      </c>
      <c r="D36" s="11">
        <v>3024.7718253968201</v>
      </c>
      <c r="E36" s="11">
        <v>1715.74509803921</v>
      </c>
      <c r="F36" s="11">
        <v>2906.7631578947298</v>
      </c>
      <c r="G36" s="11">
        <v>2105.1282051282001</v>
      </c>
      <c r="H36" s="11">
        <v>1280.25</v>
      </c>
      <c r="J36" s="7">
        <f t="shared" si="0"/>
        <v>2001.9716152655351</v>
      </c>
      <c r="K36" s="7">
        <f t="shared" si="1"/>
        <v>1022.800210131285</v>
      </c>
    </row>
    <row r="37" spans="2:11" x14ac:dyDescent="0.25">
      <c r="B37" s="4"/>
      <c r="C37" s="10" t="s">
        <v>14</v>
      </c>
      <c r="D37" s="11">
        <v>3262.4858276643899</v>
      </c>
      <c r="E37" s="11">
        <v>1822.88235294117</v>
      </c>
      <c r="F37" s="11">
        <v>3118.0263157894701</v>
      </c>
      <c r="G37" s="11">
        <v>2274.8717948717899</v>
      </c>
      <c r="H37" s="11">
        <v>1384.75</v>
      </c>
      <c r="J37" s="7">
        <f t="shared" si="0"/>
        <v>2150.1326159006076</v>
      </c>
      <c r="K37" s="7">
        <f t="shared" si="1"/>
        <v>1112.3532117637824</v>
      </c>
    </row>
    <row r="38" spans="2:11" x14ac:dyDescent="0.25">
      <c r="B38" s="4"/>
      <c r="C38" s="10" t="s">
        <v>15</v>
      </c>
      <c r="D38" s="11">
        <v>2684.9036281179101</v>
      </c>
      <c r="E38" s="11">
        <v>1870.1764705882299</v>
      </c>
      <c r="F38" s="11">
        <v>2762.4736842105199</v>
      </c>
      <c r="G38" s="11">
        <v>2787.64102564102</v>
      </c>
      <c r="H38" s="11">
        <v>1447.25</v>
      </c>
      <c r="J38" s="7">
        <f t="shared" si="0"/>
        <v>2216.8852951099425</v>
      </c>
      <c r="K38" s="7">
        <f t="shared" si="1"/>
        <v>468.01833300796761</v>
      </c>
    </row>
    <row r="39" spans="2:11" x14ac:dyDescent="0.25">
      <c r="B39" s="4"/>
      <c r="C39" s="11" t="s">
        <v>16</v>
      </c>
      <c r="D39" s="11">
        <v>1909.0986394557799</v>
      </c>
      <c r="E39" s="11">
        <v>1601.5882352941101</v>
      </c>
      <c r="F39" s="11">
        <v>2129.8157894736801</v>
      </c>
      <c r="G39" s="11">
        <v>2396.64102564102</v>
      </c>
      <c r="H39" s="11">
        <v>1055</v>
      </c>
      <c r="J39" s="7">
        <f t="shared" si="0"/>
        <v>1795.7612626022026</v>
      </c>
      <c r="K39" s="7">
        <f t="shared" si="1"/>
        <v>113.33737685357733</v>
      </c>
    </row>
    <row r="40" spans="2:11" x14ac:dyDescent="0.25">
      <c r="B40" s="4"/>
      <c r="C40" s="10" t="s">
        <v>17</v>
      </c>
      <c r="D40" s="11">
        <v>3.9183673469387701</v>
      </c>
      <c r="E40" s="11">
        <v>3.2549019607843102</v>
      </c>
      <c r="F40" s="11">
        <v>5.9210526315789398</v>
      </c>
      <c r="G40" s="11">
        <v>4.6923076923076898</v>
      </c>
      <c r="H40" s="11">
        <v>2.25</v>
      </c>
      <c r="J40" s="7">
        <f t="shared" si="0"/>
        <v>4.0295655711677352</v>
      </c>
      <c r="K40" s="7">
        <f t="shared" si="1"/>
        <v>0.11119822422896508</v>
      </c>
    </row>
    <row r="41" spans="2:11" x14ac:dyDescent="0.25">
      <c r="B41" s="5"/>
      <c r="C41" s="15" t="s">
        <v>18</v>
      </c>
      <c r="D41" s="15">
        <v>48.250283446711997</v>
      </c>
      <c r="E41" s="15">
        <v>42.568627450980301</v>
      </c>
      <c r="F41" s="15">
        <v>60.789473684210499</v>
      </c>
      <c r="G41" s="15">
        <v>64.974358974358907</v>
      </c>
      <c r="H41" s="15">
        <v>29.75</v>
      </c>
      <c r="J41" s="8">
        <f>AVERAGE(E41:H41)</f>
        <v>49.520615027387421</v>
      </c>
      <c r="K41" s="8">
        <f t="shared" si="1"/>
        <v>1.2703315806754247</v>
      </c>
    </row>
  </sheetData>
  <mergeCells count="3">
    <mergeCell ref="B30:B41"/>
    <mergeCell ref="B18:B29"/>
    <mergeCell ref="B6:B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García Godín Ignacio</cp:lastModifiedBy>
  <dcterms:created xsi:type="dcterms:W3CDTF">2015-06-05T18:19:34Z</dcterms:created>
  <dcterms:modified xsi:type="dcterms:W3CDTF">2024-09-20T16:55:05Z</dcterms:modified>
</cp:coreProperties>
</file>