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anqiu/Documents/QuantTrading101/week3/data/"/>
    </mc:Choice>
  </mc:AlternateContent>
  <xr:revisionPtr revIDLastSave="0" documentId="13_ncr:9_{B7595633-F5B4-9545-9C0E-647A5815A1AB}" xr6:coauthVersionLast="45" xr6:coauthVersionMax="45" xr10:uidLastSave="{00000000-0000-0000-0000-000000000000}"/>
  <bookViews>
    <workbookView xWindow="20" yWindow="460" windowWidth="38400" windowHeight="21140" xr2:uid="{E1C101FE-69A3-2245-97C5-67DD867822F4}"/>
  </bookViews>
  <sheets>
    <sheet name="NaiveExcelBackte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I22" i="1" s="1"/>
  <c r="C10" i="1"/>
  <c r="C9" i="1"/>
  <c r="C8" i="1"/>
  <c r="C7" i="1"/>
  <c r="C6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H2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22" i="1"/>
  <c r="G23" i="1"/>
  <c r="G21" i="1"/>
  <c r="I23" i="1" l="1"/>
  <c r="M14" i="1"/>
  <c r="J3" i="1"/>
  <c r="M3" i="1" s="1"/>
  <c r="J4" i="1"/>
  <c r="M4" i="1" s="1"/>
  <c r="J5" i="1"/>
  <c r="J6" i="1"/>
  <c r="K6" i="1" s="1"/>
  <c r="J7" i="1"/>
  <c r="J8" i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M15" i="1" s="1"/>
  <c r="J16" i="1"/>
  <c r="M16" i="1" s="1"/>
  <c r="J17" i="1"/>
  <c r="J18" i="1"/>
  <c r="K18" i="1" s="1"/>
  <c r="J19" i="1"/>
  <c r="J20" i="1"/>
  <c r="J2" i="1"/>
  <c r="M2" i="1" s="1"/>
  <c r="J21" i="1"/>
  <c r="F150" i="1"/>
  <c r="F151" i="1"/>
  <c r="F152" i="1"/>
  <c r="F234" i="1"/>
  <c r="F235" i="1"/>
  <c r="F241" i="1"/>
  <c r="F409" i="1"/>
  <c r="F493" i="1"/>
  <c r="F568" i="1"/>
  <c r="F569" i="1"/>
  <c r="F814" i="1"/>
  <c r="F816" i="1"/>
  <c r="F954" i="1"/>
  <c r="F965" i="1"/>
  <c r="E79" i="1"/>
  <c r="F79" i="1" s="1"/>
  <c r="E87" i="1"/>
  <c r="F87" i="1" s="1"/>
  <c r="E88" i="1"/>
  <c r="F88" i="1" s="1"/>
  <c r="E117" i="1"/>
  <c r="F117" i="1" s="1"/>
  <c r="E118" i="1"/>
  <c r="F118" i="1" s="1"/>
  <c r="E119" i="1"/>
  <c r="F119" i="1" s="1"/>
  <c r="E145" i="1"/>
  <c r="F145" i="1" s="1"/>
  <c r="E146" i="1"/>
  <c r="F146" i="1" s="1"/>
  <c r="E181" i="1"/>
  <c r="F181" i="1" s="1"/>
  <c r="E182" i="1"/>
  <c r="F182" i="1" s="1"/>
  <c r="E183" i="1"/>
  <c r="F183" i="1" s="1"/>
  <c r="E210" i="1"/>
  <c r="F210" i="1" s="1"/>
  <c r="E211" i="1"/>
  <c r="F211" i="1" s="1"/>
  <c r="E238" i="1"/>
  <c r="F238" i="1" s="1"/>
  <c r="E247" i="1"/>
  <c r="F247" i="1" s="1"/>
  <c r="E248" i="1"/>
  <c r="F248" i="1" s="1"/>
  <c r="E302" i="1"/>
  <c r="F302" i="1" s="1"/>
  <c r="E303" i="1"/>
  <c r="F303" i="1" s="1"/>
  <c r="E338" i="1"/>
  <c r="F338" i="1" s="1"/>
  <c r="E339" i="1"/>
  <c r="F339" i="1" s="1"/>
  <c r="E340" i="1"/>
  <c r="F340" i="1" s="1"/>
  <c r="E367" i="1"/>
  <c r="F367" i="1" s="1"/>
  <c r="E368" i="1"/>
  <c r="F368" i="1" s="1"/>
  <c r="E369" i="1"/>
  <c r="F369" i="1" s="1"/>
  <c r="E453" i="1"/>
  <c r="F453" i="1" s="1"/>
  <c r="E454" i="1"/>
  <c r="F454" i="1" s="1"/>
  <c r="E455" i="1"/>
  <c r="F455" i="1" s="1"/>
  <c r="E536" i="1"/>
  <c r="F536" i="1" s="1"/>
  <c r="E537" i="1"/>
  <c r="F537" i="1" s="1"/>
  <c r="E538" i="1"/>
  <c r="F538" i="1" s="1"/>
  <c r="E556" i="1"/>
  <c r="F556" i="1" s="1"/>
  <c r="E589" i="1"/>
  <c r="F589" i="1" s="1"/>
  <c r="E604" i="1"/>
  <c r="F604" i="1" s="1"/>
  <c r="E605" i="1"/>
  <c r="F605" i="1" s="1"/>
  <c r="E606" i="1"/>
  <c r="F606" i="1" s="1"/>
  <c r="E637" i="1"/>
  <c r="F637" i="1" s="1"/>
  <c r="E652" i="1"/>
  <c r="F652" i="1" s="1"/>
  <c r="E667" i="1"/>
  <c r="F667" i="1" s="1"/>
  <c r="E668" i="1"/>
  <c r="F668" i="1" s="1"/>
  <c r="E669" i="1"/>
  <c r="F669" i="1" s="1"/>
  <c r="E685" i="1"/>
  <c r="F685" i="1" s="1"/>
  <c r="E700" i="1"/>
  <c r="F700" i="1" s="1"/>
  <c r="E730" i="1"/>
  <c r="F730" i="1" s="1"/>
  <c r="E731" i="1"/>
  <c r="F731" i="1" s="1"/>
  <c r="E733" i="1"/>
  <c r="F733" i="1" s="1"/>
  <c r="E748" i="1"/>
  <c r="F748" i="1" s="1"/>
  <c r="E781" i="1"/>
  <c r="F781" i="1" s="1"/>
  <c r="E796" i="1"/>
  <c r="F796" i="1" s="1"/>
  <c r="E797" i="1"/>
  <c r="F797" i="1" s="1"/>
  <c r="E798" i="1"/>
  <c r="F798" i="1" s="1"/>
  <c r="E829" i="1"/>
  <c r="F829" i="1" s="1"/>
  <c r="E844" i="1"/>
  <c r="F844" i="1" s="1"/>
  <c r="E859" i="1"/>
  <c r="F859" i="1" s="1"/>
  <c r="E860" i="1"/>
  <c r="F860" i="1" s="1"/>
  <c r="E861" i="1"/>
  <c r="F861" i="1" s="1"/>
  <c r="E922" i="1"/>
  <c r="F922" i="1" s="1"/>
  <c r="E923" i="1"/>
  <c r="F923" i="1" s="1"/>
  <c r="E925" i="1"/>
  <c r="F925" i="1" s="1"/>
  <c r="E988" i="1"/>
  <c r="F988" i="1" s="1"/>
  <c r="E989" i="1"/>
  <c r="F989" i="1" s="1"/>
  <c r="E990" i="1"/>
  <c r="F990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21" i="1"/>
  <c r="C11" i="1"/>
  <c r="C12" i="1"/>
  <c r="C13" i="1"/>
  <c r="C14" i="1"/>
  <c r="C15" i="1"/>
  <c r="C16" i="1"/>
  <c r="C17" i="1"/>
  <c r="C18" i="1"/>
  <c r="C19" i="1"/>
  <c r="C20" i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C80" i="1"/>
  <c r="E80" i="1" s="1"/>
  <c r="F80" i="1" s="1"/>
  <c r="C81" i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C88" i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C118" i="1"/>
  <c r="C119" i="1"/>
  <c r="C120" i="1"/>
  <c r="E120" i="1" s="1"/>
  <c r="F120" i="1" s="1"/>
  <c r="C121" i="1"/>
  <c r="E121" i="1" s="1"/>
  <c r="F121" i="1" s="1"/>
  <c r="C122" i="1"/>
  <c r="E122" i="1" s="1"/>
  <c r="F122" i="1" s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E130" i="1" s="1"/>
  <c r="F130" i="1" s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E136" i="1" s="1"/>
  <c r="F136" i="1" s="1"/>
  <c r="C137" i="1"/>
  <c r="E137" i="1" s="1"/>
  <c r="F137" i="1" s="1"/>
  <c r="C138" i="1"/>
  <c r="E138" i="1" s="1"/>
  <c r="F138" i="1" s="1"/>
  <c r="C139" i="1"/>
  <c r="E139" i="1" s="1"/>
  <c r="F139" i="1" s="1"/>
  <c r="C140" i="1"/>
  <c r="E140" i="1" s="1"/>
  <c r="F140" i="1" s="1"/>
  <c r="C141" i="1"/>
  <c r="C142" i="1"/>
  <c r="E142" i="1" s="1"/>
  <c r="F142" i="1" s="1"/>
  <c r="C143" i="1"/>
  <c r="E143" i="1" s="1"/>
  <c r="F143" i="1" s="1"/>
  <c r="C144" i="1"/>
  <c r="E144" i="1" s="1"/>
  <c r="F144" i="1" s="1"/>
  <c r="C145" i="1"/>
  <c r="C146" i="1"/>
  <c r="C147" i="1"/>
  <c r="E147" i="1" s="1"/>
  <c r="F147" i="1" s="1"/>
  <c r="C148" i="1"/>
  <c r="E148" i="1" s="1"/>
  <c r="F148" i="1" s="1"/>
  <c r="C149" i="1"/>
  <c r="E149" i="1" s="1"/>
  <c r="F149" i="1" s="1"/>
  <c r="C150" i="1"/>
  <c r="E150" i="1" s="1"/>
  <c r="C151" i="1"/>
  <c r="E151" i="1" s="1"/>
  <c r="C152" i="1"/>
  <c r="E152" i="1" s="1"/>
  <c r="C153" i="1"/>
  <c r="C154" i="1"/>
  <c r="E154" i="1" s="1"/>
  <c r="F154" i="1" s="1"/>
  <c r="C155" i="1"/>
  <c r="E155" i="1" s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E160" i="1" s="1"/>
  <c r="F160" i="1" s="1"/>
  <c r="C161" i="1"/>
  <c r="E161" i="1" s="1"/>
  <c r="F161" i="1" s="1"/>
  <c r="C162" i="1"/>
  <c r="E162" i="1" s="1"/>
  <c r="F162" i="1" s="1"/>
  <c r="C163" i="1"/>
  <c r="E163" i="1" s="1"/>
  <c r="F163" i="1" s="1"/>
  <c r="C164" i="1"/>
  <c r="E164" i="1" s="1"/>
  <c r="F164" i="1" s="1"/>
  <c r="C165" i="1"/>
  <c r="C166" i="1"/>
  <c r="E166" i="1" s="1"/>
  <c r="F166" i="1" s="1"/>
  <c r="C167" i="1"/>
  <c r="E167" i="1" s="1"/>
  <c r="F167" i="1" s="1"/>
  <c r="C168" i="1"/>
  <c r="E168" i="1" s="1"/>
  <c r="F168" i="1" s="1"/>
  <c r="C169" i="1"/>
  <c r="E169" i="1" s="1"/>
  <c r="F169" i="1" s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E176" i="1" s="1"/>
  <c r="F176" i="1" s="1"/>
  <c r="C177" i="1"/>
  <c r="C178" i="1"/>
  <c r="E178" i="1" s="1"/>
  <c r="F178" i="1" s="1"/>
  <c r="C179" i="1"/>
  <c r="E179" i="1" s="1"/>
  <c r="F179" i="1" s="1"/>
  <c r="C180" i="1"/>
  <c r="E180" i="1" s="1"/>
  <c r="F180" i="1" s="1"/>
  <c r="C181" i="1"/>
  <c r="C182" i="1"/>
  <c r="C183" i="1"/>
  <c r="C184" i="1"/>
  <c r="E184" i="1" s="1"/>
  <c r="F184" i="1" s="1"/>
  <c r="C185" i="1"/>
  <c r="E185" i="1" s="1"/>
  <c r="F185" i="1" s="1"/>
  <c r="C186" i="1"/>
  <c r="E186" i="1" s="1"/>
  <c r="F186" i="1" s="1"/>
  <c r="C187" i="1"/>
  <c r="E187" i="1" s="1"/>
  <c r="F187" i="1" s="1"/>
  <c r="C188" i="1"/>
  <c r="E188" i="1" s="1"/>
  <c r="F188" i="1" s="1"/>
  <c r="C189" i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E194" i="1" s="1"/>
  <c r="F194" i="1" s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E208" i="1" s="1"/>
  <c r="F208" i="1" s="1"/>
  <c r="C209" i="1"/>
  <c r="E209" i="1" s="1"/>
  <c r="F209" i="1" s="1"/>
  <c r="C210" i="1"/>
  <c r="C211" i="1"/>
  <c r="C212" i="1"/>
  <c r="E212" i="1" s="1"/>
  <c r="F212" i="1" s="1"/>
  <c r="C213" i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E219" i="1" s="1"/>
  <c r="F219" i="1" s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E224" i="1" s="1"/>
  <c r="F224" i="1" s="1"/>
  <c r="C225" i="1"/>
  <c r="E225" i="1" s="1"/>
  <c r="F225" i="1" s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E232" i="1" s="1"/>
  <c r="F232" i="1" s="1"/>
  <c r="C233" i="1"/>
  <c r="E233" i="1" s="1"/>
  <c r="F233" i="1" s="1"/>
  <c r="C234" i="1"/>
  <c r="E234" i="1" s="1"/>
  <c r="C235" i="1"/>
  <c r="E235" i="1" s="1"/>
  <c r="C236" i="1"/>
  <c r="E236" i="1" s="1"/>
  <c r="F236" i="1" s="1"/>
  <c r="C237" i="1"/>
  <c r="E237" i="1" s="1"/>
  <c r="F237" i="1" s="1"/>
  <c r="C238" i="1"/>
  <c r="C239" i="1"/>
  <c r="E239" i="1" s="1"/>
  <c r="F239" i="1" s="1"/>
  <c r="C240" i="1"/>
  <c r="E240" i="1" s="1"/>
  <c r="F240" i="1" s="1"/>
  <c r="C241" i="1"/>
  <c r="E241" i="1" s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246" i="1"/>
  <c r="E246" i="1" s="1"/>
  <c r="F246" i="1" s="1"/>
  <c r="C247" i="1"/>
  <c r="C248" i="1"/>
  <c r="C249" i="1"/>
  <c r="E249" i="1" s="1"/>
  <c r="F249" i="1" s="1"/>
  <c r="C250" i="1"/>
  <c r="E250" i="1" s="1"/>
  <c r="F250" i="1" s="1"/>
  <c r="C251" i="1"/>
  <c r="E251" i="1" s="1"/>
  <c r="F251" i="1" s="1"/>
  <c r="C252" i="1"/>
  <c r="E252" i="1" s="1"/>
  <c r="F252" i="1" s="1"/>
  <c r="C253" i="1"/>
  <c r="E253" i="1" s="1"/>
  <c r="F253" i="1" s="1"/>
  <c r="C254" i="1"/>
  <c r="E254" i="1" s="1"/>
  <c r="F254" i="1" s="1"/>
  <c r="C255" i="1"/>
  <c r="E255" i="1" s="1"/>
  <c r="F255" i="1" s="1"/>
  <c r="C256" i="1"/>
  <c r="E256" i="1" s="1"/>
  <c r="F256" i="1" s="1"/>
  <c r="C257" i="1"/>
  <c r="E257" i="1" s="1"/>
  <c r="F257" i="1" s="1"/>
  <c r="C258" i="1"/>
  <c r="E258" i="1" s="1"/>
  <c r="F258" i="1" s="1"/>
  <c r="C259" i="1"/>
  <c r="E259" i="1" s="1"/>
  <c r="F259" i="1" s="1"/>
  <c r="C260" i="1"/>
  <c r="E260" i="1" s="1"/>
  <c r="F260" i="1" s="1"/>
  <c r="C261" i="1"/>
  <c r="E261" i="1" s="1"/>
  <c r="F261" i="1" s="1"/>
  <c r="C262" i="1"/>
  <c r="E262" i="1" s="1"/>
  <c r="F262" i="1" s="1"/>
  <c r="C263" i="1"/>
  <c r="E263" i="1" s="1"/>
  <c r="F263" i="1" s="1"/>
  <c r="C264" i="1"/>
  <c r="E264" i="1" s="1"/>
  <c r="F264" i="1" s="1"/>
  <c r="C265" i="1"/>
  <c r="E265" i="1" s="1"/>
  <c r="F265" i="1" s="1"/>
  <c r="C266" i="1"/>
  <c r="E266" i="1" s="1"/>
  <c r="F266" i="1" s="1"/>
  <c r="C267" i="1"/>
  <c r="E267" i="1" s="1"/>
  <c r="F267" i="1" s="1"/>
  <c r="C268" i="1"/>
  <c r="E268" i="1" s="1"/>
  <c r="F268" i="1" s="1"/>
  <c r="C269" i="1"/>
  <c r="E269" i="1" s="1"/>
  <c r="F269" i="1" s="1"/>
  <c r="C270" i="1"/>
  <c r="E270" i="1" s="1"/>
  <c r="F270" i="1" s="1"/>
  <c r="C271" i="1"/>
  <c r="E271" i="1" s="1"/>
  <c r="F271" i="1" s="1"/>
  <c r="C272" i="1"/>
  <c r="E272" i="1" s="1"/>
  <c r="F272" i="1" s="1"/>
  <c r="C273" i="1"/>
  <c r="E273" i="1" s="1"/>
  <c r="F273" i="1" s="1"/>
  <c r="C274" i="1"/>
  <c r="E274" i="1" s="1"/>
  <c r="F274" i="1" s="1"/>
  <c r="C275" i="1"/>
  <c r="E275" i="1" s="1"/>
  <c r="F275" i="1" s="1"/>
  <c r="C276" i="1"/>
  <c r="E276" i="1" s="1"/>
  <c r="F276" i="1" s="1"/>
  <c r="C277" i="1"/>
  <c r="E277" i="1" s="1"/>
  <c r="F277" i="1" s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E282" i="1" s="1"/>
  <c r="F282" i="1" s="1"/>
  <c r="C283" i="1"/>
  <c r="E283" i="1" s="1"/>
  <c r="F283" i="1" s="1"/>
  <c r="C284" i="1"/>
  <c r="E284" i="1" s="1"/>
  <c r="F284" i="1" s="1"/>
  <c r="C285" i="1"/>
  <c r="C286" i="1"/>
  <c r="E286" i="1" s="1"/>
  <c r="F286" i="1" s="1"/>
  <c r="C287" i="1"/>
  <c r="E287" i="1" s="1"/>
  <c r="F287" i="1" s="1"/>
  <c r="C288" i="1"/>
  <c r="E288" i="1" s="1"/>
  <c r="F288" i="1" s="1"/>
  <c r="C289" i="1"/>
  <c r="E289" i="1" s="1"/>
  <c r="F289" i="1" s="1"/>
  <c r="C290" i="1"/>
  <c r="E290" i="1" s="1"/>
  <c r="F290" i="1" s="1"/>
  <c r="C291" i="1"/>
  <c r="E291" i="1" s="1"/>
  <c r="F291" i="1" s="1"/>
  <c r="C292" i="1"/>
  <c r="E292" i="1" s="1"/>
  <c r="F292" i="1" s="1"/>
  <c r="C293" i="1"/>
  <c r="E293" i="1" s="1"/>
  <c r="F293" i="1" s="1"/>
  <c r="C294" i="1"/>
  <c r="E294" i="1" s="1"/>
  <c r="F294" i="1" s="1"/>
  <c r="C295" i="1"/>
  <c r="E295" i="1" s="1"/>
  <c r="F295" i="1" s="1"/>
  <c r="C296" i="1"/>
  <c r="E296" i="1" s="1"/>
  <c r="F296" i="1" s="1"/>
  <c r="C297" i="1"/>
  <c r="C298" i="1"/>
  <c r="E298" i="1" s="1"/>
  <c r="F298" i="1" s="1"/>
  <c r="C299" i="1"/>
  <c r="E299" i="1" s="1"/>
  <c r="F299" i="1" s="1"/>
  <c r="C300" i="1"/>
  <c r="E300" i="1" s="1"/>
  <c r="F300" i="1" s="1"/>
  <c r="C301" i="1"/>
  <c r="E301" i="1" s="1"/>
  <c r="F301" i="1" s="1"/>
  <c r="C302" i="1"/>
  <c r="C303" i="1"/>
  <c r="C304" i="1"/>
  <c r="E304" i="1" s="1"/>
  <c r="F304" i="1" s="1"/>
  <c r="C305" i="1"/>
  <c r="E305" i="1" s="1"/>
  <c r="F305" i="1" s="1"/>
  <c r="C306" i="1"/>
  <c r="E306" i="1" s="1"/>
  <c r="F306" i="1" s="1"/>
  <c r="C307" i="1"/>
  <c r="E307" i="1" s="1"/>
  <c r="F307" i="1" s="1"/>
  <c r="C308" i="1"/>
  <c r="E308" i="1" s="1"/>
  <c r="F308" i="1" s="1"/>
  <c r="C309" i="1"/>
  <c r="C310" i="1"/>
  <c r="E310" i="1" s="1"/>
  <c r="F310" i="1" s="1"/>
  <c r="C311" i="1"/>
  <c r="E311" i="1" s="1"/>
  <c r="F311" i="1" s="1"/>
  <c r="C312" i="1"/>
  <c r="E312" i="1" s="1"/>
  <c r="F312" i="1" s="1"/>
  <c r="C313" i="1"/>
  <c r="E313" i="1" s="1"/>
  <c r="F313" i="1" s="1"/>
  <c r="C314" i="1"/>
  <c r="E314" i="1" s="1"/>
  <c r="F314" i="1" s="1"/>
  <c r="C315" i="1"/>
  <c r="E315" i="1" s="1"/>
  <c r="F315" i="1" s="1"/>
  <c r="C316" i="1"/>
  <c r="E316" i="1" s="1"/>
  <c r="F316" i="1" s="1"/>
  <c r="C317" i="1"/>
  <c r="E317" i="1" s="1"/>
  <c r="F317" i="1" s="1"/>
  <c r="C318" i="1"/>
  <c r="E318" i="1" s="1"/>
  <c r="F318" i="1" s="1"/>
  <c r="C319" i="1"/>
  <c r="E319" i="1" s="1"/>
  <c r="F319" i="1" s="1"/>
  <c r="C320" i="1"/>
  <c r="E320" i="1" s="1"/>
  <c r="F320" i="1" s="1"/>
  <c r="C321" i="1"/>
  <c r="C322" i="1"/>
  <c r="E322" i="1" s="1"/>
  <c r="F322" i="1" s="1"/>
  <c r="C323" i="1"/>
  <c r="E323" i="1" s="1"/>
  <c r="F323" i="1" s="1"/>
  <c r="C324" i="1"/>
  <c r="E324" i="1" s="1"/>
  <c r="F324" i="1" s="1"/>
  <c r="C325" i="1"/>
  <c r="E325" i="1" s="1"/>
  <c r="F325" i="1" s="1"/>
  <c r="C326" i="1"/>
  <c r="E326" i="1" s="1"/>
  <c r="F326" i="1" s="1"/>
  <c r="C327" i="1"/>
  <c r="E327" i="1" s="1"/>
  <c r="F327" i="1" s="1"/>
  <c r="C328" i="1"/>
  <c r="E328" i="1" s="1"/>
  <c r="F328" i="1" s="1"/>
  <c r="C329" i="1"/>
  <c r="E329" i="1" s="1"/>
  <c r="F329" i="1" s="1"/>
  <c r="C330" i="1"/>
  <c r="E330" i="1" s="1"/>
  <c r="F330" i="1" s="1"/>
  <c r="C331" i="1"/>
  <c r="E331" i="1" s="1"/>
  <c r="F331" i="1" s="1"/>
  <c r="C332" i="1"/>
  <c r="E332" i="1" s="1"/>
  <c r="F332" i="1" s="1"/>
  <c r="C333" i="1"/>
  <c r="C334" i="1"/>
  <c r="E334" i="1" s="1"/>
  <c r="F334" i="1" s="1"/>
  <c r="C335" i="1"/>
  <c r="E335" i="1" s="1"/>
  <c r="F335" i="1" s="1"/>
  <c r="C336" i="1"/>
  <c r="E336" i="1" s="1"/>
  <c r="F336" i="1" s="1"/>
  <c r="C337" i="1"/>
  <c r="E337" i="1" s="1"/>
  <c r="F337" i="1" s="1"/>
  <c r="C338" i="1"/>
  <c r="C339" i="1"/>
  <c r="C340" i="1"/>
  <c r="C341" i="1"/>
  <c r="E341" i="1" s="1"/>
  <c r="F341" i="1" s="1"/>
  <c r="C342" i="1"/>
  <c r="E342" i="1" s="1"/>
  <c r="F342" i="1" s="1"/>
  <c r="C343" i="1"/>
  <c r="E343" i="1" s="1"/>
  <c r="F343" i="1" s="1"/>
  <c r="C344" i="1"/>
  <c r="E344" i="1" s="1"/>
  <c r="F344" i="1" s="1"/>
  <c r="C345" i="1"/>
  <c r="C346" i="1"/>
  <c r="E346" i="1" s="1"/>
  <c r="F346" i="1" s="1"/>
  <c r="C347" i="1"/>
  <c r="E347" i="1" s="1"/>
  <c r="F347" i="1" s="1"/>
  <c r="C348" i="1"/>
  <c r="E348" i="1" s="1"/>
  <c r="F348" i="1" s="1"/>
  <c r="C349" i="1"/>
  <c r="E349" i="1" s="1"/>
  <c r="F349" i="1" s="1"/>
  <c r="C350" i="1"/>
  <c r="E350" i="1" s="1"/>
  <c r="F350" i="1" s="1"/>
  <c r="C351" i="1"/>
  <c r="E351" i="1" s="1"/>
  <c r="F351" i="1" s="1"/>
  <c r="C352" i="1"/>
  <c r="E352" i="1" s="1"/>
  <c r="F352" i="1" s="1"/>
  <c r="C353" i="1"/>
  <c r="E353" i="1" s="1"/>
  <c r="F353" i="1" s="1"/>
  <c r="C354" i="1"/>
  <c r="E354" i="1" s="1"/>
  <c r="F354" i="1" s="1"/>
  <c r="C355" i="1"/>
  <c r="E355" i="1" s="1"/>
  <c r="F355" i="1" s="1"/>
  <c r="C356" i="1"/>
  <c r="E356" i="1" s="1"/>
  <c r="F356" i="1" s="1"/>
  <c r="C357" i="1"/>
  <c r="E357" i="1" s="1"/>
  <c r="F357" i="1" s="1"/>
  <c r="C358" i="1"/>
  <c r="E358" i="1" s="1"/>
  <c r="F358" i="1" s="1"/>
  <c r="C359" i="1"/>
  <c r="E359" i="1" s="1"/>
  <c r="F359" i="1" s="1"/>
  <c r="C360" i="1"/>
  <c r="E360" i="1" s="1"/>
  <c r="F360" i="1" s="1"/>
  <c r="C361" i="1"/>
  <c r="E361" i="1" s="1"/>
  <c r="F361" i="1" s="1"/>
  <c r="C362" i="1"/>
  <c r="E362" i="1" s="1"/>
  <c r="F362" i="1" s="1"/>
  <c r="C363" i="1"/>
  <c r="E363" i="1" s="1"/>
  <c r="F363" i="1" s="1"/>
  <c r="C364" i="1"/>
  <c r="E364" i="1" s="1"/>
  <c r="F364" i="1" s="1"/>
  <c r="C365" i="1"/>
  <c r="E365" i="1" s="1"/>
  <c r="F365" i="1" s="1"/>
  <c r="C366" i="1"/>
  <c r="E366" i="1" s="1"/>
  <c r="F366" i="1" s="1"/>
  <c r="C367" i="1"/>
  <c r="C368" i="1"/>
  <c r="C369" i="1"/>
  <c r="C370" i="1"/>
  <c r="E370" i="1" s="1"/>
  <c r="F370" i="1" s="1"/>
  <c r="C371" i="1"/>
  <c r="E371" i="1" s="1"/>
  <c r="F371" i="1" s="1"/>
  <c r="C372" i="1"/>
  <c r="E372" i="1" s="1"/>
  <c r="F372" i="1" s="1"/>
  <c r="C373" i="1"/>
  <c r="E373" i="1" s="1"/>
  <c r="F373" i="1" s="1"/>
  <c r="C374" i="1"/>
  <c r="E374" i="1" s="1"/>
  <c r="F374" i="1" s="1"/>
  <c r="C375" i="1"/>
  <c r="E375" i="1" s="1"/>
  <c r="F375" i="1" s="1"/>
  <c r="C376" i="1"/>
  <c r="E376" i="1" s="1"/>
  <c r="F376" i="1" s="1"/>
  <c r="C377" i="1"/>
  <c r="E377" i="1" s="1"/>
  <c r="F377" i="1" s="1"/>
  <c r="C378" i="1"/>
  <c r="E378" i="1" s="1"/>
  <c r="F378" i="1" s="1"/>
  <c r="C379" i="1"/>
  <c r="E379" i="1" s="1"/>
  <c r="F379" i="1" s="1"/>
  <c r="C380" i="1"/>
  <c r="E380" i="1" s="1"/>
  <c r="F380" i="1" s="1"/>
  <c r="C381" i="1"/>
  <c r="E381" i="1" s="1"/>
  <c r="F381" i="1" s="1"/>
  <c r="C382" i="1"/>
  <c r="E382" i="1" s="1"/>
  <c r="F382" i="1" s="1"/>
  <c r="C383" i="1"/>
  <c r="E383" i="1" s="1"/>
  <c r="F383" i="1" s="1"/>
  <c r="C384" i="1"/>
  <c r="E384" i="1" s="1"/>
  <c r="F384" i="1" s="1"/>
  <c r="C385" i="1"/>
  <c r="E385" i="1" s="1"/>
  <c r="F385" i="1" s="1"/>
  <c r="C386" i="1"/>
  <c r="E386" i="1" s="1"/>
  <c r="F386" i="1" s="1"/>
  <c r="C387" i="1"/>
  <c r="E387" i="1" s="1"/>
  <c r="F387" i="1" s="1"/>
  <c r="C388" i="1"/>
  <c r="E388" i="1" s="1"/>
  <c r="F388" i="1" s="1"/>
  <c r="C389" i="1"/>
  <c r="E389" i="1" s="1"/>
  <c r="F389" i="1" s="1"/>
  <c r="C390" i="1"/>
  <c r="E390" i="1" s="1"/>
  <c r="F390" i="1" s="1"/>
  <c r="C391" i="1"/>
  <c r="E391" i="1" s="1"/>
  <c r="F391" i="1" s="1"/>
  <c r="C392" i="1"/>
  <c r="E392" i="1" s="1"/>
  <c r="F392" i="1" s="1"/>
  <c r="C393" i="1"/>
  <c r="E393" i="1" s="1"/>
  <c r="F393" i="1" s="1"/>
  <c r="C394" i="1"/>
  <c r="E394" i="1" s="1"/>
  <c r="F394" i="1" s="1"/>
  <c r="C395" i="1"/>
  <c r="E395" i="1" s="1"/>
  <c r="F395" i="1" s="1"/>
  <c r="C396" i="1"/>
  <c r="E396" i="1" s="1"/>
  <c r="F396" i="1" s="1"/>
  <c r="C397" i="1"/>
  <c r="E397" i="1" s="1"/>
  <c r="F397" i="1" s="1"/>
  <c r="C398" i="1"/>
  <c r="E398" i="1" s="1"/>
  <c r="F398" i="1" s="1"/>
  <c r="C399" i="1"/>
  <c r="E399" i="1" s="1"/>
  <c r="F399" i="1" s="1"/>
  <c r="C400" i="1"/>
  <c r="E400" i="1" s="1"/>
  <c r="F400" i="1" s="1"/>
  <c r="C401" i="1"/>
  <c r="E401" i="1" s="1"/>
  <c r="F401" i="1" s="1"/>
  <c r="C402" i="1"/>
  <c r="E402" i="1" s="1"/>
  <c r="F402" i="1" s="1"/>
  <c r="C403" i="1"/>
  <c r="E403" i="1" s="1"/>
  <c r="F403" i="1" s="1"/>
  <c r="C404" i="1"/>
  <c r="E404" i="1" s="1"/>
  <c r="F404" i="1" s="1"/>
  <c r="C405" i="1"/>
  <c r="E405" i="1" s="1"/>
  <c r="F405" i="1" s="1"/>
  <c r="C406" i="1"/>
  <c r="E406" i="1" s="1"/>
  <c r="F406" i="1" s="1"/>
  <c r="C407" i="1"/>
  <c r="E407" i="1" s="1"/>
  <c r="F407" i="1" s="1"/>
  <c r="C408" i="1"/>
  <c r="E408" i="1" s="1"/>
  <c r="F408" i="1" s="1"/>
  <c r="C409" i="1"/>
  <c r="E409" i="1" s="1"/>
  <c r="C410" i="1"/>
  <c r="E410" i="1" s="1"/>
  <c r="F410" i="1" s="1"/>
  <c r="C411" i="1"/>
  <c r="E411" i="1" s="1"/>
  <c r="F411" i="1" s="1"/>
  <c r="C412" i="1"/>
  <c r="E412" i="1" s="1"/>
  <c r="F412" i="1" s="1"/>
  <c r="C413" i="1"/>
  <c r="E413" i="1" s="1"/>
  <c r="F413" i="1" s="1"/>
  <c r="C414" i="1"/>
  <c r="E414" i="1" s="1"/>
  <c r="F414" i="1" s="1"/>
  <c r="C415" i="1"/>
  <c r="E415" i="1" s="1"/>
  <c r="F415" i="1" s="1"/>
  <c r="C416" i="1"/>
  <c r="E416" i="1" s="1"/>
  <c r="F416" i="1" s="1"/>
  <c r="C417" i="1"/>
  <c r="E417" i="1" s="1"/>
  <c r="F417" i="1" s="1"/>
  <c r="C418" i="1"/>
  <c r="E418" i="1" s="1"/>
  <c r="F418" i="1" s="1"/>
  <c r="C419" i="1"/>
  <c r="E419" i="1" s="1"/>
  <c r="F419" i="1" s="1"/>
  <c r="C420" i="1"/>
  <c r="E420" i="1" s="1"/>
  <c r="F420" i="1" s="1"/>
  <c r="C421" i="1"/>
  <c r="E421" i="1" s="1"/>
  <c r="F421" i="1" s="1"/>
  <c r="C422" i="1"/>
  <c r="E422" i="1" s="1"/>
  <c r="F422" i="1" s="1"/>
  <c r="C423" i="1"/>
  <c r="E423" i="1" s="1"/>
  <c r="F423" i="1" s="1"/>
  <c r="C424" i="1"/>
  <c r="E424" i="1" s="1"/>
  <c r="F424" i="1" s="1"/>
  <c r="C425" i="1"/>
  <c r="E425" i="1" s="1"/>
  <c r="F425" i="1" s="1"/>
  <c r="C426" i="1"/>
  <c r="E426" i="1" s="1"/>
  <c r="F426" i="1" s="1"/>
  <c r="C427" i="1"/>
  <c r="E427" i="1" s="1"/>
  <c r="F427" i="1" s="1"/>
  <c r="C428" i="1"/>
  <c r="E428" i="1" s="1"/>
  <c r="F428" i="1" s="1"/>
  <c r="C429" i="1"/>
  <c r="E429" i="1" s="1"/>
  <c r="F429" i="1" s="1"/>
  <c r="C430" i="1"/>
  <c r="E430" i="1" s="1"/>
  <c r="F430" i="1" s="1"/>
  <c r="C431" i="1"/>
  <c r="E431" i="1" s="1"/>
  <c r="F431" i="1" s="1"/>
  <c r="C432" i="1"/>
  <c r="E432" i="1" s="1"/>
  <c r="F432" i="1" s="1"/>
  <c r="C433" i="1"/>
  <c r="E433" i="1" s="1"/>
  <c r="F433" i="1" s="1"/>
  <c r="C434" i="1"/>
  <c r="E434" i="1" s="1"/>
  <c r="F434" i="1" s="1"/>
  <c r="C435" i="1"/>
  <c r="E435" i="1" s="1"/>
  <c r="F435" i="1" s="1"/>
  <c r="C436" i="1"/>
  <c r="E436" i="1" s="1"/>
  <c r="F436" i="1" s="1"/>
  <c r="C437" i="1"/>
  <c r="E437" i="1" s="1"/>
  <c r="F437" i="1" s="1"/>
  <c r="C438" i="1"/>
  <c r="E438" i="1" s="1"/>
  <c r="F438" i="1" s="1"/>
  <c r="C439" i="1"/>
  <c r="E439" i="1" s="1"/>
  <c r="F439" i="1" s="1"/>
  <c r="C440" i="1"/>
  <c r="E440" i="1" s="1"/>
  <c r="F440" i="1" s="1"/>
  <c r="C441" i="1"/>
  <c r="E441" i="1" s="1"/>
  <c r="F441" i="1" s="1"/>
  <c r="C442" i="1"/>
  <c r="E442" i="1" s="1"/>
  <c r="F442" i="1" s="1"/>
  <c r="C443" i="1"/>
  <c r="E443" i="1" s="1"/>
  <c r="F443" i="1" s="1"/>
  <c r="C444" i="1"/>
  <c r="E444" i="1" s="1"/>
  <c r="F444" i="1" s="1"/>
  <c r="C445" i="1"/>
  <c r="E445" i="1" s="1"/>
  <c r="F445" i="1" s="1"/>
  <c r="C446" i="1"/>
  <c r="E446" i="1" s="1"/>
  <c r="F446" i="1" s="1"/>
  <c r="C447" i="1"/>
  <c r="E447" i="1" s="1"/>
  <c r="F447" i="1" s="1"/>
  <c r="C448" i="1"/>
  <c r="E448" i="1" s="1"/>
  <c r="F448" i="1" s="1"/>
  <c r="C449" i="1"/>
  <c r="E449" i="1" s="1"/>
  <c r="F449" i="1" s="1"/>
  <c r="C450" i="1"/>
  <c r="E450" i="1" s="1"/>
  <c r="F450" i="1" s="1"/>
  <c r="C451" i="1"/>
  <c r="E451" i="1" s="1"/>
  <c r="F451" i="1" s="1"/>
  <c r="C452" i="1"/>
  <c r="E452" i="1" s="1"/>
  <c r="F452" i="1" s="1"/>
  <c r="C453" i="1"/>
  <c r="C454" i="1"/>
  <c r="C455" i="1"/>
  <c r="C456" i="1"/>
  <c r="E456" i="1" s="1"/>
  <c r="F456" i="1" s="1"/>
  <c r="C457" i="1"/>
  <c r="E457" i="1" s="1"/>
  <c r="F457" i="1" s="1"/>
  <c r="C458" i="1"/>
  <c r="E458" i="1" s="1"/>
  <c r="F458" i="1" s="1"/>
  <c r="C459" i="1"/>
  <c r="E459" i="1" s="1"/>
  <c r="F459" i="1" s="1"/>
  <c r="C460" i="1"/>
  <c r="E460" i="1" s="1"/>
  <c r="F460" i="1" s="1"/>
  <c r="C461" i="1"/>
  <c r="E461" i="1" s="1"/>
  <c r="F461" i="1" s="1"/>
  <c r="C462" i="1"/>
  <c r="E462" i="1" s="1"/>
  <c r="F462" i="1" s="1"/>
  <c r="C463" i="1"/>
  <c r="E463" i="1" s="1"/>
  <c r="F463" i="1" s="1"/>
  <c r="C464" i="1"/>
  <c r="E464" i="1" s="1"/>
  <c r="F464" i="1" s="1"/>
  <c r="C465" i="1"/>
  <c r="E465" i="1" s="1"/>
  <c r="F465" i="1" s="1"/>
  <c r="C466" i="1"/>
  <c r="E466" i="1" s="1"/>
  <c r="F466" i="1" s="1"/>
  <c r="C467" i="1"/>
  <c r="E467" i="1" s="1"/>
  <c r="F467" i="1" s="1"/>
  <c r="C468" i="1"/>
  <c r="E468" i="1" s="1"/>
  <c r="F468" i="1" s="1"/>
  <c r="C469" i="1"/>
  <c r="E469" i="1" s="1"/>
  <c r="F469" i="1" s="1"/>
  <c r="C470" i="1"/>
  <c r="E470" i="1" s="1"/>
  <c r="F470" i="1" s="1"/>
  <c r="C471" i="1"/>
  <c r="E471" i="1" s="1"/>
  <c r="F471" i="1" s="1"/>
  <c r="C472" i="1"/>
  <c r="E472" i="1" s="1"/>
  <c r="F472" i="1" s="1"/>
  <c r="C473" i="1"/>
  <c r="E473" i="1" s="1"/>
  <c r="F473" i="1" s="1"/>
  <c r="C474" i="1"/>
  <c r="E474" i="1" s="1"/>
  <c r="F474" i="1" s="1"/>
  <c r="C475" i="1"/>
  <c r="E475" i="1" s="1"/>
  <c r="F475" i="1" s="1"/>
  <c r="C476" i="1"/>
  <c r="E476" i="1" s="1"/>
  <c r="F476" i="1" s="1"/>
  <c r="C477" i="1"/>
  <c r="E477" i="1" s="1"/>
  <c r="F477" i="1" s="1"/>
  <c r="C478" i="1"/>
  <c r="E478" i="1" s="1"/>
  <c r="F478" i="1" s="1"/>
  <c r="C479" i="1"/>
  <c r="E479" i="1" s="1"/>
  <c r="F479" i="1" s="1"/>
  <c r="C480" i="1"/>
  <c r="E480" i="1" s="1"/>
  <c r="F480" i="1" s="1"/>
  <c r="C481" i="1"/>
  <c r="E481" i="1" s="1"/>
  <c r="F481" i="1" s="1"/>
  <c r="C482" i="1"/>
  <c r="E482" i="1" s="1"/>
  <c r="F482" i="1" s="1"/>
  <c r="C483" i="1"/>
  <c r="E483" i="1" s="1"/>
  <c r="F483" i="1" s="1"/>
  <c r="C484" i="1"/>
  <c r="E484" i="1" s="1"/>
  <c r="F484" i="1" s="1"/>
  <c r="C485" i="1"/>
  <c r="E485" i="1" s="1"/>
  <c r="F485" i="1" s="1"/>
  <c r="C486" i="1"/>
  <c r="E486" i="1" s="1"/>
  <c r="F486" i="1" s="1"/>
  <c r="C487" i="1"/>
  <c r="E487" i="1" s="1"/>
  <c r="F487" i="1" s="1"/>
  <c r="C488" i="1"/>
  <c r="E488" i="1" s="1"/>
  <c r="F488" i="1" s="1"/>
  <c r="C489" i="1"/>
  <c r="E489" i="1" s="1"/>
  <c r="F489" i="1" s="1"/>
  <c r="C490" i="1"/>
  <c r="E490" i="1" s="1"/>
  <c r="F490" i="1" s="1"/>
  <c r="C491" i="1"/>
  <c r="E491" i="1" s="1"/>
  <c r="F491" i="1" s="1"/>
  <c r="C492" i="1"/>
  <c r="E492" i="1" s="1"/>
  <c r="F492" i="1" s="1"/>
  <c r="C493" i="1"/>
  <c r="E493" i="1" s="1"/>
  <c r="C494" i="1"/>
  <c r="E494" i="1" s="1"/>
  <c r="F494" i="1" s="1"/>
  <c r="C495" i="1"/>
  <c r="E495" i="1" s="1"/>
  <c r="F495" i="1" s="1"/>
  <c r="C496" i="1"/>
  <c r="E496" i="1" s="1"/>
  <c r="F496" i="1" s="1"/>
  <c r="C497" i="1"/>
  <c r="E497" i="1" s="1"/>
  <c r="F497" i="1" s="1"/>
  <c r="C498" i="1"/>
  <c r="E498" i="1" s="1"/>
  <c r="F498" i="1" s="1"/>
  <c r="C499" i="1"/>
  <c r="E499" i="1" s="1"/>
  <c r="F499" i="1" s="1"/>
  <c r="C500" i="1"/>
  <c r="E500" i="1" s="1"/>
  <c r="F500" i="1" s="1"/>
  <c r="C501" i="1"/>
  <c r="E501" i="1" s="1"/>
  <c r="F501" i="1" s="1"/>
  <c r="C502" i="1"/>
  <c r="E502" i="1" s="1"/>
  <c r="F502" i="1" s="1"/>
  <c r="C503" i="1"/>
  <c r="E503" i="1" s="1"/>
  <c r="F503" i="1" s="1"/>
  <c r="C504" i="1"/>
  <c r="E504" i="1" s="1"/>
  <c r="F504" i="1" s="1"/>
  <c r="C505" i="1"/>
  <c r="E505" i="1" s="1"/>
  <c r="F505" i="1" s="1"/>
  <c r="C506" i="1"/>
  <c r="E506" i="1" s="1"/>
  <c r="F506" i="1" s="1"/>
  <c r="C507" i="1"/>
  <c r="E507" i="1" s="1"/>
  <c r="F507" i="1" s="1"/>
  <c r="C508" i="1"/>
  <c r="E508" i="1" s="1"/>
  <c r="F508" i="1" s="1"/>
  <c r="C509" i="1"/>
  <c r="E509" i="1" s="1"/>
  <c r="F509" i="1" s="1"/>
  <c r="C510" i="1"/>
  <c r="E510" i="1" s="1"/>
  <c r="F510" i="1" s="1"/>
  <c r="C511" i="1"/>
  <c r="E511" i="1" s="1"/>
  <c r="F511" i="1" s="1"/>
  <c r="C512" i="1"/>
  <c r="E512" i="1" s="1"/>
  <c r="F512" i="1" s="1"/>
  <c r="C513" i="1"/>
  <c r="E513" i="1" s="1"/>
  <c r="F513" i="1" s="1"/>
  <c r="C514" i="1"/>
  <c r="E514" i="1" s="1"/>
  <c r="F514" i="1" s="1"/>
  <c r="C515" i="1"/>
  <c r="E515" i="1" s="1"/>
  <c r="F515" i="1" s="1"/>
  <c r="C516" i="1"/>
  <c r="E516" i="1" s="1"/>
  <c r="F516" i="1" s="1"/>
  <c r="C517" i="1"/>
  <c r="E517" i="1" s="1"/>
  <c r="F517" i="1" s="1"/>
  <c r="C518" i="1"/>
  <c r="E518" i="1" s="1"/>
  <c r="F518" i="1" s="1"/>
  <c r="C519" i="1"/>
  <c r="E519" i="1" s="1"/>
  <c r="F519" i="1" s="1"/>
  <c r="C520" i="1"/>
  <c r="E520" i="1" s="1"/>
  <c r="F520" i="1" s="1"/>
  <c r="C521" i="1"/>
  <c r="E521" i="1" s="1"/>
  <c r="F521" i="1" s="1"/>
  <c r="C522" i="1"/>
  <c r="E522" i="1" s="1"/>
  <c r="F522" i="1" s="1"/>
  <c r="C523" i="1"/>
  <c r="E523" i="1" s="1"/>
  <c r="F523" i="1" s="1"/>
  <c r="C524" i="1"/>
  <c r="E524" i="1" s="1"/>
  <c r="F524" i="1" s="1"/>
  <c r="C525" i="1"/>
  <c r="E525" i="1" s="1"/>
  <c r="F525" i="1" s="1"/>
  <c r="C526" i="1"/>
  <c r="E526" i="1" s="1"/>
  <c r="F526" i="1" s="1"/>
  <c r="C527" i="1"/>
  <c r="E527" i="1" s="1"/>
  <c r="F527" i="1" s="1"/>
  <c r="C528" i="1"/>
  <c r="E528" i="1" s="1"/>
  <c r="F528" i="1" s="1"/>
  <c r="C529" i="1"/>
  <c r="E529" i="1" s="1"/>
  <c r="F529" i="1" s="1"/>
  <c r="C530" i="1"/>
  <c r="E530" i="1" s="1"/>
  <c r="F530" i="1" s="1"/>
  <c r="C531" i="1"/>
  <c r="E531" i="1" s="1"/>
  <c r="F531" i="1" s="1"/>
  <c r="C532" i="1"/>
  <c r="E532" i="1" s="1"/>
  <c r="F532" i="1" s="1"/>
  <c r="C533" i="1"/>
  <c r="E533" i="1" s="1"/>
  <c r="F533" i="1" s="1"/>
  <c r="C534" i="1"/>
  <c r="E534" i="1" s="1"/>
  <c r="F534" i="1" s="1"/>
  <c r="C535" i="1"/>
  <c r="E535" i="1" s="1"/>
  <c r="F535" i="1" s="1"/>
  <c r="C536" i="1"/>
  <c r="C537" i="1"/>
  <c r="C538" i="1"/>
  <c r="C539" i="1"/>
  <c r="E539" i="1" s="1"/>
  <c r="F539" i="1" s="1"/>
  <c r="C540" i="1"/>
  <c r="E540" i="1" s="1"/>
  <c r="F540" i="1" s="1"/>
  <c r="C541" i="1"/>
  <c r="E541" i="1" s="1"/>
  <c r="F541" i="1" s="1"/>
  <c r="C542" i="1"/>
  <c r="E542" i="1" s="1"/>
  <c r="F542" i="1" s="1"/>
  <c r="C543" i="1"/>
  <c r="E543" i="1" s="1"/>
  <c r="F543" i="1" s="1"/>
  <c r="C544" i="1"/>
  <c r="E544" i="1" s="1"/>
  <c r="F544" i="1" s="1"/>
  <c r="C545" i="1"/>
  <c r="E545" i="1" s="1"/>
  <c r="F545" i="1" s="1"/>
  <c r="C546" i="1"/>
  <c r="E546" i="1" s="1"/>
  <c r="F546" i="1" s="1"/>
  <c r="C547" i="1"/>
  <c r="E547" i="1" s="1"/>
  <c r="F547" i="1" s="1"/>
  <c r="C548" i="1"/>
  <c r="E548" i="1" s="1"/>
  <c r="F548" i="1" s="1"/>
  <c r="C549" i="1"/>
  <c r="E549" i="1" s="1"/>
  <c r="F549" i="1" s="1"/>
  <c r="C550" i="1"/>
  <c r="E550" i="1" s="1"/>
  <c r="F550" i="1" s="1"/>
  <c r="C551" i="1"/>
  <c r="E551" i="1" s="1"/>
  <c r="F551" i="1" s="1"/>
  <c r="C552" i="1"/>
  <c r="E552" i="1" s="1"/>
  <c r="F552" i="1" s="1"/>
  <c r="C553" i="1"/>
  <c r="E553" i="1" s="1"/>
  <c r="F553" i="1" s="1"/>
  <c r="C554" i="1"/>
  <c r="E554" i="1" s="1"/>
  <c r="F554" i="1" s="1"/>
  <c r="C555" i="1"/>
  <c r="E555" i="1" s="1"/>
  <c r="F555" i="1" s="1"/>
  <c r="C556" i="1"/>
  <c r="C557" i="1"/>
  <c r="E557" i="1" s="1"/>
  <c r="F557" i="1" s="1"/>
  <c r="C558" i="1"/>
  <c r="E558" i="1" s="1"/>
  <c r="F558" i="1" s="1"/>
  <c r="C559" i="1"/>
  <c r="E559" i="1" s="1"/>
  <c r="F559" i="1" s="1"/>
  <c r="C560" i="1"/>
  <c r="E560" i="1" s="1"/>
  <c r="F560" i="1" s="1"/>
  <c r="C561" i="1"/>
  <c r="E561" i="1" s="1"/>
  <c r="F561" i="1" s="1"/>
  <c r="C562" i="1"/>
  <c r="E562" i="1" s="1"/>
  <c r="F562" i="1" s="1"/>
  <c r="C563" i="1"/>
  <c r="E563" i="1" s="1"/>
  <c r="F563" i="1" s="1"/>
  <c r="C564" i="1"/>
  <c r="E564" i="1" s="1"/>
  <c r="F564" i="1" s="1"/>
  <c r="C565" i="1"/>
  <c r="E565" i="1" s="1"/>
  <c r="F565" i="1" s="1"/>
  <c r="C566" i="1"/>
  <c r="E566" i="1" s="1"/>
  <c r="F566" i="1" s="1"/>
  <c r="C567" i="1"/>
  <c r="E567" i="1" s="1"/>
  <c r="F567" i="1" s="1"/>
  <c r="C568" i="1"/>
  <c r="E568" i="1" s="1"/>
  <c r="C569" i="1"/>
  <c r="E569" i="1" s="1"/>
  <c r="C570" i="1"/>
  <c r="E570" i="1" s="1"/>
  <c r="F570" i="1" s="1"/>
  <c r="C571" i="1"/>
  <c r="E571" i="1" s="1"/>
  <c r="F571" i="1" s="1"/>
  <c r="C572" i="1"/>
  <c r="E572" i="1" s="1"/>
  <c r="F572" i="1" s="1"/>
  <c r="C573" i="1"/>
  <c r="E573" i="1" s="1"/>
  <c r="F573" i="1" s="1"/>
  <c r="C574" i="1"/>
  <c r="E574" i="1" s="1"/>
  <c r="F574" i="1" s="1"/>
  <c r="C575" i="1"/>
  <c r="E575" i="1" s="1"/>
  <c r="F575" i="1" s="1"/>
  <c r="C576" i="1"/>
  <c r="E576" i="1" s="1"/>
  <c r="F576" i="1" s="1"/>
  <c r="C577" i="1"/>
  <c r="E577" i="1" s="1"/>
  <c r="F577" i="1" s="1"/>
  <c r="C578" i="1"/>
  <c r="E578" i="1" s="1"/>
  <c r="F578" i="1" s="1"/>
  <c r="C579" i="1"/>
  <c r="E579" i="1" s="1"/>
  <c r="F579" i="1" s="1"/>
  <c r="C580" i="1"/>
  <c r="E580" i="1" s="1"/>
  <c r="F580" i="1" s="1"/>
  <c r="C581" i="1"/>
  <c r="E581" i="1" s="1"/>
  <c r="F581" i="1" s="1"/>
  <c r="C582" i="1"/>
  <c r="E582" i="1" s="1"/>
  <c r="F582" i="1" s="1"/>
  <c r="C583" i="1"/>
  <c r="E583" i="1" s="1"/>
  <c r="F583" i="1" s="1"/>
  <c r="C584" i="1"/>
  <c r="E584" i="1" s="1"/>
  <c r="F584" i="1" s="1"/>
  <c r="C585" i="1"/>
  <c r="E585" i="1" s="1"/>
  <c r="F585" i="1" s="1"/>
  <c r="C586" i="1"/>
  <c r="E586" i="1" s="1"/>
  <c r="F586" i="1" s="1"/>
  <c r="C587" i="1"/>
  <c r="E587" i="1" s="1"/>
  <c r="F587" i="1" s="1"/>
  <c r="C588" i="1"/>
  <c r="E588" i="1" s="1"/>
  <c r="F588" i="1" s="1"/>
  <c r="C589" i="1"/>
  <c r="C590" i="1"/>
  <c r="E590" i="1" s="1"/>
  <c r="F590" i="1" s="1"/>
  <c r="C591" i="1"/>
  <c r="E591" i="1" s="1"/>
  <c r="F591" i="1" s="1"/>
  <c r="C592" i="1"/>
  <c r="E592" i="1" s="1"/>
  <c r="F592" i="1" s="1"/>
  <c r="C593" i="1"/>
  <c r="E593" i="1" s="1"/>
  <c r="F593" i="1" s="1"/>
  <c r="C594" i="1"/>
  <c r="E594" i="1" s="1"/>
  <c r="F594" i="1" s="1"/>
  <c r="C595" i="1"/>
  <c r="E595" i="1" s="1"/>
  <c r="F595" i="1" s="1"/>
  <c r="C596" i="1"/>
  <c r="E596" i="1" s="1"/>
  <c r="F596" i="1" s="1"/>
  <c r="C597" i="1"/>
  <c r="E597" i="1" s="1"/>
  <c r="F597" i="1" s="1"/>
  <c r="C598" i="1"/>
  <c r="E598" i="1" s="1"/>
  <c r="F598" i="1" s="1"/>
  <c r="C599" i="1"/>
  <c r="E599" i="1" s="1"/>
  <c r="F599" i="1" s="1"/>
  <c r="C600" i="1"/>
  <c r="E600" i="1" s="1"/>
  <c r="F600" i="1" s="1"/>
  <c r="C601" i="1"/>
  <c r="E601" i="1" s="1"/>
  <c r="F601" i="1" s="1"/>
  <c r="C602" i="1"/>
  <c r="E602" i="1" s="1"/>
  <c r="F602" i="1" s="1"/>
  <c r="C603" i="1"/>
  <c r="E603" i="1" s="1"/>
  <c r="F603" i="1" s="1"/>
  <c r="C604" i="1"/>
  <c r="C605" i="1"/>
  <c r="C606" i="1"/>
  <c r="C607" i="1"/>
  <c r="E607" i="1" s="1"/>
  <c r="F607" i="1" s="1"/>
  <c r="C608" i="1"/>
  <c r="E608" i="1" s="1"/>
  <c r="F608" i="1" s="1"/>
  <c r="C609" i="1"/>
  <c r="E609" i="1" s="1"/>
  <c r="F609" i="1" s="1"/>
  <c r="C610" i="1"/>
  <c r="E610" i="1" s="1"/>
  <c r="F610" i="1" s="1"/>
  <c r="C611" i="1"/>
  <c r="E611" i="1" s="1"/>
  <c r="F611" i="1" s="1"/>
  <c r="C612" i="1"/>
  <c r="E612" i="1" s="1"/>
  <c r="F612" i="1" s="1"/>
  <c r="C613" i="1"/>
  <c r="E613" i="1" s="1"/>
  <c r="F613" i="1" s="1"/>
  <c r="C614" i="1"/>
  <c r="E614" i="1" s="1"/>
  <c r="F614" i="1" s="1"/>
  <c r="C615" i="1"/>
  <c r="E615" i="1" s="1"/>
  <c r="F615" i="1" s="1"/>
  <c r="C616" i="1"/>
  <c r="E616" i="1" s="1"/>
  <c r="F616" i="1" s="1"/>
  <c r="C617" i="1"/>
  <c r="E617" i="1" s="1"/>
  <c r="F617" i="1" s="1"/>
  <c r="C618" i="1"/>
  <c r="E618" i="1" s="1"/>
  <c r="F618" i="1" s="1"/>
  <c r="C619" i="1"/>
  <c r="E619" i="1" s="1"/>
  <c r="F619" i="1" s="1"/>
  <c r="C620" i="1"/>
  <c r="E620" i="1" s="1"/>
  <c r="F620" i="1" s="1"/>
  <c r="C621" i="1"/>
  <c r="E621" i="1" s="1"/>
  <c r="F621" i="1" s="1"/>
  <c r="C622" i="1"/>
  <c r="E622" i="1" s="1"/>
  <c r="F622" i="1" s="1"/>
  <c r="C623" i="1"/>
  <c r="E623" i="1" s="1"/>
  <c r="F623" i="1" s="1"/>
  <c r="C624" i="1"/>
  <c r="E624" i="1" s="1"/>
  <c r="F624" i="1" s="1"/>
  <c r="C625" i="1"/>
  <c r="E625" i="1" s="1"/>
  <c r="F625" i="1" s="1"/>
  <c r="C626" i="1"/>
  <c r="E626" i="1" s="1"/>
  <c r="F626" i="1" s="1"/>
  <c r="C627" i="1"/>
  <c r="E627" i="1" s="1"/>
  <c r="F627" i="1" s="1"/>
  <c r="C628" i="1"/>
  <c r="E628" i="1" s="1"/>
  <c r="F628" i="1" s="1"/>
  <c r="C629" i="1"/>
  <c r="E629" i="1" s="1"/>
  <c r="F629" i="1" s="1"/>
  <c r="C630" i="1"/>
  <c r="E630" i="1" s="1"/>
  <c r="F630" i="1" s="1"/>
  <c r="C631" i="1"/>
  <c r="E631" i="1" s="1"/>
  <c r="F631" i="1" s="1"/>
  <c r="C632" i="1"/>
  <c r="E632" i="1" s="1"/>
  <c r="F632" i="1" s="1"/>
  <c r="C633" i="1"/>
  <c r="E633" i="1" s="1"/>
  <c r="F633" i="1" s="1"/>
  <c r="C634" i="1"/>
  <c r="E634" i="1" s="1"/>
  <c r="F634" i="1" s="1"/>
  <c r="C635" i="1"/>
  <c r="E635" i="1" s="1"/>
  <c r="F635" i="1" s="1"/>
  <c r="C636" i="1"/>
  <c r="E636" i="1" s="1"/>
  <c r="F636" i="1" s="1"/>
  <c r="C637" i="1"/>
  <c r="C638" i="1"/>
  <c r="E638" i="1" s="1"/>
  <c r="F638" i="1" s="1"/>
  <c r="C639" i="1"/>
  <c r="E639" i="1" s="1"/>
  <c r="F639" i="1" s="1"/>
  <c r="C640" i="1"/>
  <c r="E640" i="1" s="1"/>
  <c r="F640" i="1" s="1"/>
  <c r="C641" i="1"/>
  <c r="E641" i="1" s="1"/>
  <c r="F641" i="1" s="1"/>
  <c r="C642" i="1"/>
  <c r="E642" i="1" s="1"/>
  <c r="F642" i="1" s="1"/>
  <c r="C643" i="1"/>
  <c r="E643" i="1" s="1"/>
  <c r="F643" i="1" s="1"/>
  <c r="C644" i="1"/>
  <c r="E644" i="1" s="1"/>
  <c r="F644" i="1" s="1"/>
  <c r="C645" i="1"/>
  <c r="E645" i="1" s="1"/>
  <c r="F645" i="1" s="1"/>
  <c r="C646" i="1"/>
  <c r="E646" i="1" s="1"/>
  <c r="F646" i="1" s="1"/>
  <c r="C647" i="1"/>
  <c r="E647" i="1" s="1"/>
  <c r="F647" i="1" s="1"/>
  <c r="C648" i="1"/>
  <c r="E648" i="1" s="1"/>
  <c r="F648" i="1" s="1"/>
  <c r="C649" i="1"/>
  <c r="E649" i="1" s="1"/>
  <c r="F649" i="1" s="1"/>
  <c r="C650" i="1"/>
  <c r="E650" i="1" s="1"/>
  <c r="F650" i="1" s="1"/>
  <c r="C651" i="1"/>
  <c r="E651" i="1" s="1"/>
  <c r="F651" i="1" s="1"/>
  <c r="C652" i="1"/>
  <c r="C653" i="1"/>
  <c r="E653" i="1" s="1"/>
  <c r="F653" i="1" s="1"/>
  <c r="C654" i="1"/>
  <c r="E654" i="1" s="1"/>
  <c r="F654" i="1" s="1"/>
  <c r="C655" i="1"/>
  <c r="E655" i="1" s="1"/>
  <c r="F655" i="1" s="1"/>
  <c r="C656" i="1"/>
  <c r="E656" i="1" s="1"/>
  <c r="F656" i="1" s="1"/>
  <c r="C657" i="1"/>
  <c r="E657" i="1" s="1"/>
  <c r="F657" i="1" s="1"/>
  <c r="C658" i="1"/>
  <c r="E658" i="1" s="1"/>
  <c r="F658" i="1" s="1"/>
  <c r="C659" i="1"/>
  <c r="E659" i="1" s="1"/>
  <c r="F659" i="1" s="1"/>
  <c r="C660" i="1"/>
  <c r="E660" i="1" s="1"/>
  <c r="F660" i="1" s="1"/>
  <c r="C661" i="1"/>
  <c r="E661" i="1" s="1"/>
  <c r="F661" i="1" s="1"/>
  <c r="C662" i="1"/>
  <c r="E662" i="1" s="1"/>
  <c r="F662" i="1" s="1"/>
  <c r="C663" i="1"/>
  <c r="E663" i="1" s="1"/>
  <c r="F663" i="1" s="1"/>
  <c r="C664" i="1"/>
  <c r="E664" i="1" s="1"/>
  <c r="F664" i="1" s="1"/>
  <c r="C665" i="1"/>
  <c r="E665" i="1" s="1"/>
  <c r="F665" i="1" s="1"/>
  <c r="C666" i="1"/>
  <c r="E666" i="1" s="1"/>
  <c r="F666" i="1" s="1"/>
  <c r="C667" i="1"/>
  <c r="C668" i="1"/>
  <c r="C669" i="1"/>
  <c r="C670" i="1"/>
  <c r="E670" i="1" s="1"/>
  <c r="F670" i="1" s="1"/>
  <c r="C671" i="1"/>
  <c r="E671" i="1" s="1"/>
  <c r="F671" i="1" s="1"/>
  <c r="C672" i="1"/>
  <c r="E672" i="1" s="1"/>
  <c r="F672" i="1" s="1"/>
  <c r="C673" i="1"/>
  <c r="E673" i="1" s="1"/>
  <c r="F673" i="1" s="1"/>
  <c r="C674" i="1"/>
  <c r="E674" i="1" s="1"/>
  <c r="F674" i="1" s="1"/>
  <c r="C675" i="1"/>
  <c r="E675" i="1" s="1"/>
  <c r="F675" i="1" s="1"/>
  <c r="C676" i="1"/>
  <c r="E676" i="1" s="1"/>
  <c r="F676" i="1" s="1"/>
  <c r="C677" i="1"/>
  <c r="E677" i="1" s="1"/>
  <c r="F677" i="1" s="1"/>
  <c r="C678" i="1"/>
  <c r="E678" i="1" s="1"/>
  <c r="F678" i="1" s="1"/>
  <c r="C679" i="1"/>
  <c r="E679" i="1" s="1"/>
  <c r="F679" i="1" s="1"/>
  <c r="C680" i="1"/>
  <c r="E680" i="1" s="1"/>
  <c r="F680" i="1" s="1"/>
  <c r="C681" i="1"/>
  <c r="E681" i="1" s="1"/>
  <c r="F681" i="1" s="1"/>
  <c r="C682" i="1"/>
  <c r="E682" i="1" s="1"/>
  <c r="F682" i="1" s="1"/>
  <c r="C683" i="1"/>
  <c r="E683" i="1" s="1"/>
  <c r="F683" i="1" s="1"/>
  <c r="C684" i="1"/>
  <c r="E684" i="1" s="1"/>
  <c r="F684" i="1" s="1"/>
  <c r="C685" i="1"/>
  <c r="C686" i="1"/>
  <c r="E686" i="1" s="1"/>
  <c r="F686" i="1" s="1"/>
  <c r="C687" i="1"/>
  <c r="E687" i="1" s="1"/>
  <c r="F687" i="1" s="1"/>
  <c r="C688" i="1"/>
  <c r="E688" i="1" s="1"/>
  <c r="F688" i="1" s="1"/>
  <c r="C689" i="1"/>
  <c r="E689" i="1" s="1"/>
  <c r="F689" i="1" s="1"/>
  <c r="C690" i="1"/>
  <c r="E690" i="1" s="1"/>
  <c r="F690" i="1" s="1"/>
  <c r="C691" i="1"/>
  <c r="E691" i="1" s="1"/>
  <c r="F691" i="1" s="1"/>
  <c r="C692" i="1"/>
  <c r="E692" i="1" s="1"/>
  <c r="F692" i="1" s="1"/>
  <c r="C693" i="1"/>
  <c r="E693" i="1" s="1"/>
  <c r="F693" i="1" s="1"/>
  <c r="C694" i="1"/>
  <c r="E694" i="1" s="1"/>
  <c r="F694" i="1" s="1"/>
  <c r="C695" i="1"/>
  <c r="E695" i="1" s="1"/>
  <c r="F695" i="1" s="1"/>
  <c r="C696" i="1"/>
  <c r="E696" i="1" s="1"/>
  <c r="F696" i="1" s="1"/>
  <c r="C697" i="1"/>
  <c r="E697" i="1" s="1"/>
  <c r="F697" i="1" s="1"/>
  <c r="C698" i="1"/>
  <c r="E698" i="1" s="1"/>
  <c r="F698" i="1" s="1"/>
  <c r="C699" i="1"/>
  <c r="E699" i="1" s="1"/>
  <c r="F699" i="1" s="1"/>
  <c r="C700" i="1"/>
  <c r="C701" i="1"/>
  <c r="E701" i="1" s="1"/>
  <c r="F701" i="1" s="1"/>
  <c r="C702" i="1"/>
  <c r="E702" i="1" s="1"/>
  <c r="F702" i="1" s="1"/>
  <c r="C703" i="1"/>
  <c r="E703" i="1" s="1"/>
  <c r="F703" i="1" s="1"/>
  <c r="C704" i="1"/>
  <c r="E704" i="1" s="1"/>
  <c r="F704" i="1" s="1"/>
  <c r="C705" i="1"/>
  <c r="E705" i="1" s="1"/>
  <c r="F705" i="1" s="1"/>
  <c r="C706" i="1"/>
  <c r="E706" i="1" s="1"/>
  <c r="F706" i="1" s="1"/>
  <c r="C707" i="1"/>
  <c r="E707" i="1" s="1"/>
  <c r="F707" i="1" s="1"/>
  <c r="C708" i="1"/>
  <c r="E708" i="1" s="1"/>
  <c r="F708" i="1" s="1"/>
  <c r="C709" i="1"/>
  <c r="E709" i="1" s="1"/>
  <c r="F709" i="1" s="1"/>
  <c r="C710" i="1"/>
  <c r="E710" i="1" s="1"/>
  <c r="F710" i="1" s="1"/>
  <c r="C711" i="1"/>
  <c r="E711" i="1" s="1"/>
  <c r="F711" i="1" s="1"/>
  <c r="C712" i="1"/>
  <c r="E712" i="1" s="1"/>
  <c r="F712" i="1" s="1"/>
  <c r="C713" i="1"/>
  <c r="E713" i="1" s="1"/>
  <c r="F713" i="1" s="1"/>
  <c r="C714" i="1"/>
  <c r="E714" i="1" s="1"/>
  <c r="F714" i="1" s="1"/>
  <c r="C715" i="1"/>
  <c r="E715" i="1" s="1"/>
  <c r="F715" i="1" s="1"/>
  <c r="C716" i="1"/>
  <c r="E716" i="1" s="1"/>
  <c r="F716" i="1" s="1"/>
  <c r="C717" i="1"/>
  <c r="E717" i="1" s="1"/>
  <c r="F717" i="1" s="1"/>
  <c r="C718" i="1"/>
  <c r="E718" i="1" s="1"/>
  <c r="F718" i="1" s="1"/>
  <c r="C719" i="1"/>
  <c r="E719" i="1" s="1"/>
  <c r="F719" i="1" s="1"/>
  <c r="C720" i="1"/>
  <c r="E720" i="1" s="1"/>
  <c r="F720" i="1" s="1"/>
  <c r="C721" i="1"/>
  <c r="E721" i="1" s="1"/>
  <c r="F721" i="1" s="1"/>
  <c r="C722" i="1"/>
  <c r="E722" i="1" s="1"/>
  <c r="F722" i="1" s="1"/>
  <c r="C723" i="1"/>
  <c r="E723" i="1" s="1"/>
  <c r="F723" i="1" s="1"/>
  <c r="C724" i="1"/>
  <c r="E724" i="1" s="1"/>
  <c r="F724" i="1" s="1"/>
  <c r="C725" i="1"/>
  <c r="E725" i="1" s="1"/>
  <c r="F725" i="1" s="1"/>
  <c r="C726" i="1"/>
  <c r="E726" i="1" s="1"/>
  <c r="F726" i="1" s="1"/>
  <c r="C727" i="1"/>
  <c r="E727" i="1" s="1"/>
  <c r="F727" i="1" s="1"/>
  <c r="C728" i="1"/>
  <c r="E728" i="1" s="1"/>
  <c r="F728" i="1" s="1"/>
  <c r="C729" i="1"/>
  <c r="E729" i="1" s="1"/>
  <c r="F729" i="1" s="1"/>
  <c r="C730" i="1"/>
  <c r="C731" i="1"/>
  <c r="C732" i="1"/>
  <c r="E732" i="1" s="1"/>
  <c r="F732" i="1" s="1"/>
  <c r="C733" i="1"/>
  <c r="C734" i="1"/>
  <c r="E734" i="1" s="1"/>
  <c r="F734" i="1" s="1"/>
  <c r="C735" i="1"/>
  <c r="E735" i="1" s="1"/>
  <c r="F735" i="1" s="1"/>
  <c r="C736" i="1"/>
  <c r="E736" i="1" s="1"/>
  <c r="F736" i="1" s="1"/>
  <c r="C737" i="1"/>
  <c r="E737" i="1" s="1"/>
  <c r="F737" i="1" s="1"/>
  <c r="C738" i="1"/>
  <c r="E738" i="1" s="1"/>
  <c r="F738" i="1" s="1"/>
  <c r="C739" i="1"/>
  <c r="E739" i="1" s="1"/>
  <c r="F739" i="1" s="1"/>
  <c r="C740" i="1"/>
  <c r="E740" i="1" s="1"/>
  <c r="F740" i="1" s="1"/>
  <c r="C741" i="1"/>
  <c r="E741" i="1" s="1"/>
  <c r="F741" i="1" s="1"/>
  <c r="C742" i="1"/>
  <c r="E742" i="1" s="1"/>
  <c r="F742" i="1" s="1"/>
  <c r="C743" i="1"/>
  <c r="E743" i="1" s="1"/>
  <c r="F743" i="1" s="1"/>
  <c r="C744" i="1"/>
  <c r="E744" i="1" s="1"/>
  <c r="F744" i="1" s="1"/>
  <c r="C745" i="1"/>
  <c r="E745" i="1" s="1"/>
  <c r="F745" i="1" s="1"/>
  <c r="C746" i="1"/>
  <c r="E746" i="1" s="1"/>
  <c r="F746" i="1" s="1"/>
  <c r="C747" i="1"/>
  <c r="E747" i="1" s="1"/>
  <c r="F747" i="1" s="1"/>
  <c r="C748" i="1"/>
  <c r="C749" i="1"/>
  <c r="E749" i="1" s="1"/>
  <c r="F749" i="1" s="1"/>
  <c r="C750" i="1"/>
  <c r="E750" i="1" s="1"/>
  <c r="F750" i="1" s="1"/>
  <c r="C751" i="1"/>
  <c r="E751" i="1" s="1"/>
  <c r="F751" i="1" s="1"/>
  <c r="C752" i="1"/>
  <c r="E752" i="1" s="1"/>
  <c r="F752" i="1" s="1"/>
  <c r="C753" i="1"/>
  <c r="E753" i="1" s="1"/>
  <c r="F753" i="1" s="1"/>
  <c r="C754" i="1"/>
  <c r="E754" i="1" s="1"/>
  <c r="F754" i="1" s="1"/>
  <c r="C755" i="1"/>
  <c r="E755" i="1" s="1"/>
  <c r="F755" i="1" s="1"/>
  <c r="C756" i="1"/>
  <c r="E756" i="1" s="1"/>
  <c r="F756" i="1" s="1"/>
  <c r="C757" i="1"/>
  <c r="E757" i="1" s="1"/>
  <c r="F757" i="1" s="1"/>
  <c r="C758" i="1"/>
  <c r="E758" i="1" s="1"/>
  <c r="F758" i="1" s="1"/>
  <c r="C759" i="1"/>
  <c r="E759" i="1" s="1"/>
  <c r="F759" i="1" s="1"/>
  <c r="C760" i="1"/>
  <c r="E760" i="1" s="1"/>
  <c r="F760" i="1" s="1"/>
  <c r="C761" i="1"/>
  <c r="E761" i="1" s="1"/>
  <c r="F761" i="1" s="1"/>
  <c r="C762" i="1"/>
  <c r="E762" i="1" s="1"/>
  <c r="F762" i="1" s="1"/>
  <c r="C763" i="1"/>
  <c r="E763" i="1" s="1"/>
  <c r="F763" i="1" s="1"/>
  <c r="C764" i="1"/>
  <c r="E764" i="1" s="1"/>
  <c r="F764" i="1" s="1"/>
  <c r="C765" i="1"/>
  <c r="E765" i="1" s="1"/>
  <c r="F765" i="1" s="1"/>
  <c r="C766" i="1"/>
  <c r="E766" i="1" s="1"/>
  <c r="F766" i="1" s="1"/>
  <c r="C767" i="1"/>
  <c r="E767" i="1" s="1"/>
  <c r="F767" i="1" s="1"/>
  <c r="C768" i="1"/>
  <c r="E768" i="1" s="1"/>
  <c r="F768" i="1" s="1"/>
  <c r="C769" i="1"/>
  <c r="E769" i="1" s="1"/>
  <c r="F769" i="1" s="1"/>
  <c r="C770" i="1"/>
  <c r="E770" i="1" s="1"/>
  <c r="F770" i="1" s="1"/>
  <c r="C771" i="1"/>
  <c r="E771" i="1" s="1"/>
  <c r="F771" i="1" s="1"/>
  <c r="C772" i="1"/>
  <c r="E772" i="1" s="1"/>
  <c r="F772" i="1" s="1"/>
  <c r="C773" i="1"/>
  <c r="E773" i="1" s="1"/>
  <c r="F773" i="1" s="1"/>
  <c r="C774" i="1"/>
  <c r="E774" i="1" s="1"/>
  <c r="F774" i="1" s="1"/>
  <c r="C775" i="1"/>
  <c r="E775" i="1" s="1"/>
  <c r="F775" i="1" s="1"/>
  <c r="C776" i="1"/>
  <c r="E776" i="1" s="1"/>
  <c r="F776" i="1" s="1"/>
  <c r="C777" i="1"/>
  <c r="E777" i="1" s="1"/>
  <c r="F777" i="1" s="1"/>
  <c r="C778" i="1"/>
  <c r="E778" i="1" s="1"/>
  <c r="F778" i="1" s="1"/>
  <c r="C779" i="1"/>
  <c r="E779" i="1" s="1"/>
  <c r="F779" i="1" s="1"/>
  <c r="C780" i="1"/>
  <c r="E780" i="1" s="1"/>
  <c r="F780" i="1" s="1"/>
  <c r="C781" i="1"/>
  <c r="C782" i="1"/>
  <c r="E782" i="1" s="1"/>
  <c r="F782" i="1" s="1"/>
  <c r="C783" i="1"/>
  <c r="E783" i="1" s="1"/>
  <c r="F783" i="1" s="1"/>
  <c r="C784" i="1"/>
  <c r="E784" i="1" s="1"/>
  <c r="F784" i="1" s="1"/>
  <c r="C785" i="1"/>
  <c r="E785" i="1" s="1"/>
  <c r="F785" i="1" s="1"/>
  <c r="C786" i="1"/>
  <c r="E786" i="1" s="1"/>
  <c r="F786" i="1" s="1"/>
  <c r="C787" i="1"/>
  <c r="E787" i="1" s="1"/>
  <c r="F787" i="1" s="1"/>
  <c r="C788" i="1"/>
  <c r="E788" i="1" s="1"/>
  <c r="F788" i="1" s="1"/>
  <c r="C789" i="1"/>
  <c r="E789" i="1" s="1"/>
  <c r="F789" i="1" s="1"/>
  <c r="C790" i="1"/>
  <c r="E790" i="1" s="1"/>
  <c r="F790" i="1" s="1"/>
  <c r="C791" i="1"/>
  <c r="E791" i="1" s="1"/>
  <c r="F791" i="1" s="1"/>
  <c r="C792" i="1"/>
  <c r="E792" i="1" s="1"/>
  <c r="F792" i="1" s="1"/>
  <c r="C793" i="1"/>
  <c r="E793" i="1" s="1"/>
  <c r="F793" i="1" s="1"/>
  <c r="C794" i="1"/>
  <c r="E794" i="1" s="1"/>
  <c r="F794" i="1" s="1"/>
  <c r="C795" i="1"/>
  <c r="E795" i="1" s="1"/>
  <c r="F795" i="1" s="1"/>
  <c r="C796" i="1"/>
  <c r="C797" i="1"/>
  <c r="C798" i="1"/>
  <c r="C799" i="1"/>
  <c r="E799" i="1" s="1"/>
  <c r="F799" i="1" s="1"/>
  <c r="C800" i="1"/>
  <c r="E800" i="1" s="1"/>
  <c r="F800" i="1" s="1"/>
  <c r="C801" i="1"/>
  <c r="E801" i="1" s="1"/>
  <c r="F801" i="1" s="1"/>
  <c r="C802" i="1"/>
  <c r="E802" i="1" s="1"/>
  <c r="F802" i="1" s="1"/>
  <c r="C803" i="1"/>
  <c r="E803" i="1" s="1"/>
  <c r="F803" i="1" s="1"/>
  <c r="C804" i="1"/>
  <c r="E804" i="1" s="1"/>
  <c r="F804" i="1" s="1"/>
  <c r="C805" i="1"/>
  <c r="E805" i="1" s="1"/>
  <c r="F805" i="1" s="1"/>
  <c r="C806" i="1"/>
  <c r="E806" i="1" s="1"/>
  <c r="F806" i="1" s="1"/>
  <c r="C807" i="1"/>
  <c r="E807" i="1" s="1"/>
  <c r="F807" i="1" s="1"/>
  <c r="C808" i="1"/>
  <c r="E808" i="1" s="1"/>
  <c r="F808" i="1" s="1"/>
  <c r="C809" i="1"/>
  <c r="E809" i="1" s="1"/>
  <c r="F809" i="1" s="1"/>
  <c r="C810" i="1"/>
  <c r="E810" i="1" s="1"/>
  <c r="F810" i="1" s="1"/>
  <c r="C811" i="1"/>
  <c r="E811" i="1" s="1"/>
  <c r="F811" i="1" s="1"/>
  <c r="C812" i="1"/>
  <c r="E812" i="1" s="1"/>
  <c r="F812" i="1" s="1"/>
  <c r="C813" i="1"/>
  <c r="E813" i="1" s="1"/>
  <c r="F813" i="1" s="1"/>
  <c r="C814" i="1"/>
  <c r="E814" i="1" s="1"/>
  <c r="C815" i="1"/>
  <c r="E815" i="1" s="1"/>
  <c r="F815" i="1" s="1"/>
  <c r="C816" i="1"/>
  <c r="E816" i="1" s="1"/>
  <c r="C817" i="1"/>
  <c r="E817" i="1" s="1"/>
  <c r="F817" i="1" s="1"/>
  <c r="C818" i="1"/>
  <c r="E818" i="1" s="1"/>
  <c r="F818" i="1" s="1"/>
  <c r="C819" i="1"/>
  <c r="E819" i="1" s="1"/>
  <c r="F819" i="1" s="1"/>
  <c r="C820" i="1"/>
  <c r="E820" i="1" s="1"/>
  <c r="F820" i="1" s="1"/>
  <c r="C821" i="1"/>
  <c r="E821" i="1" s="1"/>
  <c r="F821" i="1" s="1"/>
  <c r="C822" i="1"/>
  <c r="E822" i="1" s="1"/>
  <c r="F822" i="1" s="1"/>
  <c r="C823" i="1"/>
  <c r="E823" i="1" s="1"/>
  <c r="F823" i="1" s="1"/>
  <c r="C824" i="1"/>
  <c r="E824" i="1" s="1"/>
  <c r="F824" i="1" s="1"/>
  <c r="C825" i="1"/>
  <c r="E825" i="1" s="1"/>
  <c r="F825" i="1" s="1"/>
  <c r="C826" i="1"/>
  <c r="E826" i="1" s="1"/>
  <c r="F826" i="1" s="1"/>
  <c r="C827" i="1"/>
  <c r="E827" i="1" s="1"/>
  <c r="F827" i="1" s="1"/>
  <c r="C828" i="1"/>
  <c r="E828" i="1" s="1"/>
  <c r="F828" i="1" s="1"/>
  <c r="C829" i="1"/>
  <c r="C830" i="1"/>
  <c r="E830" i="1" s="1"/>
  <c r="F830" i="1" s="1"/>
  <c r="C831" i="1"/>
  <c r="E831" i="1" s="1"/>
  <c r="F831" i="1" s="1"/>
  <c r="C832" i="1"/>
  <c r="E832" i="1" s="1"/>
  <c r="F832" i="1" s="1"/>
  <c r="C833" i="1"/>
  <c r="E833" i="1" s="1"/>
  <c r="F833" i="1" s="1"/>
  <c r="C834" i="1"/>
  <c r="E834" i="1" s="1"/>
  <c r="F834" i="1" s="1"/>
  <c r="C835" i="1"/>
  <c r="E835" i="1" s="1"/>
  <c r="F835" i="1" s="1"/>
  <c r="C836" i="1"/>
  <c r="E836" i="1" s="1"/>
  <c r="F836" i="1" s="1"/>
  <c r="C837" i="1"/>
  <c r="E837" i="1" s="1"/>
  <c r="F837" i="1" s="1"/>
  <c r="C838" i="1"/>
  <c r="E838" i="1" s="1"/>
  <c r="F838" i="1" s="1"/>
  <c r="C839" i="1"/>
  <c r="E839" i="1" s="1"/>
  <c r="F839" i="1" s="1"/>
  <c r="C840" i="1"/>
  <c r="E840" i="1" s="1"/>
  <c r="F840" i="1" s="1"/>
  <c r="C841" i="1"/>
  <c r="E841" i="1" s="1"/>
  <c r="F841" i="1" s="1"/>
  <c r="C842" i="1"/>
  <c r="E842" i="1" s="1"/>
  <c r="F842" i="1" s="1"/>
  <c r="C843" i="1"/>
  <c r="E843" i="1" s="1"/>
  <c r="F843" i="1" s="1"/>
  <c r="C844" i="1"/>
  <c r="C845" i="1"/>
  <c r="E845" i="1" s="1"/>
  <c r="F845" i="1" s="1"/>
  <c r="C846" i="1"/>
  <c r="E846" i="1" s="1"/>
  <c r="F846" i="1" s="1"/>
  <c r="C847" i="1"/>
  <c r="E847" i="1" s="1"/>
  <c r="F847" i="1" s="1"/>
  <c r="C848" i="1"/>
  <c r="E848" i="1" s="1"/>
  <c r="F848" i="1" s="1"/>
  <c r="C849" i="1"/>
  <c r="E849" i="1" s="1"/>
  <c r="F849" i="1" s="1"/>
  <c r="C850" i="1"/>
  <c r="E850" i="1" s="1"/>
  <c r="F850" i="1" s="1"/>
  <c r="C851" i="1"/>
  <c r="E851" i="1" s="1"/>
  <c r="F851" i="1" s="1"/>
  <c r="C852" i="1"/>
  <c r="E852" i="1" s="1"/>
  <c r="F852" i="1" s="1"/>
  <c r="C853" i="1"/>
  <c r="E853" i="1" s="1"/>
  <c r="F853" i="1" s="1"/>
  <c r="C854" i="1"/>
  <c r="E854" i="1" s="1"/>
  <c r="F854" i="1" s="1"/>
  <c r="C855" i="1"/>
  <c r="E855" i="1" s="1"/>
  <c r="F855" i="1" s="1"/>
  <c r="C856" i="1"/>
  <c r="E856" i="1" s="1"/>
  <c r="F856" i="1" s="1"/>
  <c r="C857" i="1"/>
  <c r="E857" i="1" s="1"/>
  <c r="F857" i="1" s="1"/>
  <c r="C858" i="1"/>
  <c r="E858" i="1" s="1"/>
  <c r="F858" i="1" s="1"/>
  <c r="C859" i="1"/>
  <c r="C860" i="1"/>
  <c r="C861" i="1"/>
  <c r="C862" i="1"/>
  <c r="E862" i="1" s="1"/>
  <c r="F862" i="1" s="1"/>
  <c r="C863" i="1"/>
  <c r="E863" i="1" s="1"/>
  <c r="F863" i="1" s="1"/>
  <c r="C864" i="1"/>
  <c r="E864" i="1" s="1"/>
  <c r="F864" i="1" s="1"/>
  <c r="C865" i="1"/>
  <c r="E865" i="1" s="1"/>
  <c r="F865" i="1" s="1"/>
  <c r="C866" i="1"/>
  <c r="E866" i="1" s="1"/>
  <c r="F866" i="1" s="1"/>
  <c r="C867" i="1"/>
  <c r="E867" i="1" s="1"/>
  <c r="F867" i="1" s="1"/>
  <c r="C868" i="1"/>
  <c r="E868" i="1" s="1"/>
  <c r="F868" i="1" s="1"/>
  <c r="C869" i="1"/>
  <c r="E869" i="1" s="1"/>
  <c r="F869" i="1" s="1"/>
  <c r="C870" i="1"/>
  <c r="E870" i="1" s="1"/>
  <c r="F870" i="1" s="1"/>
  <c r="C871" i="1"/>
  <c r="E871" i="1" s="1"/>
  <c r="F871" i="1" s="1"/>
  <c r="C872" i="1"/>
  <c r="E872" i="1" s="1"/>
  <c r="F872" i="1" s="1"/>
  <c r="C873" i="1"/>
  <c r="E873" i="1" s="1"/>
  <c r="F873" i="1" s="1"/>
  <c r="C874" i="1"/>
  <c r="E874" i="1" s="1"/>
  <c r="F874" i="1" s="1"/>
  <c r="C875" i="1"/>
  <c r="E875" i="1" s="1"/>
  <c r="F875" i="1" s="1"/>
  <c r="C876" i="1"/>
  <c r="E876" i="1" s="1"/>
  <c r="F876" i="1" s="1"/>
  <c r="C877" i="1"/>
  <c r="E877" i="1" s="1"/>
  <c r="F877" i="1" s="1"/>
  <c r="C878" i="1"/>
  <c r="E878" i="1" s="1"/>
  <c r="F878" i="1" s="1"/>
  <c r="C879" i="1"/>
  <c r="E879" i="1" s="1"/>
  <c r="F879" i="1" s="1"/>
  <c r="C880" i="1"/>
  <c r="E880" i="1" s="1"/>
  <c r="F880" i="1" s="1"/>
  <c r="C881" i="1"/>
  <c r="E881" i="1" s="1"/>
  <c r="F881" i="1" s="1"/>
  <c r="C882" i="1"/>
  <c r="E882" i="1" s="1"/>
  <c r="F882" i="1" s="1"/>
  <c r="C883" i="1"/>
  <c r="E883" i="1" s="1"/>
  <c r="F883" i="1" s="1"/>
  <c r="C884" i="1"/>
  <c r="E884" i="1" s="1"/>
  <c r="F884" i="1" s="1"/>
  <c r="C885" i="1"/>
  <c r="E885" i="1" s="1"/>
  <c r="F885" i="1" s="1"/>
  <c r="C886" i="1"/>
  <c r="E886" i="1" s="1"/>
  <c r="F886" i="1" s="1"/>
  <c r="C887" i="1"/>
  <c r="E887" i="1" s="1"/>
  <c r="F887" i="1" s="1"/>
  <c r="C888" i="1"/>
  <c r="E888" i="1" s="1"/>
  <c r="F888" i="1" s="1"/>
  <c r="C889" i="1"/>
  <c r="E889" i="1" s="1"/>
  <c r="F889" i="1" s="1"/>
  <c r="C890" i="1"/>
  <c r="E890" i="1" s="1"/>
  <c r="F890" i="1" s="1"/>
  <c r="C891" i="1"/>
  <c r="E891" i="1" s="1"/>
  <c r="F891" i="1" s="1"/>
  <c r="C892" i="1"/>
  <c r="E892" i="1" s="1"/>
  <c r="F892" i="1" s="1"/>
  <c r="C893" i="1"/>
  <c r="E893" i="1" s="1"/>
  <c r="F893" i="1" s="1"/>
  <c r="C894" i="1"/>
  <c r="E894" i="1" s="1"/>
  <c r="F894" i="1" s="1"/>
  <c r="C895" i="1"/>
  <c r="E895" i="1" s="1"/>
  <c r="F895" i="1" s="1"/>
  <c r="C896" i="1"/>
  <c r="E896" i="1" s="1"/>
  <c r="F896" i="1" s="1"/>
  <c r="C897" i="1"/>
  <c r="E897" i="1" s="1"/>
  <c r="F897" i="1" s="1"/>
  <c r="C898" i="1"/>
  <c r="E898" i="1" s="1"/>
  <c r="F898" i="1" s="1"/>
  <c r="C899" i="1"/>
  <c r="E899" i="1" s="1"/>
  <c r="F899" i="1" s="1"/>
  <c r="C900" i="1"/>
  <c r="E900" i="1" s="1"/>
  <c r="F900" i="1" s="1"/>
  <c r="C901" i="1"/>
  <c r="E901" i="1" s="1"/>
  <c r="F901" i="1" s="1"/>
  <c r="C902" i="1"/>
  <c r="E902" i="1" s="1"/>
  <c r="F902" i="1" s="1"/>
  <c r="C903" i="1"/>
  <c r="E903" i="1" s="1"/>
  <c r="F903" i="1" s="1"/>
  <c r="C904" i="1"/>
  <c r="E904" i="1" s="1"/>
  <c r="F904" i="1" s="1"/>
  <c r="C905" i="1"/>
  <c r="E905" i="1" s="1"/>
  <c r="F905" i="1" s="1"/>
  <c r="C906" i="1"/>
  <c r="E906" i="1" s="1"/>
  <c r="F906" i="1" s="1"/>
  <c r="C907" i="1"/>
  <c r="E907" i="1" s="1"/>
  <c r="F907" i="1" s="1"/>
  <c r="C908" i="1"/>
  <c r="E908" i="1" s="1"/>
  <c r="F908" i="1" s="1"/>
  <c r="C909" i="1"/>
  <c r="E909" i="1" s="1"/>
  <c r="F909" i="1" s="1"/>
  <c r="C910" i="1"/>
  <c r="E910" i="1" s="1"/>
  <c r="F910" i="1" s="1"/>
  <c r="C911" i="1"/>
  <c r="E911" i="1" s="1"/>
  <c r="F911" i="1" s="1"/>
  <c r="C912" i="1"/>
  <c r="E912" i="1" s="1"/>
  <c r="F912" i="1" s="1"/>
  <c r="C913" i="1"/>
  <c r="E913" i="1" s="1"/>
  <c r="F913" i="1" s="1"/>
  <c r="C914" i="1"/>
  <c r="E914" i="1" s="1"/>
  <c r="F914" i="1" s="1"/>
  <c r="C915" i="1"/>
  <c r="E915" i="1" s="1"/>
  <c r="F915" i="1" s="1"/>
  <c r="C916" i="1"/>
  <c r="E916" i="1" s="1"/>
  <c r="F916" i="1" s="1"/>
  <c r="C917" i="1"/>
  <c r="E917" i="1" s="1"/>
  <c r="F917" i="1" s="1"/>
  <c r="C918" i="1"/>
  <c r="E918" i="1" s="1"/>
  <c r="F918" i="1" s="1"/>
  <c r="C919" i="1"/>
  <c r="E919" i="1" s="1"/>
  <c r="F919" i="1" s="1"/>
  <c r="C920" i="1"/>
  <c r="E920" i="1" s="1"/>
  <c r="F920" i="1" s="1"/>
  <c r="C921" i="1"/>
  <c r="E921" i="1" s="1"/>
  <c r="F921" i="1" s="1"/>
  <c r="C922" i="1"/>
  <c r="C923" i="1"/>
  <c r="C924" i="1"/>
  <c r="E924" i="1" s="1"/>
  <c r="F924" i="1" s="1"/>
  <c r="C925" i="1"/>
  <c r="C926" i="1"/>
  <c r="E926" i="1" s="1"/>
  <c r="F926" i="1" s="1"/>
  <c r="C927" i="1"/>
  <c r="E927" i="1" s="1"/>
  <c r="F927" i="1" s="1"/>
  <c r="C928" i="1"/>
  <c r="E928" i="1" s="1"/>
  <c r="F928" i="1" s="1"/>
  <c r="C929" i="1"/>
  <c r="E929" i="1" s="1"/>
  <c r="F929" i="1" s="1"/>
  <c r="C930" i="1"/>
  <c r="E930" i="1" s="1"/>
  <c r="F930" i="1" s="1"/>
  <c r="C931" i="1"/>
  <c r="E931" i="1" s="1"/>
  <c r="F931" i="1" s="1"/>
  <c r="C932" i="1"/>
  <c r="E932" i="1" s="1"/>
  <c r="F932" i="1" s="1"/>
  <c r="C933" i="1"/>
  <c r="E933" i="1" s="1"/>
  <c r="F933" i="1" s="1"/>
  <c r="C934" i="1"/>
  <c r="E934" i="1" s="1"/>
  <c r="F934" i="1" s="1"/>
  <c r="C935" i="1"/>
  <c r="E935" i="1" s="1"/>
  <c r="F935" i="1" s="1"/>
  <c r="C936" i="1"/>
  <c r="E936" i="1" s="1"/>
  <c r="F936" i="1" s="1"/>
  <c r="C937" i="1"/>
  <c r="E937" i="1" s="1"/>
  <c r="F937" i="1" s="1"/>
  <c r="C938" i="1"/>
  <c r="E938" i="1" s="1"/>
  <c r="F938" i="1" s="1"/>
  <c r="C939" i="1"/>
  <c r="E939" i="1" s="1"/>
  <c r="F939" i="1" s="1"/>
  <c r="C940" i="1"/>
  <c r="E940" i="1" s="1"/>
  <c r="F940" i="1" s="1"/>
  <c r="C941" i="1"/>
  <c r="E941" i="1" s="1"/>
  <c r="F941" i="1" s="1"/>
  <c r="C942" i="1"/>
  <c r="E942" i="1" s="1"/>
  <c r="F942" i="1" s="1"/>
  <c r="C943" i="1"/>
  <c r="E943" i="1" s="1"/>
  <c r="F943" i="1" s="1"/>
  <c r="C944" i="1"/>
  <c r="E944" i="1" s="1"/>
  <c r="F944" i="1" s="1"/>
  <c r="C945" i="1"/>
  <c r="E945" i="1" s="1"/>
  <c r="F945" i="1" s="1"/>
  <c r="C946" i="1"/>
  <c r="E946" i="1" s="1"/>
  <c r="F946" i="1" s="1"/>
  <c r="C947" i="1"/>
  <c r="E947" i="1" s="1"/>
  <c r="F947" i="1" s="1"/>
  <c r="C948" i="1"/>
  <c r="E948" i="1" s="1"/>
  <c r="F948" i="1" s="1"/>
  <c r="C949" i="1"/>
  <c r="E949" i="1" s="1"/>
  <c r="F949" i="1" s="1"/>
  <c r="C950" i="1"/>
  <c r="E950" i="1" s="1"/>
  <c r="F950" i="1" s="1"/>
  <c r="C951" i="1"/>
  <c r="E951" i="1" s="1"/>
  <c r="F951" i="1" s="1"/>
  <c r="C952" i="1"/>
  <c r="E952" i="1" s="1"/>
  <c r="F952" i="1" s="1"/>
  <c r="C953" i="1"/>
  <c r="E953" i="1" s="1"/>
  <c r="F953" i="1" s="1"/>
  <c r="C954" i="1"/>
  <c r="E954" i="1" s="1"/>
  <c r="C955" i="1"/>
  <c r="E955" i="1" s="1"/>
  <c r="F955" i="1" s="1"/>
  <c r="C956" i="1"/>
  <c r="E956" i="1" s="1"/>
  <c r="F956" i="1" s="1"/>
  <c r="C957" i="1"/>
  <c r="E957" i="1" s="1"/>
  <c r="F957" i="1" s="1"/>
  <c r="C958" i="1"/>
  <c r="E958" i="1" s="1"/>
  <c r="F958" i="1" s="1"/>
  <c r="C959" i="1"/>
  <c r="E959" i="1" s="1"/>
  <c r="F959" i="1" s="1"/>
  <c r="C960" i="1"/>
  <c r="E960" i="1" s="1"/>
  <c r="F960" i="1" s="1"/>
  <c r="C961" i="1"/>
  <c r="E961" i="1" s="1"/>
  <c r="F961" i="1" s="1"/>
  <c r="C962" i="1"/>
  <c r="E962" i="1" s="1"/>
  <c r="F962" i="1" s="1"/>
  <c r="C963" i="1"/>
  <c r="E963" i="1" s="1"/>
  <c r="F963" i="1" s="1"/>
  <c r="C964" i="1"/>
  <c r="E964" i="1" s="1"/>
  <c r="F964" i="1" s="1"/>
  <c r="C965" i="1"/>
  <c r="E965" i="1" s="1"/>
  <c r="C966" i="1"/>
  <c r="E966" i="1" s="1"/>
  <c r="F966" i="1" s="1"/>
  <c r="C967" i="1"/>
  <c r="E967" i="1" s="1"/>
  <c r="F967" i="1" s="1"/>
  <c r="C968" i="1"/>
  <c r="E968" i="1" s="1"/>
  <c r="F968" i="1" s="1"/>
  <c r="C969" i="1"/>
  <c r="E969" i="1" s="1"/>
  <c r="F969" i="1" s="1"/>
  <c r="C970" i="1"/>
  <c r="E970" i="1" s="1"/>
  <c r="F970" i="1" s="1"/>
  <c r="C971" i="1"/>
  <c r="E971" i="1" s="1"/>
  <c r="F971" i="1" s="1"/>
  <c r="C972" i="1"/>
  <c r="E972" i="1" s="1"/>
  <c r="F972" i="1" s="1"/>
  <c r="C973" i="1"/>
  <c r="E973" i="1" s="1"/>
  <c r="F973" i="1" s="1"/>
  <c r="C974" i="1"/>
  <c r="E974" i="1" s="1"/>
  <c r="F974" i="1" s="1"/>
  <c r="C975" i="1"/>
  <c r="E975" i="1" s="1"/>
  <c r="F975" i="1" s="1"/>
  <c r="C976" i="1"/>
  <c r="E976" i="1" s="1"/>
  <c r="F976" i="1" s="1"/>
  <c r="C977" i="1"/>
  <c r="E977" i="1" s="1"/>
  <c r="F977" i="1" s="1"/>
  <c r="C978" i="1"/>
  <c r="E978" i="1" s="1"/>
  <c r="F978" i="1" s="1"/>
  <c r="C979" i="1"/>
  <c r="E979" i="1" s="1"/>
  <c r="F979" i="1" s="1"/>
  <c r="C980" i="1"/>
  <c r="E980" i="1" s="1"/>
  <c r="F980" i="1" s="1"/>
  <c r="C981" i="1"/>
  <c r="E981" i="1" s="1"/>
  <c r="F981" i="1" s="1"/>
  <c r="C982" i="1"/>
  <c r="E982" i="1" s="1"/>
  <c r="F982" i="1" s="1"/>
  <c r="C983" i="1"/>
  <c r="E983" i="1" s="1"/>
  <c r="F983" i="1" s="1"/>
  <c r="C984" i="1"/>
  <c r="E984" i="1" s="1"/>
  <c r="F984" i="1" s="1"/>
  <c r="C985" i="1"/>
  <c r="E985" i="1" s="1"/>
  <c r="F985" i="1" s="1"/>
  <c r="C986" i="1"/>
  <c r="E986" i="1" s="1"/>
  <c r="F986" i="1" s="1"/>
  <c r="C987" i="1"/>
  <c r="E987" i="1" s="1"/>
  <c r="F987" i="1" s="1"/>
  <c r="C988" i="1"/>
  <c r="C989" i="1"/>
  <c r="C990" i="1"/>
  <c r="C991" i="1"/>
  <c r="E991" i="1" s="1"/>
  <c r="F991" i="1" s="1"/>
  <c r="C992" i="1"/>
  <c r="E992" i="1" s="1"/>
  <c r="F992" i="1" s="1"/>
  <c r="C993" i="1"/>
  <c r="E993" i="1" s="1"/>
  <c r="F993" i="1" s="1"/>
  <c r="C994" i="1"/>
  <c r="E994" i="1" s="1"/>
  <c r="F994" i="1" s="1"/>
  <c r="C995" i="1"/>
  <c r="E995" i="1" s="1"/>
  <c r="F995" i="1" s="1"/>
  <c r="C996" i="1"/>
  <c r="E996" i="1" s="1"/>
  <c r="F996" i="1" s="1"/>
  <c r="C997" i="1"/>
  <c r="E997" i="1" s="1"/>
  <c r="F997" i="1" s="1"/>
  <c r="C998" i="1"/>
  <c r="E998" i="1" s="1"/>
  <c r="F998" i="1" s="1"/>
  <c r="C999" i="1"/>
  <c r="E999" i="1" s="1"/>
  <c r="F999" i="1" s="1"/>
  <c r="C1000" i="1"/>
  <c r="E1000" i="1" s="1"/>
  <c r="F1000" i="1" s="1"/>
  <c r="C1001" i="1"/>
  <c r="E1001" i="1" s="1"/>
  <c r="F1001" i="1" s="1"/>
  <c r="C1002" i="1"/>
  <c r="E1002" i="1" s="1"/>
  <c r="F1002" i="1" s="1"/>
  <c r="C1003" i="1"/>
  <c r="E1003" i="1" s="1"/>
  <c r="F1003" i="1" s="1"/>
  <c r="C1004" i="1"/>
  <c r="E1004" i="1" s="1"/>
  <c r="F1004" i="1" s="1"/>
  <c r="C1005" i="1"/>
  <c r="E1005" i="1" s="1"/>
  <c r="F1005" i="1" s="1"/>
  <c r="C1006" i="1"/>
  <c r="E1006" i="1" s="1"/>
  <c r="F1006" i="1" s="1"/>
  <c r="C1007" i="1"/>
  <c r="E1007" i="1" s="1"/>
  <c r="F1007" i="1" s="1"/>
  <c r="C1008" i="1"/>
  <c r="E1008" i="1" s="1"/>
  <c r="F1008" i="1" s="1"/>
  <c r="C1009" i="1"/>
  <c r="E1009" i="1" s="1"/>
  <c r="F1009" i="1" s="1"/>
  <c r="C1010" i="1"/>
  <c r="E1010" i="1" s="1"/>
  <c r="F1010" i="1" s="1"/>
  <c r="C1011" i="1"/>
  <c r="E1011" i="1" s="1"/>
  <c r="F1011" i="1" s="1"/>
  <c r="C1012" i="1"/>
  <c r="E1012" i="1" s="1"/>
  <c r="F1012" i="1" s="1"/>
  <c r="C1013" i="1"/>
  <c r="E1013" i="1" s="1"/>
  <c r="F1013" i="1" s="1"/>
  <c r="C1014" i="1"/>
  <c r="E1014" i="1" s="1"/>
  <c r="F1014" i="1" s="1"/>
  <c r="C1015" i="1"/>
  <c r="E1015" i="1" s="1"/>
  <c r="F1015" i="1" s="1"/>
  <c r="C1016" i="1"/>
  <c r="E1016" i="1" s="1"/>
  <c r="F1016" i="1" s="1"/>
  <c r="C1017" i="1"/>
  <c r="E1017" i="1" s="1"/>
  <c r="F1017" i="1" s="1"/>
  <c r="C1018" i="1"/>
  <c r="E1018" i="1" s="1"/>
  <c r="F1018" i="1" s="1"/>
  <c r="C1019" i="1"/>
  <c r="E1019" i="1" s="1"/>
  <c r="F1019" i="1" s="1"/>
  <c r="C1020" i="1"/>
  <c r="E1020" i="1" s="1"/>
  <c r="F1020" i="1" s="1"/>
  <c r="C1021" i="1"/>
  <c r="E1021" i="1" s="1"/>
  <c r="F1021" i="1" s="1"/>
  <c r="C1022" i="1"/>
  <c r="E1022" i="1" s="1"/>
  <c r="F1022" i="1" s="1"/>
  <c r="C1023" i="1"/>
  <c r="E1023" i="1" s="1"/>
  <c r="F1023" i="1" s="1"/>
  <c r="C1024" i="1"/>
  <c r="E1024" i="1" s="1"/>
  <c r="F1024" i="1" s="1"/>
  <c r="C1025" i="1"/>
  <c r="E1025" i="1" s="1"/>
  <c r="F1025" i="1" s="1"/>
  <c r="C1026" i="1"/>
  <c r="E1026" i="1" s="1"/>
  <c r="F1026" i="1" s="1"/>
  <c r="C1027" i="1"/>
  <c r="E1027" i="1" s="1"/>
  <c r="F1027" i="1" s="1"/>
  <c r="C1028" i="1"/>
  <c r="E1028" i="1" s="1"/>
  <c r="F1028" i="1" s="1"/>
  <c r="C1029" i="1"/>
  <c r="E1029" i="1" s="1"/>
  <c r="F1029" i="1" s="1"/>
  <c r="C1030" i="1"/>
  <c r="E1030" i="1" s="1"/>
  <c r="F1030" i="1" s="1"/>
  <c r="C1031" i="1"/>
  <c r="E1031" i="1" s="1"/>
  <c r="F1031" i="1" s="1"/>
  <c r="C1032" i="1"/>
  <c r="E1032" i="1" s="1"/>
  <c r="F1032" i="1" s="1"/>
  <c r="C1033" i="1"/>
  <c r="E1033" i="1" s="1"/>
  <c r="F1033" i="1" s="1"/>
  <c r="C1034" i="1"/>
  <c r="E1034" i="1" s="1"/>
  <c r="F1034" i="1" s="1"/>
  <c r="C1035" i="1"/>
  <c r="E1035" i="1" s="1"/>
  <c r="F1035" i="1" s="1"/>
  <c r="C1036" i="1"/>
  <c r="E1036" i="1" s="1"/>
  <c r="F1036" i="1" s="1"/>
  <c r="G41" i="1" l="1"/>
  <c r="H40" i="1"/>
  <c r="G29" i="1"/>
  <c r="H28" i="1"/>
  <c r="G40" i="1"/>
  <c r="H39" i="1"/>
  <c r="G28" i="1"/>
  <c r="H27" i="1"/>
  <c r="H38" i="1"/>
  <c r="G39" i="1"/>
  <c r="H26" i="1"/>
  <c r="G27" i="1"/>
  <c r="H37" i="1"/>
  <c r="G38" i="1"/>
  <c r="H25" i="1"/>
  <c r="G26" i="1"/>
  <c r="H36" i="1"/>
  <c r="G37" i="1"/>
  <c r="H24" i="1"/>
  <c r="G24" i="1"/>
  <c r="G25" i="1"/>
  <c r="H35" i="1"/>
  <c r="G36" i="1"/>
  <c r="G35" i="1"/>
  <c r="H34" i="1"/>
  <c r="H32" i="1"/>
  <c r="G44" i="1"/>
  <c r="H43" i="1"/>
  <c r="G32" i="1"/>
  <c r="H31" i="1"/>
  <c r="G43" i="1"/>
  <c r="H42" i="1"/>
  <c r="G31" i="1"/>
  <c r="H30" i="1"/>
  <c r="G42" i="1"/>
  <c r="H41" i="1"/>
  <c r="G30" i="1"/>
  <c r="H29" i="1"/>
  <c r="M13" i="1"/>
  <c r="K17" i="1"/>
  <c r="M12" i="1"/>
  <c r="K16" i="1"/>
  <c r="M11" i="1"/>
  <c r="K15" i="1"/>
  <c r="M10" i="1"/>
  <c r="K5" i="1"/>
  <c r="K4" i="1"/>
  <c r="M17" i="1"/>
  <c r="M5" i="1"/>
  <c r="K21" i="1"/>
  <c r="M21" i="1"/>
  <c r="K9" i="1"/>
  <c r="M9" i="1"/>
  <c r="E345" i="1"/>
  <c r="F345" i="1" s="1"/>
  <c r="E333" i="1"/>
  <c r="F333" i="1" s="1"/>
  <c r="E321" i="1"/>
  <c r="F321" i="1" s="1"/>
  <c r="E309" i="1"/>
  <c r="F309" i="1" s="1"/>
  <c r="E297" i="1"/>
  <c r="F297" i="1" s="1"/>
  <c r="E285" i="1"/>
  <c r="F285" i="1" s="1"/>
  <c r="E213" i="1"/>
  <c r="F213" i="1" s="1"/>
  <c r="E201" i="1"/>
  <c r="F201" i="1" s="1"/>
  <c r="E189" i="1"/>
  <c r="F189" i="1" s="1"/>
  <c r="E177" i="1"/>
  <c r="F177" i="1" s="1"/>
  <c r="E165" i="1"/>
  <c r="F165" i="1" s="1"/>
  <c r="E153" i="1"/>
  <c r="F153" i="1" s="1"/>
  <c r="E141" i="1"/>
  <c r="F141" i="1" s="1"/>
  <c r="E81" i="1"/>
  <c r="F81" i="1" s="1"/>
  <c r="E69" i="1"/>
  <c r="F69" i="1" s="1"/>
  <c r="E57" i="1"/>
  <c r="F57" i="1" s="1"/>
  <c r="E33" i="1"/>
  <c r="F33" i="1" s="1"/>
  <c r="K20" i="1"/>
  <c r="M20" i="1"/>
  <c r="K8" i="1"/>
  <c r="M8" i="1"/>
  <c r="K19" i="1"/>
  <c r="M19" i="1"/>
  <c r="K7" i="1"/>
  <c r="M7" i="1"/>
  <c r="K3" i="1"/>
  <c r="L3" i="1" s="1"/>
  <c r="M18" i="1"/>
  <c r="M6" i="1"/>
  <c r="J22" i="1"/>
  <c r="J23" i="1"/>
  <c r="G34" i="1" l="1"/>
  <c r="H33" i="1"/>
  <c r="I26" i="1"/>
  <c r="J26" i="1" s="1"/>
  <c r="I27" i="1"/>
  <c r="J27" i="1" s="1"/>
  <c r="I28" i="1"/>
  <c r="J28" i="1" s="1"/>
  <c r="I29" i="1"/>
  <c r="J29" i="1" s="1"/>
  <c r="I30" i="1"/>
  <c r="J30" i="1" s="1"/>
  <c r="K30" i="1" s="1"/>
  <c r="I31" i="1"/>
  <c r="J31" i="1" s="1"/>
  <c r="K31" i="1" s="1"/>
  <c r="I32" i="1"/>
  <c r="J32" i="1" s="1"/>
  <c r="M32" i="1" s="1"/>
  <c r="I24" i="1"/>
  <c r="J24" i="1" s="1"/>
  <c r="I25" i="1"/>
  <c r="J25" i="1" s="1"/>
  <c r="K26" i="1" s="1"/>
  <c r="I418" i="1"/>
  <c r="J418" i="1" s="1"/>
  <c r="M418" i="1" s="1"/>
  <c r="I798" i="1"/>
  <c r="I273" i="1"/>
  <c r="I549" i="1"/>
  <c r="J549" i="1" s="1"/>
  <c r="M549" i="1" s="1"/>
  <c r="I531" i="1"/>
  <c r="I221" i="1"/>
  <c r="I942" i="1"/>
  <c r="J942" i="1" s="1"/>
  <c r="M942" i="1" s="1"/>
  <c r="I368" i="1"/>
  <c r="I944" i="1"/>
  <c r="J944" i="1" s="1"/>
  <c r="I333" i="1"/>
  <c r="J333" i="1" s="1"/>
  <c r="M333" i="1" s="1"/>
  <c r="I910" i="1"/>
  <c r="J910" i="1" s="1"/>
  <c r="I675" i="1"/>
  <c r="J675" i="1" s="1"/>
  <c r="M675" i="1" s="1"/>
  <c r="I365" i="1"/>
  <c r="J365" i="1" s="1"/>
  <c r="M365" i="1" s="1"/>
  <c r="I79" i="1"/>
  <c r="J79" i="1" s="1"/>
  <c r="M79" i="1" s="1"/>
  <c r="I416" i="1"/>
  <c r="I980" i="1"/>
  <c r="J980" i="1" s="1"/>
  <c r="I82" i="1"/>
  <c r="I514" i="1"/>
  <c r="I706" i="1"/>
  <c r="J706" i="1" s="1"/>
  <c r="M706" i="1" s="1"/>
  <c r="I922" i="1"/>
  <c r="J922" i="1" s="1"/>
  <c r="M922" i="1" s="1"/>
  <c r="G33" i="1"/>
  <c r="I34" i="1" s="1"/>
  <c r="J34" i="1" s="1"/>
  <c r="M34" i="1" s="1"/>
  <c r="L4" i="1"/>
  <c r="L5" i="1" s="1"/>
  <c r="L6" i="1" s="1"/>
  <c r="L7" i="1" s="1"/>
  <c r="J798" i="1"/>
  <c r="M798" i="1" s="1"/>
  <c r="J514" i="1"/>
  <c r="J416" i="1"/>
  <c r="M416" i="1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J221" i="1"/>
  <c r="M221" i="1" s="1"/>
  <c r="J273" i="1"/>
  <c r="J531" i="1"/>
  <c r="M531" i="1" s="1"/>
  <c r="J368" i="1"/>
  <c r="M368" i="1" s="1"/>
  <c r="J82" i="1"/>
  <c r="M82" i="1" s="1"/>
  <c r="M30" i="1"/>
  <c r="M26" i="1"/>
  <c r="M27" i="1"/>
  <c r="K27" i="1"/>
  <c r="M28" i="1"/>
  <c r="K28" i="1"/>
  <c r="M29" i="1"/>
  <c r="K29" i="1"/>
  <c r="M514" i="1"/>
  <c r="M23" i="1"/>
  <c r="K23" i="1"/>
  <c r="M24" i="1"/>
  <c r="K24" i="1"/>
  <c r="M22" i="1"/>
  <c r="K22" i="1"/>
  <c r="L22" i="1" s="1"/>
  <c r="K32" i="1" l="1"/>
  <c r="M25" i="1"/>
  <c r="M31" i="1"/>
  <c r="K25" i="1"/>
  <c r="I920" i="1"/>
  <c r="J920" i="1" s="1"/>
  <c r="I480" i="1"/>
  <c r="J480" i="1" s="1"/>
  <c r="M480" i="1" s="1"/>
  <c r="I170" i="1"/>
  <c r="J170" i="1" s="1"/>
  <c r="M170" i="1" s="1"/>
  <c r="I879" i="1"/>
  <c r="J879" i="1" s="1"/>
  <c r="M879" i="1" s="1"/>
  <c r="I569" i="1"/>
  <c r="J569" i="1" s="1"/>
  <c r="M569" i="1" s="1"/>
  <c r="I283" i="1"/>
  <c r="J283" i="1" s="1"/>
  <c r="I1004" i="1"/>
  <c r="J1004" i="1" s="1"/>
  <c r="I718" i="1"/>
  <c r="J718" i="1" s="1"/>
  <c r="I348" i="1"/>
  <c r="J348" i="1" s="1"/>
  <c r="M348" i="1" s="1"/>
  <c r="I38" i="1"/>
  <c r="J38" i="1" s="1"/>
  <c r="I747" i="1"/>
  <c r="J747" i="1" s="1"/>
  <c r="M747" i="1" s="1"/>
  <c r="I437" i="1"/>
  <c r="J437" i="1" s="1"/>
  <c r="M437" i="1" s="1"/>
  <c r="I151" i="1"/>
  <c r="J151" i="1" s="1"/>
  <c r="M151" i="1" s="1"/>
  <c r="I872" i="1"/>
  <c r="J872" i="1" s="1"/>
  <c r="I586" i="1"/>
  <c r="J586" i="1" s="1"/>
  <c r="M586" i="1" s="1"/>
  <c r="I216" i="1"/>
  <c r="J216" i="1" s="1"/>
  <c r="M216" i="1" s="1"/>
  <c r="I925" i="1"/>
  <c r="J925" i="1" s="1"/>
  <c r="M925" i="1" s="1"/>
  <c r="I615" i="1"/>
  <c r="J615" i="1" s="1"/>
  <c r="I305" i="1"/>
  <c r="J305" i="1" s="1"/>
  <c r="I1026" i="1"/>
  <c r="J1026" i="1" s="1"/>
  <c r="I740" i="1"/>
  <c r="J740" i="1" s="1"/>
  <c r="I454" i="1"/>
  <c r="J454" i="1" s="1"/>
  <c r="M454" i="1" s="1"/>
  <c r="I372" i="1"/>
  <c r="J372" i="1" s="1"/>
  <c r="M372" i="1" s="1"/>
  <c r="I62" i="1"/>
  <c r="J62" i="1" s="1"/>
  <c r="I771" i="1"/>
  <c r="J771" i="1" s="1"/>
  <c r="M771" i="1" s="1"/>
  <c r="I461" i="1"/>
  <c r="J461" i="1" s="1"/>
  <c r="M461" i="1" s="1"/>
  <c r="I175" i="1"/>
  <c r="J175" i="1" s="1"/>
  <c r="I896" i="1"/>
  <c r="J896" i="1" s="1"/>
  <c r="I647" i="1"/>
  <c r="J647" i="1" s="1"/>
  <c r="M647" i="1" s="1"/>
  <c r="I373" i="1"/>
  <c r="J373" i="1" s="1"/>
  <c r="I63" i="1"/>
  <c r="J63" i="1" s="1"/>
  <c r="I772" i="1"/>
  <c r="J772" i="1" s="1"/>
  <c r="M772" i="1" s="1"/>
  <c r="I474" i="1"/>
  <c r="J474" i="1" s="1"/>
  <c r="M474" i="1" s="1"/>
  <c r="I188" i="1"/>
  <c r="J188" i="1" s="1"/>
  <c r="I803" i="1"/>
  <c r="J803" i="1" s="1"/>
  <c r="M803" i="1" s="1"/>
  <c r="I529" i="1"/>
  <c r="J529" i="1" s="1"/>
  <c r="M529" i="1" s="1"/>
  <c r="I219" i="1"/>
  <c r="J219" i="1" s="1"/>
  <c r="M219" i="1" s="1"/>
  <c r="I928" i="1"/>
  <c r="J928" i="1" s="1"/>
  <c r="I630" i="1"/>
  <c r="J630" i="1" s="1"/>
  <c r="I95" i="1"/>
  <c r="J95" i="1" s="1"/>
  <c r="I840" i="1"/>
  <c r="J840" i="1" s="1"/>
  <c r="M840" i="1" s="1"/>
  <c r="I530" i="1"/>
  <c r="J530" i="1" s="1"/>
  <c r="M530" i="1" s="1"/>
  <c r="I220" i="1"/>
  <c r="J220" i="1" s="1"/>
  <c r="M220" i="1" s="1"/>
  <c r="I929" i="1"/>
  <c r="J929" i="1" s="1"/>
  <c r="M929" i="1" s="1"/>
  <c r="I643" i="1"/>
  <c r="J643" i="1" s="1"/>
  <c r="M643" i="1" s="1"/>
  <c r="I357" i="1"/>
  <c r="J357" i="1" s="1"/>
  <c r="M357" i="1" s="1"/>
  <c r="I251" i="1"/>
  <c r="J251" i="1" s="1"/>
  <c r="M251" i="1" s="1"/>
  <c r="I996" i="1"/>
  <c r="J996" i="1" s="1"/>
  <c r="I551" i="1"/>
  <c r="J551" i="1" s="1"/>
  <c r="I277" i="1"/>
  <c r="J277" i="1" s="1"/>
  <c r="M277" i="1" s="1"/>
  <c r="I986" i="1"/>
  <c r="J986" i="1" s="1"/>
  <c r="I676" i="1"/>
  <c r="J676" i="1" s="1"/>
  <c r="M676" i="1" s="1"/>
  <c r="I378" i="1"/>
  <c r="J378" i="1" s="1"/>
  <c r="M378" i="1" s="1"/>
  <c r="I92" i="1"/>
  <c r="J92" i="1" s="1"/>
  <c r="I419" i="1"/>
  <c r="J419" i="1" s="1"/>
  <c r="M419" i="1" s="1"/>
  <c r="I145" i="1"/>
  <c r="J145" i="1" s="1"/>
  <c r="I854" i="1"/>
  <c r="J854" i="1" s="1"/>
  <c r="I544" i="1"/>
  <c r="J544" i="1" s="1"/>
  <c r="M544" i="1" s="1"/>
  <c r="I246" i="1"/>
  <c r="J246" i="1" s="1"/>
  <c r="M246" i="1" s="1"/>
  <c r="I967" i="1"/>
  <c r="J967" i="1" s="1"/>
  <c r="M967" i="1" s="1"/>
  <c r="I431" i="1"/>
  <c r="J431" i="1" s="1"/>
  <c r="I157" i="1"/>
  <c r="J157" i="1" s="1"/>
  <c r="I866" i="1"/>
  <c r="J866" i="1" s="1"/>
  <c r="I556" i="1"/>
  <c r="J556" i="1" s="1"/>
  <c r="I258" i="1"/>
  <c r="J258" i="1" s="1"/>
  <c r="I979" i="1"/>
  <c r="J979" i="1" s="1"/>
  <c r="M979" i="1" s="1"/>
  <c r="I875" i="1"/>
  <c r="J875" i="1" s="1"/>
  <c r="I601" i="1"/>
  <c r="J601" i="1" s="1"/>
  <c r="M601" i="1" s="1"/>
  <c r="I291" i="1"/>
  <c r="J291" i="1" s="1"/>
  <c r="I1000" i="1"/>
  <c r="J1000" i="1" s="1"/>
  <c r="I702" i="1"/>
  <c r="J702" i="1" s="1"/>
  <c r="M702" i="1" s="1"/>
  <c r="I509" i="1"/>
  <c r="J509" i="1" s="1"/>
  <c r="I254" i="1"/>
  <c r="J254" i="1" s="1"/>
  <c r="I766" i="1"/>
  <c r="J766" i="1" s="1"/>
  <c r="I346" i="1"/>
  <c r="J346" i="1" s="1"/>
  <c r="M346" i="1" s="1"/>
  <c r="I945" i="1"/>
  <c r="J945" i="1" s="1"/>
  <c r="M945" i="1" s="1"/>
  <c r="I477" i="1"/>
  <c r="J477" i="1" s="1"/>
  <c r="I704" i="1"/>
  <c r="J704" i="1" s="1"/>
  <c r="I366" i="1"/>
  <c r="J366" i="1" s="1"/>
  <c r="M366" i="1" s="1"/>
  <c r="I99" i="1"/>
  <c r="J99" i="1" s="1"/>
  <c r="I850" i="1"/>
  <c r="J850" i="1" s="1"/>
  <c r="M850" i="1" s="1"/>
  <c r="I466" i="1"/>
  <c r="J466" i="1" s="1"/>
  <c r="M466" i="1" s="1"/>
  <c r="I46" i="1"/>
  <c r="J46" i="1" s="1"/>
  <c r="I561" i="1"/>
  <c r="J561" i="1" s="1"/>
  <c r="I345" i="1"/>
  <c r="J345" i="1" s="1"/>
  <c r="M345" i="1" s="1"/>
  <c r="I624" i="1"/>
  <c r="J624" i="1" s="1"/>
  <c r="M624" i="1" s="1"/>
  <c r="I314" i="1"/>
  <c r="J314" i="1" s="1"/>
  <c r="M314" i="1" s="1"/>
  <c r="I1023" i="1"/>
  <c r="J1023" i="1" s="1"/>
  <c r="M1023" i="1" s="1"/>
  <c r="I713" i="1"/>
  <c r="J713" i="1" s="1"/>
  <c r="I427" i="1"/>
  <c r="J427" i="1" s="1"/>
  <c r="I141" i="1"/>
  <c r="J141" i="1" s="1"/>
  <c r="M141" i="1" s="1"/>
  <c r="I862" i="1"/>
  <c r="J862" i="1" s="1"/>
  <c r="M862" i="1" s="1"/>
  <c r="I492" i="1"/>
  <c r="J492" i="1" s="1"/>
  <c r="M492" i="1" s="1"/>
  <c r="I182" i="1"/>
  <c r="J182" i="1" s="1"/>
  <c r="I891" i="1"/>
  <c r="J891" i="1" s="1"/>
  <c r="M891" i="1" s="1"/>
  <c r="I581" i="1"/>
  <c r="J581" i="1" s="1"/>
  <c r="M581" i="1" s="1"/>
  <c r="I295" i="1"/>
  <c r="J295" i="1" s="1"/>
  <c r="M295" i="1" s="1"/>
  <c r="I1016" i="1"/>
  <c r="J1016" i="1" s="1"/>
  <c r="M1016" i="1" s="1"/>
  <c r="I730" i="1"/>
  <c r="J730" i="1" s="1"/>
  <c r="M730" i="1" s="1"/>
  <c r="I360" i="1"/>
  <c r="J360" i="1" s="1"/>
  <c r="M360" i="1" s="1"/>
  <c r="I50" i="1"/>
  <c r="J50" i="1" s="1"/>
  <c r="M50" i="1" s="1"/>
  <c r="I759" i="1"/>
  <c r="J759" i="1" s="1"/>
  <c r="I449" i="1"/>
  <c r="J449" i="1" s="1"/>
  <c r="I163" i="1"/>
  <c r="J163" i="1" s="1"/>
  <c r="I884" i="1"/>
  <c r="J884" i="1" s="1"/>
  <c r="I598" i="1"/>
  <c r="J598" i="1" s="1"/>
  <c r="M598" i="1" s="1"/>
  <c r="I516" i="1"/>
  <c r="J516" i="1" s="1"/>
  <c r="M516" i="1" s="1"/>
  <c r="I206" i="1"/>
  <c r="J206" i="1" s="1"/>
  <c r="M206" i="1" s="1"/>
  <c r="I915" i="1"/>
  <c r="J915" i="1" s="1"/>
  <c r="M915" i="1" s="1"/>
  <c r="I605" i="1"/>
  <c r="J605" i="1" s="1"/>
  <c r="M605" i="1" s="1"/>
  <c r="I319" i="1"/>
  <c r="J319" i="1" s="1"/>
  <c r="M319" i="1" s="1"/>
  <c r="I33" i="1"/>
  <c r="J33" i="1" s="1"/>
  <c r="I791" i="1"/>
  <c r="J791" i="1" s="1"/>
  <c r="M791" i="1" s="1"/>
  <c r="I517" i="1"/>
  <c r="J517" i="1" s="1"/>
  <c r="K517" i="1" s="1"/>
  <c r="I207" i="1"/>
  <c r="J207" i="1" s="1"/>
  <c r="I916" i="1"/>
  <c r="J916" i="1" s="1"/>
  <c r="M916" i="1" s="1"/>
  <c r="I618" i="1"/>
  <c r="J618" i="1" s="1"/>
  <c r="I332" i="1"/>
  <c r="J332" i="1" s="1"/>
  <c r="M332" i="1" s="1"/>
  <c r="I947" i="1"/>
  <c r="J947" i="1" s="1"/>
  <c r="M947" i="1" s="1"/>
  <c r="I673" i="1"/>
  <c r="J673" i="1" s="1"/>
  <c r="M673" i="1" s="1"/>
  <c r="I363" i="1"/>
  <c r="J363" i="1" s="1"/>
  <c r="I53" i="1"/>
  <c r="J53" i="1" s="1"/>
  <c r="M53" i="1" s="1"/>
  <c r="I774" i="1"/>
  <c r="J774" i="1" s="1"/>
  <c r="M774" i="1" s="1"/>
  <c r="I239" i="1"/>
  <c r="J239" i="1" s="1"/>
  <c r="M239" i="1" s="1"/>
  <c r="I984" i="1"/>
  <c r="J984" i="1" s="1"/>
  <c r="M984" i="1" s="1"/>
  <c r="I674" i="1"/>
  <c r="J674" i="1" s="1"/>
  <c r="I364" i="1"/>
  <c r="J364" i="1" s="1"/>
  <c r="I66" i="1"/>
  <c r="J66" i="1" s="1"/>
  <c r="I787" i="1"/>
  <c r="J787" i="1" s="1"/>
  <c r="M787" i="1" s="1"/>
  <c r="I501" i="1"/>
  <c r="J501" i="1" s="1"/>
  <c r="I395" i="1"/>
  <c r="J395" i="1" s="1"/>
  <c r="M395" i="1" s="1"/>
  <c r="I121" i="1"/>
  <c r="J121" i="1" s="1"/>
  <c r="M121" i="1" s="1"/>
  <c r="I695" i="1"/>
  <c r="J695" i="1" s="1"/>
  <c r="M695" i="1" s="1"/>
  <c r="I421" i="1"/>
  <c r="J421" i="1" s="1"/>
  <c r="I111" i="1"/>
  <c r="J111" i="1" s="1"/>
  <c r="I820" i="1"/>
  <c r="J820" i="1" s="1"/>
  <c r="I522" i="1"/>
  <c r="J522" i="1" s="1"/>
  <c r="M522" i="1" s="1"/>
  <c r="I236" i="1"/>
  <c r="J236" i="1" s="1"/>
  <c r="I563" i="1"/>
  <c r="J563" i="1" s="1"/>
  <c r="I289" i="1"/>
  <c r="J289" i="1" s="1"/>
  <c r="I998" i="1"/>
  <c r="J998" i="1" s="1"/>
  <c r="I688" i="1"/>
  <c r="J688" i="1" s="1"/>
  <c r="I390" i="1"/>
  <c r="J390" i="1" s="1"/>
  <c r="M390" i="1" s="1"/>
  <c r="I104" i="1"/>
  <c r="J104" i="1" s="1"/>
  <c r="I575" i="1"/>
  <c r="J575" i="1" s="1"/>
  <c r="M575" i="1" s="1"/>
  <c r="I301" i="1"/>
  <c r="J301" i="1" s="1"/>
  <c r="M301" i="1" s="1"/>
  <c r="I1010" i="1"/>
  <c r="J1010" i="1" s="1"/>
  <c r="I700" i="1"/>
  <c r="J700" i="1" s="1"/>
  <c r="M700" i="1" s="1"/>
  <c r="I402" i="1"/>
  <c r="J402" i="1" s="1"/>
  <c r="M402" i="1" s="1"/>
  <c r="I116" i="1"/>
  <c r="J116" i="1" s="1"/>
  <c r="M116" i="1" s="1"/>
  <c r="I36" i="1"/>
  <c r="J36" i="1" s="1"/>
  <c r="I745" i="1"/>
  <c r="J745" i="1" s="1"/>
  <c r="M745" i="1" s="1"/>
  <c r="I435" i="1"/>
  <c r="J435" i="1" s="1"/>
  <c r="I125" i="1"/>
  <c r="J125" i="1" s="1"/>
  <c r="I846" i="1"/>
  <c r="J846" i="1" s="1"/>
  <c r="M846" i="1" s="1"/>
  <c r="I223" i="1"/>
  <c r="J223" i="1" s="1"/>
  <c r="M223" i="1" s="1"/>
  <c r="I963" i="1"/>
  <c r="J963" i="1" s="1"/>
  <c r="M963" i="1" s="1"/>
  <c r="I946" i="1"/>
  <c r="J946" i="1" s="1"/>
  <c r="I550" i="1"/>
  <c r="J550" i="1" s="1"/>
  <c r="M550" i="1" s="1"/>
  <c r="I130" i="1"/>
  <c r="J130" i="1" s="1"/>
  <c r="M130" i="1" s="1"/>
  <c r="I693" i="1"/>
  <c r="J693" i="1" s="1"/>
  <c r="M693" i="1" s="1"/>
  <c r="I189" i="1"/>
  <c r="J189" i="1" s="1"/>
  <c r="K189" i="1" s="1"/>
  <c r="I80" i="1"/>
  <c r="J80" i="1" s="1"/>
  <c r="I808" i="1"/>
  <c r="J808" i="1" s="1"/>
  <c r="M808" i="1" s="1"/>
  <c r="I1031" i="1"/>
  <c r="J1031" i="1" s="1"/>
  <c r="M1031" i="1" s="1"/>
  <c r="I670" i="1"/>
  <c r="J670" i="1" s="1"/>
  <c r="I250" i="1"/>
  <c r="J250" i="1" s="1"/>
  <c r="K251" i="1" s="1"/>
  <c r="I825" i="1"/>
  <c r="J825" i="1" s="1"/>
  <c r="I621" i="1"/>
  <c r="J621" i="1" s="1"/>
  <c r="M621" i="1" s="1"/>
  <c r="I768" i="1"/>
  <c r="J768" i="1" s="1"/>
  <c r="I458" i="1"/>
  <c r="J458" i="1" s="1"/>
  <c r="I148" i="1"/>
  <c r="J148" i="1" s="1"/>
  <c r="I857" i="1"/>
  <c r="J857" i="1" s="1"/>
  <c r="I571" i="1"/>
  <c r="J571" i="1" s="1"/>
  <c r="I285" i="1"/>
  <c r="J285" i="1" s="1"/>
  <c r="M285" i="1" s="1"/>
  <c r="I1006" i="1"/>
  <c r="J1006" i="1" s="1"/>
  <c r="I636" i="1"/>
  <c r="J636" i="1" s="1"/>
  <c r="I326" i="1"/>
  <c r="J326" i="1" s="1"/>
  <c r="I1035" i="1"/>
  <c r="J1035" i="1" s="1"/>
  <c r="M1035" i="1" s="1"/>
  <c r="I725" i="1"/>
  <c r="J725" i="1" s="1"/>
  <c r="I439" i="1"/>
  <c r="J439" i="1" s="1"/>
  <c r="I153" i="1"/>
  <c r="J153" i="1" s="1"/>
  <c r="I874" i="1"/>
  <c r="J874" i="1" s="1"/>
  <c r="I504" i="1"/>
  <c r="J504" i="1" s="1"/>
  <c r="I194" i="1"/>
  <c r="J194" i="1" s="1"/>
  <c r="M194" i="1" s="1"/>
  <c r="I903" i="1"/>
  <c r="J903" i="1" s="1"/>
  <c r="I593" i="1"/>
  <c r="J593" i="1" s="1"/>
  <c r="M593" i="1" s="1"/>
  <c r="I307" i="1"/>
  <c r="J307" i="1" s="1"/>
  <c r="M307" i="1" s="1"/>
  <c r="I1028" i="1"/>
  <c r="J1028" i="1" s="1"/>
  <c r="I742" i="1"/>
  <c r="J742" i="1" s="1"/>
  <c r="I660" i="1"/>
  <c r="J660" i="1" s="1"/>
  <c r="I350" i="1"/>
  <c r="J350" i="1" s="1"/>
  <c r="I40" i="1"/>
  <c r="J40" i="1" s="1"/>
  <c r="I749" i="1"/>
  <c r="J749" i="1" s="1"/>
  <c r="I463" i="1"/>
  <c r="J463" i="1" s="1"/>
  <c r="M463" i="1" s="1"/>
  <c r="I177" i="1"/>
  <c r="J177" i="1" s="1"/>
  <c r="I935" i="1"/>
  <c r="J935" i="1" s="1"/>
  <c r="M935" i="1" s="1"/>
  <c r="I661" i="1"/>
  <c r="J661" i="1" s="1"/>
  <c r="M661" i="1" s="1"/>
  <c r="I351" i="1"/>
  <c r="J351" i="1" s="1"/>
  <c r="I41" i="1"/>
  <c r="J41" i="1" s="1"/>
  <c r="I762" i="1"/>
  <c r="J762" i="1" s="1"/>
  <c r="I476" i="1"/>
  <c r="J476" i="1" s="1"/>
  <c r="M476" i="1" s="1"/>
  <c r="I108" i="1"/>
  <c r="J108" i="1" s="1"/>
  <c r="I817" i="1"/>
  <c r="J817" i="1" s="1"/>
  <c r="I507" i="1"/>
  <c r="J507" i="1" s="1"/>
  <c r="I197" i="1"/>
  <c r="J197" i="1" s="1"/>
  <c r="I918" i="1"/>
  <c r="J918" i="1" s="1"/>
  <c r="I383" i="1"/>
  <c r="J383" i="1" s="1"/>
  <c r="I109" i="1"/>
  <c r="J109" i="1" s="1"/>
  <c r="I818" i="1"/>
  <c r="J818" i="1" s="1"/>
  <c r="M818" i="1" s="1"/>
  <c r="I508" i="1"/>
  <c r="J508" i="1" s="1"/>
  <c r="M508" i="1" s="1"/>
  <c r="I210" i="1"/>
  <c r="J210" i="1" s="1"/>
  <c r="M210" i="1" s="1"/>
  <c r="I931" i="1"/>
  <c r="J931" i="1" s="1"/>
  <c r="M931" i="1" s="1"/>
  <c r="I645" i="1"/>
  <c r="J645" i="1" s="1"/>
  <c r="I539" i="1"/>
  <c r="J539" i="1" s="1"/>
  <c r="I265" i="1"/>
  <c r="J265" i="1" s="1"/>
  <c r="M265" i="1" s="1"/>
  <c r="I839" i="1"/>
  <c r="J839" i="1" s="1"/>
  <c r="M839" i="1" s="1"/>
  <c r="I565" i="1"/>
  <c r="J565" i="1" s="1"/>
  <c r="I255" i="1"/>
  <c r="J255" i="1" s="1"/>
  <c r="M255" i="1" s="1"/>
  <c r="I964" i="1"/>
  <c r="J964" i="1" s="1"/>
  <c r="M964" i="1" s="1"/>
  <c r="I666" i="1"/>
  <c r="J666" i="1" s="1"/>
  <c r="I380" i="1"/>
  <c r="J380" i="1" s="1"/>
  <c r="I707" i="1"/>
  <c r="J707" i="1" s="1"/>
  <c r="I433" i="1"/>
  <c r="J433" i="1" s="1"/>
  <c r="M433" i="1" s="1"/>
  <c r="I123" i="1"/>
  <c r="J123" i="1" s="1"/>
  <c r="I832" i="1"/>
  <c r="J832" i="1" s="1"/>
  <c r="I534" i="1"/>
  <c r="J534" i="1" s="1"/>
  <c r="M534" i="1" s="1"/>
  <c r="I248" i="1"/>
  <c r="J248" i="1" s="1"/>
  <c r="M248" i="1" s="1"/>
  <c r="I719" i="1"/>
  <c r="J719" i="1" s="1"/>
  <c r="I445" i="1"/>
  <c r="J445" i="1" s="1"/>
  <c r="I135" i="1"/>
  <c r="J135" i="1" s="1"/>
  <c r="I844" i="1"/>
  <c r="J844" i="1" s="1"/>
  <c r="I546" i="1"/>
  <c r="J546" i="1" s="1"/>
  <c r="M546" i="1" s="1"/>
  <c r="I260" i="1"/>
  <c r="J260" i="1" s="1"/>
  <c r="M260" i="1" s="1"/>
  <c r="I180" i="1"/>
  <c r="J180" i="1" s="1"/>
  <c r="I889" i="1"/>
  <c r="J889" i="1" s="1"/>
  <c r="I579" i="1"/>
  <c r="J579" i="1" s="1"/>
  <c r="M579" i="1" s="1"/>
  <c r="I269" i="1"/>
  <c r="J269" i="1" s="1"/>
  <c r="M269" i="1" s="1"/>
  <c r="I990" i="1"/>
  <c r="J990" i="1" s="1"/>
  <c r="M990" i="1" s="1"/>
  <c r="I488" i="1"/>
  <c r="J488" i="1" s="1"/>
  <c r="M488" i="1" s="1"/>
  <c r="I653" i="1"/>
  <c r="J653" i="1" s="1"/>
  <c r="M653" i="1" s="1"/>
  <c r="I398" i="1"/>
  <c r="J398" i="1" s="1"/>
  <c r="M398" i="1" s="1"/>
  <c r="I778" i="1"/>
  <c r="J778" i="1" s="1"/>
  <c r="I370" i="1"/>
  <c r="J370" i="1" s="1"/>
  <c r="M370" i="1" s="1"/>
  <c r="I957" i="1"/>
  <c r="J957" i="1" s="1"/>
  <c r="M957" i="1" s="1"/>
  <c r="I489" i="1"/>
  <c r="J489" i="1" s="1"/>
  <c r="M489" i="1" s="1"/>
  <c r="I776" i="1"/>
  <c r="J776" i="1" s="1"/>
  <c r="M776" i="1" s="1"/>
  <c r="I510" i="1"/>
  <c r="J510" i="1" s="1"/>
  <c r="M510" i="1" s="1"/>
  <c r="I243" i="1"/>
  <c r="J243" i="1" s="1"/>
  <c r="I886" i="1"/>
  <c r="J886" i="1" s="1"/>
  <c r="I478" i="1"/>
  <c r="J478" i="1" s="1"/>
  <c r="M478" i="1" s="1"/>
  <c r="I58" i="1"/>
  <c r="J58" i="1" s="1"/>
  <c r="M58" i="1" s="1"/>
  <c r="I837" i="1"/>
  <c r="J837" i="1" s="1"/>
  <c r="M837" i="1" s="1"/>
  <c r="I167" i="1"/>
  <c r="J167" i="1" s="1"/>
  <c r="I912" i="1"/>
  <c r="J912" i="1" s="1"/>
  <c r="M912" i="1" s="1"/>
  <c r="I602" i="1"/>
  <c r="J602" i="1" s="1"/>
  <c r="M602" i="1" s="1"/>
  <c r="I292" i="1"/>
  <c r="J292" i="1" s="1"/>
  <c r="M292" i="1" s="1"/>
  <c r="I1001" i="1"/>
  <c r="J1001" i="1" s="1"/>
  <c r="M1001" i="1" s="1"/>
  <c r="I715" i="1"/>
  <c r="J715" i="1" s="1"/>
  <c r="M715" i="1" s="1"/>
  <c r="I429" i="1"/>
  <c r="J429" i="1" s="1"/>
  <c r="I35" i="1"/>
  <c r="J35" i="1" s="1"/>
  <c r="K35" i="1" s="1"/>
  <c r="I780" i="1"/>
  <c r="J780" i="1" s="1"/>
  <c r="I470" i="1"/>
  <c r="J470" i="1" s="1"/>
  <c r="I160" i="1"/>
  <c r="J160" i="1" s="1"/>
  <c r="M160" i="1" s="1"/>
  <c r="I869" i="1"/>
  <c r="J869" i="1" s="1"/>
  <c r="I583" i="1"/>
  <c r="J583" i="1" s="1"/>
  <c r="M583" i="1" s="1"/>
  <c r="I297" i="1"/>
  <c r="J297" i="1" s="1"/>
  <c r="I1018" i="1"/>
  <c r="J1018" i="1" s="1"/>
  <c r="I648" i="1"/>
  <c r="J648" i="1" s="1"/>
  <c r="I338" i="1"/>
  <c r="J338" i="1" s="1"/>
  <c r="I737" i="1"/>
  <c r="J737" i="1" s="1"/>
  <c r="I451" i="1"/>
  <c r="J451" i="1" s="1"/>
  <c r="I165" i="1"/>
  <c r="J165" i="1" s="1"/>
  <c r="I59" i="1"/>
  <c r="J59" i="1" s="1"/>
  <c r="I804" i="1"/>
  <c r="J804" i="1" s="1"/>
  <c r="M804" i="1" s="1"/>
  <c r="I494" i="1"/>
  <c r="J494" i="1" s="1"/>
  <c r="I184" i="1"/>
  <c r="J184" i="1" s="1"/>
  <c r="I893" i="1"/>
  <c r="J893" i="1" s="1"/>
  <c r="M893" i="1" s="1"/>
  <c r="I607" i="1"/>
  <c r="J607" i="1" s="1"/>
  <c r="M607" i="1" s="1"/>
  <c r="I321" i="1"/>
  <c r="J321" i="1" s="1"/>
  <c r="M321" i="1" s="1"/>
  <c r="I96" i="1"/>
  <c r="J96" i="1" s="1"/>
  <c r="I805" i="1"/>
  <c r="J805" i="1" s="1"/>
  <c r="I495" i="1"/>
  <c r="J495" i="1" s="1"/>
  <c r="M495" i="1" s="1"/>
  <c r="I185" i="1"/>
  <c r="J185" i="1" s="1"/>
  <c r="M185" i="1" s="1"/>
  <c r="I906" i="1"/>
  <c r="J906" i="1" s="1"/>
  <c r="I620" i="1"/>
  <c r="J620" i="1" s="1"/>
  <c r="M620" i="1" s="1"/>
  <c r="I252" i="1"/>
  <c r="J252" i="1" s="1"/>
  <c r="I961" i="1"/>
  <c r="J961" i="1" s="1"/>
  <c r="I651" i="1"/>
  <c r="J651" i="1" s="1"/>
  <c r="I341" i="1"/>
  <c r="J341" i="1" s="1"/>
  <c r="I55" i="1"/>
  <c r="J55" i="1" s="1"/>
  <c r="I527" i="1"/>
  <c r="J527" i="1" s="1"/>
  <c r="M527" i="1" s="1"/>
  <c r="I253" i="1"/>
  <c r="J253" i="1" s="1"/>
  <c r="I962" i="1"/>
  <c r="J962" i="1" s="1"/>
  <c r="I652" i="1"/>
  <c r="J652" i="1" s="1"/>
  <c r="M652" i="1" s="1"/>
  <c r="I354" i="1"/>
  <c r="J354" i="1" s="1"/>
  <c r="I68" i="1"/>
  <c r="J68" i="1" s="1"/>
  <c r="I789" i="1"/>
  <c r="J789" i="1" s="1"/>
  <c r="I683" i="1"/>
  <c r="J683" i="1" s="1"/>
  <c r="I409" i="1"/>
  <c r="J409" i="1" s="1"/>
  <c r="I983" i="1"/>
  <c r="J983" i="1" s="1"/>
  <c r="I709" i="1"/>
  <c r="J709" i="1" s="1"/>
  <c r="M709" i="1" s="1"/>
  <c r="I399" i="1"/>
  <c r="J399" i="1" s="1"/>
  <c r="I89" i="1"/>
  <c r="J89" i="1" s="1"/>
  <c r="M89" i="1" s="1"/>
  <c r="I810" i="1"/>
  <c r="J810" i="1" s="1"/>
  <c r="M810" i="1" s="1"/>
  <c r="I524" i="1"/>
  <c r="J524" i="1" s="1"/>
  <c r="I851" i="1"/>
  <c r="J851" i="1" s="1"/>
  <c r="M851" i="1" s="1"/>
  <c r="I577" i="1"/>
  <c r="J577" i="1" s="1"/>
  <c r="I267" i="1"/>
  <c r="J267" i="1" s="1"/>
  <c r="M267" i="1" s="1"/>
  <c r="I976" i="1"/>
  <c r="J976" i="1" s="1"/>
  <c r="I678" i="1"/>
  <c r="J678" i="1" s="1"/>
  <c r="M678" i="1" s="1"/>
  <c r="I392" i="1"/>
  <c r="J392" i="1" s="1"/>
  <c r="M392" i="1" s="1"/>
  <c r="I863" i="1"/>
  <c r="J863" i="1" s="1"/>
  <c r="M863" i="1" s="1"/>
  <c r="I589" i="1"/>
  <c r="J589" i="1" s="1"/>
  <c r="I279" i="1"/>
  <c r="J279" i="1" s="1"/>
  <c r="M279" i="1" s="1"/>
  <c r="I988" i="1"/>
  <c r="J988" i="1" s="1"/>
  <c r="I690" i="1"/>
  <c r="J690" i="1" s="1"/>
  <c r="M690" i="1" s="1"/>
  <c r="I404" i="1"/>
  <c r="J404" i="1" s="1"/>
  <c r="I324" i="1"/>
  <c r="J324" i="1" s="1"/>
  <c r="M324" i="1" s="1"/>
  <c r="I1033" i="1"/>
  <c r="J1033" i="1" s="1"/>
  <c r="M1033" i="1" s="1"/>
  <c r="I723" i="1"/>
  <c r="J723" i="1" s="1"/>
  <c r="I413" i="1"/>
  <c r="J413" i="1" s="1"/>
  <c r="I127" i="1"/>
  <c r="J127" i="1" s="1"/>
  <c r="I992" i="1"/>
  <c r="J992" i="1" s="1"/>
  <c r="M992" i="1" s="1"/>
  <c r="I367" i="1"/>
  <c r="J367" i="1" s="1"/>
  <c r="I88" i="1"/>
  <c r="J88" i="1" s="1"/>
  <c r="K89" i="1" s="1"/>
  <c r="I958" i="1"/>
  <c r="J958" i="1" s="1"/>
  <c r="I562" i="1"/>
  <c r="J562" i="1" s="1"/>
  <c r="I178" i="1"/>
  <c r="J178" i="1" s="1"/>
  <c r="M178" i="1" s="1"/>
  <c r="I705" i="1"/>
  <c r="J705" i="1" s="1"/>
  <c r="I201" i="1"/>
  <c r="J201" i="1" s="1"/>
  <c r="M201" i="1" s="1"/>
  <c r="I224" i="1"/>
  <c r="J224" i="1" s="1"/>
  <c r="M224" i="1" s="1"/>
  <c r="I952" i="1"/>
  <c r="J952" i="1" s="1"/>
  <c r="M952" i="1" s="1"/>
  <c r="I1019" i="1"/>
  <c r="J1019" i="1" s="1"/>
  <c r="M1019" i="1" s="1"/>
  <c r="I682" i="1"/>
  <c r="J682" i="1" s="1"/>
  <c r="M682" i="1" s="1"/>
  <c r="I311" i="1"/>
  <c r="J311" i="1" s="1"/>
  <c r="I37" i="1"/>
  <c r="J37" i="1" s="1"/>
  <c r="M37" i="1" s="1"/>
  <c r="I746" i="1"/>
  <c r="J746" i="1" s="1"/>
  <c r="I436" i="1"/>
  <c r="J436" i="1" s="1"/>
  <c r="M436" i="1" s="1"/>
  <c r="I138" i="1"/>
  <c r="J138" i="1" s="1"/>
  <c r="M138" i="1" s="1"/>
  <c r="I859" i="1"/>
  <c r="J859" i="1" s="1"/>
  <c r="M859" i="1" s="1"/>
  <c r="I573" i="1"/>
  <c r="J573" i="1" s="1"/>
  <c r="M573" i="1" s="1"/>
  <c r="I179" i="1"/>
  <c r="J179" i="1" s="1"/>
  <c r="I924" i="1"/>
  <c r="J924" i="1" s="1"/>
  <c r="I614" i="1"/>
  <c r="J614" i="1" s="1"/>
  <c r="I304" i="1"/>
  <c r="J304" i="1" s="1"/>
  <c r="M304" i="1" s="1"/>
  <c r="I1013" i="1"/>
  <c r="J1013" i="1" s="1"/>
  <c r="M1013" i="1" s="1"/>
  <c r="I727" i="1"/>
  <c r="J727" i="1" s="1"/>
  <c r="M727" i="1" s="1"/>
  <c r="I441" i="1"/>
  <c r="J441" i="1" s="1"/>
  <c r="I47" i="1"/>
  <c r="J47" i="1" s="1"/>
  <c r="I792" i="1"/>
  <c r="J792" i="1" s="1"/>
  <c r="I482" i="1"/>
  <c r="J482" i="1" s="1"/>
  <c r="M482" i="1" s="1"/>
  <c r="I172" i="1"/>
  <c r="J172" i="1" s="1"/>
  <c r="M172" i="1" s="1"/>
  <c r="I881" i="1"/>
  <c r="J881" i="1" s="1"/>
  <c r="I595" i="1"/>
  <c r="J595" i="1" s="1"/>
  <c r="I309" i="1"/>
  <c r="J309" i="1" s="1"/>
  <c r="M309" i="1" s="1"/>
  <c r="I203" i="1"/>
  <c r="J203" i="1" s="1"/>
  <c r="M203" i="1" s="1"/>
  <c r="I948" i="1"/>
  <c r="J948" i="1" s="1"/>
  <c r="M948" i="1" s="1"/>
  <c r="I638" i="1"/>
  <c r="J638" i="1" s="1"/>
  <c r="I328" i="1"/>
  <c r="J328" i="1" s="1"/>
  <c r="M328" i="1" s="1"/>
  <c r="I751" i="1"/>
  <c r="J751" i="1" s="1"/>
  <c r="M751" i="1" s="1"/>
  <c r="I465" i="1"/>
  <c r="J465" i="1" s="1"/>
  <c r="M465" i="1" s="1"/>
  <c r="I240" i="1"/>
  <c r="J240" i="1" s="1"/>
  <c r="M240" i="1" s="1"/>
  <c r="I949" i="1"/>
  <c r="J949" i="1" s="1"/>
  <c r="M949" i="1" s="1"/>
  <c r="I639" i="1"/>
  <c r="J639" i="1" s="1"/>
  <c r="M639" i="1" s="1"/>
  <c r="I329" i="1"/>
  <c r="J329" i="1" s="1"/>
  <c r="M329" i="1" s="1"/>
  <c r="I43" i="1"/>
  <c r="J43" i="1" s="1"/>
  <c r="I764" i="1"/>
  <c r="J764" i="1" s="1"/>
  <c r="I396" i="1"/>
  <c r="J396" i="1" s="1"/>
  <c r="M396" i="1" s="1"/>
  <c r="I86" i="1"/>
  <c r="J86" i="1" s="1"/>
  <c r="I795" i="1"/>
  <c r="J795" i="1" s="1"/>
  <c r="M795" i="1" s="1"/>
  <c r="I485" i="1"/>
  <c r="J485" i="1" s="1"/>
  <c r="M485" i="1" s="1"/>
  <c r="I199" i="1"/>
  <c r="J199" i="1" s="1"/>
  <c r="I671" i="1"/>
  <c r="J671" i="1" s="1"/>
  <c r="M671" i="1" s="1"/>
  <c r="I397" i="1"/>
  <c r="J397" i="1" s="1"/>
  <c r="I87" i="1"/>
  <c r="J87" i="1" s="1"/>
  <c r="I796" i="1"/>
  <c r="J796" i="1" s="1"/>
  <c r="M796" i="1" s="1"/>
  <c r="I498" i="1"/>
  <c r="J498" i="1" s="1"/>
  <c r="M498" i="1" s="1"/>
  <c r="I212" i="1"/>
  <c r="J212" i="1" s="1"/>
  <c r="M212" i="1" s="1"/>
  <c r="I933" i="1"/>
  <c r="J933" i="1" s="1"/>
  <c r="I827" i="1"/>
  <c r="J827" i="1" s="1"/>
  <c r="I553" i="1"/>
  <c r="J553" i="1" s="1"/>
  <c r="M553" i="1" s="1"/>
  <c r="I144" i="1"/>
  <c r="J144" i="1" s="1"/>
  <c r="I853" i="1"/>
  <c r="J853" i="1" s="1"/>
  <c r="I543" i="1"/>
  <c r="J543" i="1" s="1"/>
  <c r="M543" i="1" s="1"/>
  <c r="I233" i="1"/>
  <c r="J233" i="1" s="1"/>
  <c r="I954" i="1"/>
  <c r="J954" i="1" s="1"/>
  <c r="M954" i="1" s="1"/>
  <c r="I668" i="1"/>
  <c r="J668" i="1" s="1"/>
  <c r="I995" i="1"/>
  <c r="J995" i="1" s="1"/>
  <c r="M995" i="1" s="1"/>
  <c r="I721" i="1"/>
  <c r="J721" i="1" s="1"/>
  <c r="M721" i="1" s="1"/>
  <c r="I411" i="1"/>
  <c r="J411" i="1" s="1"/>
  <c r="I101" i="1"/>
  <c r="J101" i="1" s="1"/>
  <c r="I822" i="1"/>
  <c r="J822" i="1" s="1"/>
  <c r="M822" i="1" s="1"/>
  <c r="I536" i="1"/>
  <c r="J536" i="1" s="1"/>
  <c r="I733" i="1"/>
  <c r="J733" i="1" s="1"/>
  <c r="I423" i="1"/>
  <c r="J423" i="1" s="1"/>
  <c r="M423" i="1" s="1"/>
  <c r="I113" i="1"/>
  <c r="J113" i="1" s="1"/>
  <c r="I834" i="1"/>
  <c r="J834" i="1" s="1"/>
  <c r="I548" i="1"/>
  <c r="J548" i="1" s="1"/>
  <c r="I468" i="1"/>
  <c r="J468" i="1" s="1"/>
  <c r="M468" i="1" s="1"/>
  <c r="I158" i="1"/>
  <c r="J158" i="1" s="1"/>
  <c r="I867" i="1"/>
  <c r="J867" i="1" s="1"/>
  <c r="M867" i="1" s="1"/>
  <c r="I557" i="1"/>
  <c r="J557" i="1" s="1"/>
  <c r="I271" i="1"/>
  <c r="J271" i="1" s="1"/>
  <c r="M271" i="1" s="1"/>
  <c r="I369" i="1"/>
  <c r="J369" i="1" s="1"/>
  <c r="M369" i="1" s="1"/>
  <c r="I512" i="1"/>
  <c r="J512" i="1" s="1"/>
  <c r="I797" i="1"/>
  <c r="J797" i="1" s="1"/>
  <c r="M797" i="1" s="1"/>
  <c r="I542" i="1"/>
  <c r="J542" i="1" s="1"/>
  <c r="I802" i="1"/>
  <c r="J802" i="1" s="1"/>
  <c r="M802" i="1" s="1"/>
  <c r="I382" i="1"/>
  <c r="J382" i="1" s="1"/>
  <c r="I969" i="1"/>
  <c r="J969" i="1" s="1"/>
  <c r="M969" i="1" s="1"/>
  <c r="I513" i="1"/>
  <c r="J513" i="1" s="1"/>
  <c r="I800" i="1"/>
  <c r="J800" i="1" s="1"/>
  <c r="I654" i="1"/>
  <c r="J654" i="1" s="1"/>
  <c r="I387" i="1"/>
  <c r="J387" i="1" s="1"/>
  <c r="I898" i="1"/>
  <c r="J898" i="1" s="1"/>
  <c r="I490" i="1"/>
  <c r="J490" i="1" s="1"/>
  <c r="M490" i="1" s="1"/>
  <c r="I274" i="1"/>
  <c r="J274" i="1" s="1"/>
  <c r="M274" i="1" s="1"/>
  <c r="I455" i="1"/>
  <c r="J455" i="1" s="1"/>
  <c r="I181" i="1"/>
  <c r="J181" i="1" s="1"/>
  <c r="I890" i="1"/>
  <c r="J890" i="1" s="1"/>
  <c r="M890" i="1" s="1"/>
  <c r="I580" i="1"/>
  <c r="J580" i="1" s="1"/>
  <c r="M580" i="1" s="1"/>
  <c r="I282" i="1"/>
  <c r="J282" i="1" s="1"/>
  <c r="M282" i="1" s="1"/>
  <c r="I1003" i="1"/>
  <c r="J1003" i="1" s="1"/>
  <c r="M1003" i="1" s="1"/>
  <c r="I717" i="1"/>
  <c r="J717" i="1" s="1"/>
  <c r="M717" i="1" s="1"/>
  <c r="I323" i="1"/>
  <c r="J323" i="1" s="1"/>
  <c r="M323" i="1" s="1"/>
  <c r="I49" i="1"/>
  <c r="J49" i="1" s="1"/>
  <c r="I758" i="1"/>
  <c r="J758" i="1" s="1"/>
  <c r="M758" i="1" s="1"/>
  <c r="I448" i="1"/>
  <c r="J448" i="1" s="1"/>
  <c r="I150" i="1"/>
  <c r="J150" i="1" s="1"/>
  <c r="I871" i="1"/>
  <c r="J871" i="1" s="1"/>
  <c r="I585" i="1"/>
  <c r="J585" i="1" s="1"/>
  <c r="M585" i="1" s="1"/>
  <c r="I191" i="1"/>
  <c r="J191" i="1" s="1"/>
  <c r="I936" i="1"/>
  <c r="J936" i="1" s="1"/>
  <c r="M936" i="1" s="1"/>
  <c r="I626" i="1"/>
  <c r="J626" i="1" s="1"/>
  <c r="M626" i="1" s="1"/>
  <c r="I316" i="1"/>
  <c r="J316" i="1" s="1"/>
  <c r="M316" i="1" s="1"/>
  <c r="I1025" i="1"/>
  <c r="J1025" i="1" s="1"/>
  <c r="M1025" i="1" s="1"/>
  <c r="I739" i="1"/>
  <c r="J739" i="1" s="1"/>
  <c r="I453" i="1"/>
  <c r="J453" i="1" s="1"/>
  <c r="M453" i="1" s="1"/>
  <c r="I347" i="1"/>
  <c r="J347" i="1" s="1"/>
  <c r="I73" i="1"/>
  <c r="J73" i="1" s="1"/>
  <c r="I782" i="1"/>
  <c r="J782" i="1" s="1"/>
  <c r="I472" i="1"/>
  <c r="J472" i="1" s="1"/>
  <c r="I174" i="1"/>
  <c r="J174" i="1" s="1"/>
  <c r="I895" i="1"/>
  <c r="J895" i="1" s="1"/>
  <c r="M895" i="1" s="1"/>
  <c r="I609" i="1"/>
  <c r="J609" i="1" s="1"/>
  <c r="M609" i="1" s="1"/>
  <c r="I384" i="1"/>
  <c r="J384" i="1" s="1"/>
  <c r="I74" i="1"/>
  <c r="J74" i="1" s="1"/>
  <c r="M74" i="1" s="1"/>
  <c r="I783" i="1"/>
  <c r="J783" i="1" s="1"/>
  <c r="M783" i="1" s="1"/>
  <c r="I473" i="1"/>
  <c r="J473" i="1" s="1"/>
  <c r="K474" i="1" s="1"/>
  <c r="I187" i="1"/>
  <c r="J187" i="1" s="1"/>
  <c r="I908" i="1"/>
  <c r="J908" i="1" s="1"/>
  <c r="M908" i="1" s="1"/>
  <c r="I540" i="1"/>
  <c r="J540" i="1" s="1"/>
  <c r="M540" i="1" s="1"/>
  <c r="I230" i="1"/>
  <c r="J230" i="1" s="1"/>
  <c r="M230" i="1" s="1"/>
  <c r="I939" i="1"/>
  <c r="J939" i="1" s="1"/>
  <c r="M939" i="1" s="1"/>
  <c r="I629" i="1"/>
  <c r="J629" i="1" s="1"/>
  <c r="I343" i="1"/>
  <c r="J343" i="1" s="1"/>
  <c r="I815" i="1"/>
  <c r="J815" i="1" s="1"/>
  <c r="I541" i="1"/>
  <c r="J541" i="1" s="1"/>
  <c r="I231" i="1"/>
  <c r="J231" i="1" s="1"/>
  <c r="I940" i="1"/>
  <c r="J940" i="1" s="1"/>
  <c r="I642" i="1"/>
  <c r="J642" i="1" s="1"/>
  <c r="I356" i="1"/>
  <c r="J356" i="1" s="1"/>
  <c r="M356" i="1" s="1"/>
  <c r="I70" i="1"/>
  <c r="J70" i="1" s="1"/>
  <c r="I971" i="1"/>
  <c r="J971" i="1" s="1"/>
  <c r="I697" i="1"/>
  <c r="J697" i="1" s="1"/>
  <c r="M697" i="1" s="1"/>
  <c r="I288" i="1"/>
  <c r="J288" i="1" s="1"/>
  <c r="I997" i="1"/>
  <c r="J997" i="1" s="1"/>
  <c r="M997" i="1" s="1"/>
  <c r="I687" i="1"/>
  <c r="J687" i="1" s="1"/>
  <c r="M687" i="1" s="1"/>
  <c r="I377" i="1"/>
  <c r="J377" i="1" s="1"/>
  <c r="M377" i="1" s="1"/>
  <c r="I91" i="1"/>
  <c r="J91" i="1" s="1"/>
  <c r="I812" i="1"/>
  <c r="J812" i="1" s="1"/>
  <c r="I156" i="1"/>
  <c r="J156" i="1" s="1"/>
  <c r="M156" i="1" s="1"/>
  <c r="I865" i="1"/>
  <c r="J865" i="1" s="1"/>
  <c r="M865" i="1" s="1"/>
  <c r="I555" i="1"/>
  <c r="J555" i="1" s="1"/>
  <c r="M555" i="1" s="1"/>
  <c r="I245" i="1"/>
  <c r="J245" i="1" s="1"/>
  <c r="I966" i="1"/>
  <c r="J966" i="1" s="1"/>
  <c r="I680" i="1"/>
  <c r="J680" i="1" s="1"/>
  <c r="M680" i="1" s="1"/>
  <c r="I168" i="1"/>
  <c r="J168" i="1" s="1"/>
  <c r="M168" i="1" s="1"/>
  <c r="I877" i="1"/>
  <c r="J877" i="1" s="1"/>
  <c r="M877" i="1" s="1"/>
  <c r="I567" i="1"/>
  <c r="J567" i="1" s="1"/>
  <c r="I257" i="1"/>
  <c r="J257" i="1" s="1"/>
  <c r="M257" i="1" s="1"/>
  <c r="I978" i="1"/>
  <c r="J978" i="1" s="1"/>
  <c r="M978" i="1" s="1"/>
  <c r="I692" i="1"/>
  <c r="J692" i="1" s="1"/>
  <c r="M692" i="1" s="1"/>
  <c r="I612" i="1"/>
  <c r="J612" i="1" s="1"/>
  <c r="M612" i="1" s="1"/>
  <c r="I302" i="1"/>
  <c r="J302" i="1" s="1"/>
  <c r="M302" i="1" s="1"/>
  <c r="I1011" i="1"/>
  <c r="J1011" i="1" s="1"/>
  <c r="M1011" i="1" s="1"/>
  <c r="I701" i="1"/>
  <c r="J701" i="1" s="1"/>
  <c r="M701" i="1" s="1"/>
  <c r="I415" i="1"/>
  <c r="J415" i="1" s="1"/>
  <c r="M415" i="1" s="1"/>
  <c r="I633" i="1"/>
  <c r="J633" i="1" s="1"/>
  <c r="I57" i="1"/>
  <c r="J57" i="1" s="1"/>
  <c r="I511" i="1"/>
  <c r="J511" i="1" s="1"/>
  <c r="I232" i="1"/>
  <c r="J232" i="1" s="1"/>
  <c r="M232" i="1" s="1"/>
  <c r="I970" i="1"/>
  <c r="J970" i="1" s="1"/>
  <c r="M970" i="1" s="1"/>
  <c r="I610" i="1"/>
  <c r="J610" i="1" s="1"/>
  <c r="M610" i="1" s="1"/>
  <c r="I190" i="1"/>
  <c r="J190" i="1" s="1"/>
  <c r="I765" i="1"/>
  <c r="J765" i="1" s="1"/>
  <c r="K765" i="1" s="1"/>
  <c r="I225" i="1"/>
  <c r="J225" i="1" s="1"/>
  <c r="M225" i="1" s="1"/>
  <c r="I272" i="1"/>
  <c r="J272" i="1" s="1"/>
  <c r="M272" i="1" s="1"/>
  <c r="I77" i="1"/>
  <c r="J77" i="1" s="1"/>
  <c r="I1007" i="1"/>
  <c r="J1007" i="1" s="1"/>
  <c r="I694" i="1"/>
  <c r="J694" i="1" s="1"/>
  <c r="K694" i="1" s="1"/>
  <c r="I599" i="1"/>
  <c r="J599" i="1" s="1"/>
  <c r="I325" i="1"/>
  <c r="J325" i="1" s="1"/>
  <c r="M325" i="1" s="1"/>
  <c r="I1034" i="1"/>
  <c r="J1034" i="1" s="1"/>
  <c r="I724" i="1"/>
  <c r="J724" i="1" s="1"/>
  <c r="M724" i="1" s="1"/>
  <c r="I426" i="1"/>
  <c r="J426" i="1" s="1"/>
  <c r="I140" i="1"/>
  <c r="J140" i="1" s="1"/>
  <c r="I861" i="1"/>
  <c r="J861" i="1" s="1"/>
  <c r="M861" i="1" s="1"/>
  <c r="I467" i="1"/>
  <c r="J467" i="1" s="1"/>
  <c r="M467" i="1" s="1"/>
  <c r="I193" i="1"/>
  <c r="J193" i="1" s="1"/>
  <c r="I902" i="1"/>
  <c r="J902" i="1" s="1"/>
  <c r="I592" i="1"/>
  <c r="J592" i="1" s="1"/>
  <c r="M592" i="1" s="1"/>
  <c r="I294" i="1"/>
  <c r="J294" i="1" s="1"/>
  <c r="K295" i="1" s="1"/>
  <c r="I1015" i="1"/>
  <c r="J1015" i="1" s="1"/>
  <c r="K1016" i="1" s="1"/>
  <c r="I729" i="1"/>
  <c r="J729" i="1" s="1"/>
  <c r="M729" i="1" s="1"/>
  <c r="I335" i="1"/>
  <c r="J335" i="1" s="1"/>
  <c r="M335" i="1" s="1"/>
  <c r="I61" i="1"/>
  <c r="J61" i="1" s="1"/>
  <c r="I770" i="1"/>
  <c r="J770" i="1" s="1"/>
  <c r="I460" i="1"/>
  <c r="J460" i="1" s="1"/>
  <c r="I162" i="1"/>
  <c r="J162" i="1" s="1"/>
  <c r="I883" i="1"/>
  <c r="J883" i="1" s="1"/>
  <c r="I597" i="1"/>
  <c r="J597" i="1" s="1"/>
  <c r="M597" i="1" s="1"/>
  <c r="I491" i="1"/>
  <c r="J491" i="1" s="1"/>
  <c r="M491" i="1" s="1"/>
  <c r="I217" i="1"/>
  <c r="J217" i="1" s="1"/>
  <c r="I926" i="1"/>
  <c r="J926" i="1" s="1"/>
  <c r="M926" i="1" s="1"/>
  <c r="I616" i="1"/>
  <c r="J616" i="1" s="1"/>
  <c r="I318" i="1"/>
  <c r="J318" i="1" s="1"/>
  <c r="M318" i="1" s="1"/>
  <c r="I753" i="1"/>
  <c r="J753" i="1" s="1"/>
  <c r="M753" i="1" s="1"/>
  <c r="I528" i="1"/>
  <c r="J528" i="1" s="1"/>
  <c r="M528" i="1" s="1"/>
  <c r="I218" i="1"/>
  <c r="J218" i="1" s="1"/>
  <c r="M218" i="1" s="1"/>
  <c r="I927" i="1"/>
  <c r="J927" i="1" s="1"/>
  <c r="M927" i="1" s="1"/>
  <c r="I617" i="1"/>
  <c r="J617" i="1" s="1"/>
  <c r="M617" i="1" s="1"/>
  <c r="I331" i="1"/>
  <c r="J331" i="1" s="1"/>
  <c r="M331" i="1" s="1"/>
  <c r="I45" i="1"/>
  <c r="J45" i="1" s="1"/>
  <c r="M45" i="1" s="1"/>
  <c r="I684" i="1"/>
  <c r="J684" i="1" s="1"/>
  <c r="I374" i="1"/>
  <c r="J374" i="1" s="1"/>
  <c r="M374" i="1" s="1"/>
  <c r="I64" i="1"/>
  <c r="J64" i="1" s="1"/>
  <c r="I773" i="1"/>
  <c r="J773" i="1" s="1"/>
  <c r="I487" i="1"/>
  <c r="J487" i="1" s="1"/>
  <c r="M487" i="1" s="1"/>
  <c r="I959" i="1"/>
  <c r="J959" i="1" s="1"/>
  <c r="M959" i="1" s="1"/>
  <c r="I685" i="1"/>
  <c r="J685" i="1" s="1"/>
  <c r="I375" i="1"/>
  <c r="J375" i="1" s="1"/>
  <c r="M375" i="1" s="1"/>
  <c r="I65" i="1"/>
  <c r="J65" i="1" s="1"/>
  <c r="I786" i="1"/>
  <c r="J786" i="1" s="1"/>
  <c r="M786" i="1" s="1"/>
  <c r="I500" i="1"/>
  <c r="J500" i="1" s="1"/>
  <c r="M500" i="1" s="1"/>
  <c r="I214" i="1"/>
  <c r="J214" i="1" s="1"/>
  <c r="M214" i="1" s="1"/>
  <c r="I132" i="1"/>
  <c r="J132" i="1" s="1"/>
  <c r="M132" i="1" s="1"/>
  <c r="I841" i="1"/>
  <c r="J841" i="1" s="1"/>
  <c r="M841" i="1" s="1"/>
  <c r="I432" i="1"/>
  <c r="J432" i="1" s="1"/>
  <c r="M432" i="1" s="1"/>
  <c r="I122" i="1"/>
  <c r="J122" i="1" s="1"/>
  <c r="M122" i="1" s="1"/>
  <c r="I831" i="1"/>
  <c r="J831" i="1" s="1"/>
  <c r="I521" i="1"/>
  <c r="J521" i="1" s="1"/>
  <c r="K522" i="1" s="1"/>
  <c r="I235" i="1"/>
  <c r="J235" i="1" s="1"/>
  <c r="M235" i="1" s="1"/>
  <c r="I956" i="1"/>
  <c r="J956" i="1" s="1"/>
  <c r="K957" i="1" s="1"/>
  <c r="I300" i="1"/>
  <c r="J300" i="1" s="1"/>
  <c r="M300" i="1" s="1"/>
  <c r="I1009" i="1"/>
  <c r="J1009" i="1" s="1"/>
  <c r="I699" i="1"/>
  <c r="J699" i="1" s="1"/>
  <c r="M699" i="1" s="1"/>
  <c r="I389" i="1"/>
  <c r="J389" i="1" s="1"/>
  <c r="M389" i="1" s="1"/>
  <c r="I103" i="1"/>
  <c r="J103" i="1" s="1"/>
  <c r="M103" i="1" s="1"/>
  <c r="I824" i="1"/>
  <c r="J824" i="1" s="1"/>
  <c r="M824" i="1" s="1"/>
  <c r="I312" i="1"/>
  <c r="J312" i="1" s="1"/>
  <c r="I1021" i="1"/>
  <c r="J1021" i="1" s="1"/>
  <c r="M1021" i="1" s="1"/>
  <c r="I711" i="1"/>
  <c r="J711" i="1" s="1"/>
  <c r="I401" i="1"/>
  <c r="J401" i="1" s="1"/>
  <c r="M401" i="1" s="1"/>
  <c r="I115" i="1"/>
  <c r="J115" i="1" s="1"/>
  <c r="I836" i="1"/>
  <c r="J836" i="1" s="1"/>
  <c r="I756" i="1"/>
  <c r="J756" i="1" s="1"/>
  <c r="M756" i="1" s="1"/>
  <c r="I446" i="1"/>
  <c r="J446" i="1" s="1"/>
  <c r="K446" i="1" s="1"/>
  <c r="I136" i="1"/>
  <c r="J136" i="1" s="1"/>
  <c r="I845" i="1"/>
  <c r="J845" i="1" s="1"/>
  <c r="M845" i="1" s="1"/>
  <c r="I559" i="1"/>
  <c r="J559" i="1" s="1"/>
  <c r="I849" i="1"/>
  <c r="J849" i="1" s="1"/>
  <c r="I393" i="1"/>
  <c r="J393" i="1" s="1"/>
  <c r="M393" i="1" s="1"/>
  <c r="I560" i="1"/>
  <c r="J560" i="1" s="1"/>
  <c r="M560" i="1" s="1"/>
  <c r="I941" i="1"/>
  <c r="J941" i="1" s="1"/>
  <c r="I686" i="1"/>
  <c r="J686" i="1" s="1"/>
  <c r="I814" i="1"/>
  <c r="J814" i="1" s="1"/>
  <c r="M814" i="1" s="1"/>
  <c r="I394" i="1"/>
  <c r="J394" i="1" s="1"/>
  <c r="M394" i="1" s="1"/>
  <c r="I981" i="1"/>
  <c r="J981" i="1" s="1"/>
  <c r="M981" i="1" s="1"/>
  <c r="I525" i="1"/>
  <c r="J525" i="1" s="1"/>
  <c r="M525" i="1" s="1"/>
  <c r="I743" i="1"/>
  <c r="J743" i="1" s="1"/>
  <c r="M743" i="1" s="1"/>
  <c r="I469" i="1"/>
  <c r="J469" i="1" s="1"/>
  <c r="I159" i="1"/>
  <c r="J159" i="1" s="1"/>
  <c r="K159" i="1" s="1"/>
  <c r="I868" i="1"/>
  <c r="J868" i="1" s="1"/>
  <c r="M868" i="1" s="1"/>
  <c r="I570" i="1"/>
  <c r="J570" i="1" s="1"/>
  <c r="M570" i="1" s="1"/>
  <c r="I284" i="1"/>
  <c r="J284" i="1" s="1"/>
  <c r="I1005" i="1"/>
  <c r="J1005" i="1" s="1"/>
  <c r="M1005" i="1" s="1"/>
  <c r="I611" i="1"/>
  <c r="J611" i="1" s="1"/>
  <c r="M611" i="1" s="1"/>
  <c r="I337" i="1"/>
  <c r="J337" i="1" s="1"/>
  <c r="I736" i="1"/>
  <c r="J736" i="1" s="1"/>
  <c r="M736" i="1" s="1"/>
  <c r="I438" i="1"/>
  <c r="J438" i="1" s="1"/>
  <c r="M438" i="1" s="1"/>
  <c r="I152" i="1"/>
  <c r="J152" i="1" s="1"/>
  <c r="K152" i="1" s="1"/>
  <c r="I873" i="1"/>
  <c r="J873" i="1" s="1"/>
  <c r="K873" i="1" s="1"/>
  <c r="I479" i="1"/>
  <c r="J479" i="1" s="1"/>
  <c r="M479" i="1" s="1"/>
  <c r="I205" i="1"/>
  <c r="J205" i="1" s="1"/>
  <c r="M205" i="1" s="1"/>
  <c r="I914" i="1"/>
  <c r="J914" i="1" s="1"/>
  <c r="I604" i="1"/>
  <c r="J604" i="1" s="1"/>
  <c r="M604" i="1" s="1"/>
  <c r="I306" i="1"/>
  <c r="J306" i="1" s="1"/>
  <c r="I1027" i="1"/>
  <c r="J1027" i="1" s="1"/>
  <c r="M1027" i="1" s="1"/>
  <c r="I741" i="1"/>
  <c r="J741" i="1" s="1"/>
  <c r="M741" i="1" s="1"/>
  <c r="I635" i="1"/>
  <c r="J635" i="1" s="1"/>
  <c r="M635" i="1" s="1"/>
  <c r="I361" i="1"/>
  <c r="J361" i="1" s="1"/>
  <c r="M361" i="1" s="1"/>
  <c r="I51" i="1"/>
  <c r="J51" i="1" s="1"/>
  <c r="I760" i="1"/>
  <c r="J760" i="1" s="1"/>
  <c r="M760" i="1" s="1"/>
  <c r="I462" i="1"/>
  <c r="J462" i="1" s="1"/>
  <c r="M462" i="1" s="1"/>
  <c r="I176" i="1"/>
  <c r="J176" i="1" s="1"/>
  <c r="I897" i="1"/>
  <c r="J897" i="1" s="1"/>
  <c r="M897" i="1" s="1"/>
  <c r="I672" i="1"/>
  <c r="J672" i="1" s="1"/>
  <c r="I362" i="1"/>
  <c r="J362" i="1" s="1"/>
  <c r="M362" i="1" s="1"/>
  <c r="I52" i="1"/>
  <c r="J52" i="1" s="1"/>
  <c r="I761" i="1"/>
  <c r="J761" i="1" s="1"/>
  <c r="M761" i="1" s="1"/>
  <c r="I475" i="1"/>
  <c r="J475" i="1" s="1"/>
  <c r="M475" i="1" s="1"/>
  <c r="I83" i="1"/>
  <c r="J83" i="1" s="1"/>
  <c r="M83" i="1" s="1"/>
  <c r="I828" i="1"/>
  <c r="J828" i="1" s="1"/>
  <c r="I518" i="1"/>
  <c r="J518" i="1" s="1"/>
  <c r="M518" i="1" s="1"/>
  <c r="I208" i="1"/>
  <c r="J208" i="1" s="1"/>
  <c r="I917" i="1"/>
  <c r="J917" i="1" s="1"/>
  <c r="I631" i="1"/>
  <c r="J631" i="1" s="1"/>
  <c r="I120" i="1"/>
  <c r="J120" i="1" s="1"/>
  <c r="I829" i="1"/>
  <c r="J829" i="1" s="1"/>
  <c r="I519" i="1"/>
  <c r="J519" i="1" s="1"/>
  <c r="M519" i="1" s="1"/>
  <c r="I209" i="1"/>
  <c r="J209" i="1" s="1"/>
  <c r="K210" i="1" s="1"/>
  <c r="I930" i="1"/>
  <c r="J930" i="1" s="1"/>
  <c r="I644" i="1"/>
  <c r="J644" i="1" s="1"/>
  <c r="M644" i="1" s="1"/>
  <c r="I358" i="1"/>
  <c r="J358" i="1" s="1"/>
  <c r="M358" i="1" s="1"/>
  <c r="I276" i="1"/>
  <c r="J276" i="1" s="1"/>
  <c r="K277" i="1" s="1"/>
  <c r="I985" i="1"/>
  <c r="J985" i="1" s="1"/>
  <c r="I576" i="1"/>
  <c r="J576" i="1" s="1"/>
  <c r="M576" i="1" s="1"/>
  <c r="I266" i="1"/>
  <c r="J266" i="1" s="1"/>
  <c r="M266" i="1" s="1"/>
  <c r="I975" i="1"/>
  <c r="J975" i="1" s="1"/>
  <c r="I665" i="1"/>
  <c r="J665" i="1" s="1"/>
  <c r="M665" i="1" s="1"/>
  <c r="I379" i="1"/>
  <c r="J379" i="1" s="1"/>
  <c r="I93" i="1"/>
  <c r="J93" i="1" s="1"/>
  <c r="M93" i="1" s="1"/>
  <c r="I444" i="1"/>
  <c r="J444" i="1" s="1"/>
  <c r="I134" i="1"/>
  <c r="J134" i="1" s="1"/>
  <c r="I843" i="1"/>
  <c r="J843" i="1" s="1"/>
  <c r="I533" i="1"/>
  <c r="J533" i="1" s="1"/>
  <c r="M533" i="1" s="1"/>
  <c r="I247" i="1"/>
  <c r="J247" i="1" s="1"/>
  <c r="M247" i="1" s="1"/>
  <c r="I968" i="1"/>
  <c r="J968" i="1" s="1"/>
  <c r="M968" i="1" s="1"/>
  <c r="I456" i="1"/>
  <c r="J456" i="1" s="1"/>
  <c r="I146" i="1"/>
  <c r="J146" i="1" s="1"/>
  <c r="M146" i="1" s="1"/>
  <c r="I855" i="1"/>
  <c r="J855" i="1" s="1"/>
  <c r="M855" i="1" s="1"/>
  <c r="I545" i="1"/>
  <c r="J545" i="1" s="1"/>
  <c r="M545" i="1" s="1"/>
  <c r="I259" i="1"/>
  <c r="J259" i="1" s="1"/>
  <c r="I155" i="1"/>
  <c r="J155" i="1" s="1"/>
  <c r="K156" i="1" s="1"/>
  <c r="I900" i="1"/>
  <c r="J900" i="1" s="1"/>
  <c r="M900" i="1" s="1"/>
  <c r="I590" i="1"/>
  <c r="J590" i="1" s="1"/>
  <c r="I280" i="1"/>
  <c r="J280" i="1" s="1"/>
  <c r="I989" i="1"/>
  <c r="J989" i="1" s="1"/>
  <c r="M989" i="1" s="1"/>
  <c r="I703" i="1"/>
  <c r="J703" i="1" s="1"/>
  <c r="M703" i="1" s="1"/>
  <c r="I94" i="1"/>
  <c r="J94" i="1" s="1"/>
  <c r="I657" i="1"/>
  <c r="J657" i="1" s="1"/>
  <c r="I81" i="1"/>
  <c r="J81" i="1" s="1"/>
  <c r="I655" i="1"/>
  <c r="J655" i="1" s="1"/>
  <c r="I376" i="1"/>
  <c r="J376" i="1" s="1"/>
  <c r="M376" i="1" s="1"/>
  <c r="I982" i="1"/>
  <c r="J982" i="1" s="1"/>
  <c r="M982" i="1" s="1"/>
  <c r="I622" i="1"/>
  <c r="J622" i="1" s="1"/>
  <c r="M622" i="1" s="1"/>
  <c r="I202" i="1"/>
  <c r="J202" i="1" s="1"/>
  <c r="K203" i="1" s="1"/>
  <c r="I777" i="1"/>
  <c r="J777" i="1" s="1"/>
  <c r="M777" i="1" s="1"/>
  <c r="I261" i="1"/>
  <c r="J261" i="1" s="1"/>
  <c r="M261" i="1" s="1"/>
  <c r="I344" i="1"/>
  <c r="J344" i="1" s="1"/>
  <c r="M344" i="1" s="1"/>
  <c r="I887" i="1"/>
  <c r="J887" i="1" s="1"/>
  <c r="I613" i="1"/>
  <c r="J613" i="1" s="1"/>
  <c r="M613" i="1" s="1"/>
  <c r="I303" i="1"/>
  <c r="J303" i="1" s="1"/>
  <c r="M303" i="1" s="1"/>
  <c r="I1012" i="1"/>
  <c r="J1012" i="1" s="1"/>
  <c r="M1012" i="1" s="1"/>
  <c r="I714" i="1"/>
  <c r="J714" i="1" s="1"/>
  <c r="I428" i="1"/>
  <c r="J428" i="1" s="1"/>
  <c r="I142" i="1"/>
  <c r="J142" i="1" s="1"/>
  <c r="M142" i="1" s="1"/>
  <c r="I755" i="1"/>
  <c r="J755" i="1" s="1"/>
  <c r="K756" i="1" s="1"/>
  <c r="I481" i="1"/>
  <c r="J481" i="1" s="1"/>
  <c r="I171" i="1"/>
  <c r="J171" i="1" s="1"/>
  <c r="K172" i="1" s="1"/>
  <c r="I880" i="1"/>
  <c r="J880" i="1" s="1"/>
  <c r="I582" i="1"/>
  <c r="J582" i="1" s="1"/>
  <c r="M582" i="1" s="1"/>
  <c r="I296" i="1"/>
  <c r="J296" i="1" s="1"/>
  <c r="I1017" i="1"/>
  <c r="J1017" i="1" s="1"/>
  <c r="M1017" i="1" s="1"/>
  <c r="I623" i="1"/>
  <c r="J623" i="1" s="1"/>
  <c r="M623" i="1" s="1"/>
  <c r="I349" i="1"/>
  <c r="J349" i="1" s="1"/>
  <c r="I39" i="1"/>
  <c r="J39" i="1" s="1"/>
  <c r="I748" i="1"/>
  <c r="J748" i="1" s="1"/>
  <c r="I450" i="1"/>
  <c r="J450" i="1" s="1"/>
  <c r="I164" i="1"/>
  <c r="J164" i="1" s="1"/>
  <c r="I885" i="1"/>
  <c r="J885" i="1" s="1"/>
  <c r="I779" i="1"/>
  <c r="J779" i="1" s="1"/>
  <c r="M779" i="1" s="1"/>
  <c r="I505" i="1"/>
  <c r="J505" i="1" s="1"/>
  <c r="M505" i="1" s="1"/>
  <c r="I195" i="1"/>
  <c r="J195" i="1" s="1"/>
  <c r="I904" i="1"/>
  <c r="J904" i="1" s="1"/>
  <c r="M904" i="1" s="1"/>
  <c r="I606" i="1"/>
  <c r="J606" i="1" s="1"/>
  <c r="I320" i="1"/>
  <c r="J320" i="1" s="1"/>
  <c r="I71" i="1"/>
  <c r="J71" i="1" s="1"/>
  <c r="M71" i="1" s="1"/>
  <c r="I816" i="1"/>
  <c r="J816" i="1" s="1"/>
  <c r="M816" i="1" s="1"/>
  <c r="I506" i="1"/>
  <c r="J506" i="1" s="1"/>
  <c r="M506" i="1" s="1"/>
  <c r="I196" i="1"/>
  <c r="J196" i="1" s="1"/>
  <c r="I905" i="1"/>
  <c r="J905" i="1" s="1"/>
  <c r="M905" i="1" s="1"/>
  <c r="I619" i="1"/>
  <c r="J619" i="1" s="1"/>
  <c r="M619" i="1" s="1"/>
  <c r="I227" i="1"/>
  <c r="J227" i="1" s="1"/>
  <c r="M227" i="1" s="1"/>
  <c r="I972" i="1"/>
  <c r="J972" i="1" s="1"/>
  <c r="M972" i="1" s="1"/>
  <c r="I662" i="1"/>
  <c r="J662" i="1" s="1"/>
  <c r="I352" i="1"/>
  <c r="J352" i="1" s="1"/>
  <c r="I54" i="1"/>
  <c r="J54" i="1" s="1"/>
  <c r="M54" i="1" s="1"/>
  <c r="I775" i="1"/>
  <c r="J775" i="1" s="1"/>
  <c r="K776" i="1" s="1"/>
  <c r="I264" i="1"/>
  <c r="J264" i="1" s="1"/>
  <c r="I973" i="1"/>
  <c r="J973" i="1" s="1"/>
  <c r="M973" i="1" s="1"/>
  <c r="I663" i="1"/>
  <c r="J663" i="1" s="1"/>
  <c r="M663" i="1" s="1"/>
  <c r="I353" i="1"/>
  <c r="J353" i="1" s="1"/>
  <c r="I67" i="1"/>
  <c r="J67" i="1" s="1"/>
  <c r="I788" i="1"/>
  <c r="J788" i="1" s="1"/>
  <c r="I502" i="1"/>
  <c r="J502" i="1" s="1"/>
  <c r="M502" i="1" s="1"/>
  <c r="I420" i="1"/>
  <c r="J420" i="1" s="1"/>
  <c r="M420" i="1" s="1"/>
  <c r="I110" i="1"/>
  <c r="J110" i="1" s="1"/>
  <c r="I720" i="1"/>
  <c r="J720" i="1" s="1"/>
  <c r="K721" i="1" s="1"/>
  <c r="I410" i="1"/>
  <c r="J410" i="1" s="1"/>
  <c r="M410" i="1" s="1"/>
  <c r="I100" i="1"/>
  <c r="J100" i="1" s="1"/>
  <c r="M100" i="1" s="1"/>
  <c r="I809" i="1"/>
  <c r="J809" i="1" s="1"/>
  <c r="I523" i="1"/>
  <c r="J523" i="1" s="1"/>
  <c r="M523" i="1" s="1"/>
  <c r="I237" i="1"/>
  <c r="J237" i="1" s="1"/>
  <c r="M237" i="1" s="1"/>
  <c r="I588" i="1"/>
  <c r="J588" i="1" s="1"/>
  <c r="M588" i="1" s="1"/>
  <c r="I278" i="1"/>
  <c r="J278" i="1" s="1"/>
  <c r="I987" i="1"/>
  <c r="J987" i="1" s="1"/>
  <c r="M987" i="1" s="1"/>
  <c r="I677" i="1"/>
  <c r="J677" i="1" s="1"/>
  <c r="M677" i="1" s="1"/>
  <c r="I391" i="1"/>
  <c r="J391" i="1" s="1"/>
  <c r="K392" i="1" s="1"/>
  <c r="I105" i="1"/>
  <c r="J105" i="1" s="1"/>
  <c r="M105" i="1" s="1"/>
  <c r="I600" i="1"/>
  <c r="J600" i="1" s="1"/>
  <c r="M600" i="1" s="1"/>
  <c r="I290" i="1"/>
  <c r="J290" i="1" s="1"/>
  <c r="I999" i="1"/>
  <c r="J999" i="1" s="1"/>
  <c r="M999" i="1" s="1"/>
  <c r="I689" i="1"/>
  <c r="J689" i="1" s="1"/>
  <c r="M689" i="1" s="1"/>
  <c r="I403" i="1"/>
  <c r="J403" i="1" s="1"/>
  <c r="M403" i="1" s="1"/>
  <c r="I299" i="1"/>
  <c r="J299" i="1" s="1"/>
  <c r="M299" i="1" s="1"/>
  <c r="I734" i="1"/>
  <c r="J734" i="1" s="1"/>
  <c r="M734" i="1" s="1"/>
  <c r="I424" i="1"/>
  <c r="J424" i="1" s="1"/>
  <c r="I126" i="1"/>
  <c r="J126" i="1" s="1"/>
  <c r="I847" i="1"/>
  <c r="J847" i="1" s="1"/>
  <c r="M847" i="1" s="1"/>
  <c r="I322" i="1"/>
  <c r="J322" i="1" s="1"/>
  <c r="M322" i="1" s="1"/>
  <c r="I909" i="1"/>
  <c r="J909" i="1" s="1"/>
  <c r="I405" i="1"/>
  <c r="J405" i="1" s="1"/>
  <c r="M405" i="1" s="1"/>
  <c r="I632" i="1"/>
  <c r="J632" i="1" s="1"/>
  <c r="I78" i="1"/>
  <c r="J78" i="1" s="1"/>
  <c r="I830" i="1"/>
  <c r="J830" i="1" s="1"/>
  <c r="I826" i="1"/>
  <c r="J826" i="1" s="1"/>
  <c r="M826" i="1" s="1"/>
  <c r="I406" i="1"/>
  <c r="J406" i="1" s="1"/>
  <c r="M406" i="1" s="1"/>
  <c r="I993" i="1"/>
  <c r="J993" i="1" s="1"/>
  <c r="M993" i="1" s="1"/>
  <c r="I537" i="1"/>
  <c r="J537" i="1" s="1"/>
  <c r="M537" i="1" s="1"/>
  <c r="I48" i="1"/>
  <c r="J48" i="1" s="1"/>
  <c r="I757" i="1"/>
  <c r="J757" i="1" s="1"/>
  <c r="I447" i="1"/>
  <c r="J447" i="1" s="1"/>
  <c r="M447" i="1" s="1"/>
  <c r="I137" i="1"/>
  <c r="J137" i="1" s="1"/>
  <c r="K138" i="1" s="1"/>
  <c r="I858" i="1"/>
  <c r="J858" i="1" s="1"/>
  <c r="M858" i="1" s="1"/>
  <c r="I572" i="1"/>
  <c r="J572" i="1" s="1"/>
  <c r="I286" i="1"/>
  <c r="J286" i="1" s="1"/>
  <c r="M286" i="1" s="1"/>
  <c r="I899" i="1"/>
  <c r="J899" i="1" s="1"/>
  <c r="I625" i="1"/>
  <c r="J625" i="1" s="1"/>
  <c r="M625" i="1" s="1"/>
  <c r="I315" i="1"/>
  <c r="J315" i="1" s="1"/>
  <c r="M315" i="1" s="1"/>
  <c r="I1024" i="1"/>
  <c r="J1024" i="1" s="1"/>
  <c r="M1024" i="1" s="1"/>
  <c r="I726" i="1"/>
  <c r="J726" i="1" s="1"/>
  <c r="M726" i="1" s="1"/>
  <c r="I440" i="1"/>
  <c r="J440" i="1" s="1"/>
  <c r="M440" i="1" s="1"/>
  <c r="I154" i="1"/>
  <c r="J154" i="1" s="1"/>
  <c r="I767" i="1"/>
  <c r="J767" i="1" s="1"/>
  <c r="M767" i="1" s="1"/>
  <c r="I493" i="1"/>
  <c r="J493" i="1" s="1"/>
  <c r="M493" i="1" s="1"/>
  <c r="I183" i="1"/>
  <c r="J183" i="1" s="1"/>
  <c r="I892" i="1"/>
  <c r="J892" i="1" s="1"/>
  <c r="I594" i="1"/>
  <c r="J594" i="1" s="1"/>
  <c r="M594" i="1" s="1"/>
  <c r="I308" i="1"/>
  <c r="J308" i="1" s="1"/>
  <c r="M308" i="1" s="1"/>
  <c r="I1029" i="1"/>
  <c r="J1029" i="1" s="1"/>
  <c r="I923" i="1"/>
  <c r="J923" i="1" s="1"/>
  <c r="I649" i="1"/>
  <c r="J649" i="1" s="1"/>
  <c r="K650" i="1" s="1"/>
  <c r="I339" i="1"/>
  <c r="J339" i="1" s="1"/>
  <c r="M339" i="1" s="1"/>
  <c r="I750" i="1"/>
  <c r="J750" i="1" s="1"/>
  <c r="I464" i="1"/>
  <c r="J464" i="1" s="1"/>
  <c r="M464" i="1" s="1"/>
  <c r="I215" i="1"/>
  <c r="J215" i="1" s="1"/>
  <c r="K215" i="1" s="1"/>
  <c r="I960" i="1"/>
  <c r="J960" i="1" s="1"/>
  <c r="I650" i="1"/>
  <c r="J650" i="1" s="1"/>
  <c r="M650" i="1" s="1"/>
  <c r="I340" i="1"/>
  <c r="J340" i="1" s="1"/>
  <c r="M340" i="1" s="1"/>
  <c r="I42" i="1"/>
  <c r="J42" i="1" s="1"/>
  <c r="I763" i="1"/>
  <c r="J763" i="1" s="1"/>
  <c r="M763" i="1" s="1"/>
  <c r="I371" i="1"/>
  <c r="J371" i="1" s="1"/>
  <c r="M371" i="1" s="1"/>
  <c r="I97" i="1"/>
  <c r="J97" i="1" s="1"/>
  <c r="I806" i="1"/>
  <c r="J806" i="1" s="1"/>
  <c r="I496" i="1"/>
  <c r="J496" i="1" s="1"/>
  <c r="M496" i="1" s="1"/>
  <c r="I198" i="1"/>
  <c r="J198" i="1" s="1"/>
  <c r="I919" i="1"/>
  <c r="J919" i="1" s="1"/>
  <c r="M919" i="1" s="1"/>
  <c r="I408" i="1"/>
  <c r="J408" i="1" s="1"/>
  <c r="M408" i="1" s="1"/>
  <c r="I98" i="1"/>
  <c r="J98" i="1" s="1"/>
  <c r="I807" i="1"/>
  <c r="J807" i="1" s="1"/>
  <c r="M807" i="1" s="1"/>
  <c r="I497" i="1"/>
  <c r="J497" i="1" s="1"/>
  <c r="M497" i="1" s="1"/>
  <c r="I211" i="1"/>
  <c r="J211" i="1" s="1"/>
  <c r="M211" i="1" s="1"/>
  <c r="I932" i="1"/>
  <c r="J932" i="1" s="1"/>
  <c r="I646" i="1"/>
  <c r="J646" i="1" s="1"/>
  <c r="M646" i="1" s="1"/>
  <c r="I564" i="1"/>
  <c r="J564" i="1" s="1"/>
  <c r="M564" i="1" s="1"/>
  <c r="I119" i="1"/>
  <c r="J119" i="1" s="1"/>
  <c r="I864" i="1"/>
  <c r="J864" i="1" s="1"/>
  <c r="M864" i="1" s="1"/>
  <c r="I554" i="1"/>
  <c r="J554" i="1" s="1"/>
  <c r="M554" i="1" s="1"/>
  <c r="I244" i="1"/>
  <c r="J244" i="1" s="1"/>
  <c r="M244" i="1" s="1"/>
  <c r="I953" i="1"/>
  <c r="J953" i="1" s="1"/>
  <c r="I667" i="1"/>
  <c r="J667" i="1" s="1"/>
  <c r="K667" i="1" s="1"/>
  <c r="I381" i="1"/>
  <c r="J381" i="1" s="1"/>
  <c r="M381" i="1" s="1"/>
  <c r="I732" i="1"/>
  <c r="J732" i="1" s="1"/>
  <c r="M732" i="1" s="1"/>
  <c r="I422" i="1"/>
  <c r="J422" i="1" s="1"/>
  <c r="M422" i="1" s="1"/>
  <c r="I112" i="1"/>
  <c r="J112" i="1" s="1"/>
  <c r="I821" i="1"/>
  <c r="J821" i="1" s="1"/>
  <c r="I535" i="1"/>
  <c r="J535" i="1" s="1"/>
  <c r="I249" i="1"/>
  <c r="J249" i="1" s="1"/>
  <c r="I744" i="1"/>
  <c r="J744" i="1" s="1"/>
  <c r="I434" i="1"/>
  <c r="J434" i="1" s="1"/>
  <c r="K434" i="1" s="1"/>
  <c r="I124" i="1"/>
  <c r="J124" i="1" s="1"/>
  <c r="I833" i="1"/>
  <c r="J833" i="1" s="1"/>
  <c r="M833" i="1" s="1"/>
  <c r="I547" i="1"/>
  <c r="J547" i="1" s="1"/>
  <c r="I443" i="1"/>
  <c r="J443" i="1" s="1"/>
  <c r="I169" i="1"/>
  <c r="J169" i="1" s="1"/>
  <c r="K170" i="1" s="1"/>
  <c r="I878" i="1"/>
  <c r="J878" i="1" s="1"/>
  <c r="I568" i="1"/>
  <c r="J568" i="1" s="1"/>
  <c r="I270" i="1"/>
  <c r="J270" i="1" s="1"/>
  <c r="M270" i="1" s="1"/>
  <c r="I991" i="1"/>
  <c r="J991" i="1" s="1"/>
  <c r="M991" i="1" s="1"/>
  <c r="I526" i="1"/>
  <c r="J526" i="1" s="1"/>
  <c r="K527" i="1" s="1"/>
  <c r="I106" i="1"/>
  <c r="J106" i="1" s="1"/>
  <c r="I669" i="1"/>
  <c r="J669" i="1" s="1"/>
  <c r="M669" i="1" s="1"/>
  <c r="I117" i="1"/>
  <c r="J117" i="1" s="1"/>
  <c r="M117" i="1" s="1"/>
  <c r="I799" i="1"/>
  <c r="J799" i="1" s="1"/>
  <c r="M799" i="1" s="1"/>
  <c r="I520" i="1"/>
  <c r="J520" i="1" s="1"/>
  <c r="M520" i="1" s="1"/>
  <c r="I994" i="1"/>
  <c r="J994" i="1" s="1"/>
  <c r="K994" i="1" s="1"/>
  <c r="I634" i="1"/>
  <c r="J634" i="1" s="1"/>
  <c r="M634" i="1" s="1"/>
  <c r="I226" i="1"/>
  <c r="J226" i="1" s="1"/>
  <c r="M226" i="1" s="1"/>
  <c r="I801" i="1"/>
  <c r="J801" i="1" s="1"/>
  <c r="K802" i="1" s="1"/>
  <c r="I192" i="1"/>
  <c r="J192" i="1" s="1"/>
  <c r="I901" i="1"/>
  <c r="J901" i="1" s="1"/>
  <c r="M901" i="1" s="1"/>
  <c r="I591" i="1"/>
  <c r="J591" i="1" s="1"/>
  <c r="M591" i="1" s="1"/>
  <c r="I281" i="1"/>
  <c r="J281" i="1" s="1"/>
  <c r="M281" i="1" s="1"/>
  <c r="I1002" i="1"/>
  <c r="J1002" i="1" s="1"/>
  <c r="M1002" i="1" s="1"/>
  <c r="I716" i="1"/>
  <c r="J716" i="1" s="1"/>
  <c r="M716" i="1" s="1"/>
  <c r="I430" i="1"/>
  <c r="J430" i="1" s="1"/>
  <c r="M430" i="1" s="1"/>
  <c r="I60" i="1"/>
  <c r="J60" i="1" s="1"/>
  <c r="I769" i="1"/>
  <c r="J769" i="1" s="1"/>
  <c r="M769" i="1" s="1"/>
  <c r="I459" i="1"/>
  <c r="J459" i="1" s="1"/>
  <c r="I149" i="1"/>
  <c r="J149" i="1" s="1"/>
  <c r="I870" i="1"/>
  <c r="J870" i="1" s="1"/>
  <c r="M870" i="1" s="1"/>
  <c r="I584" i="1"/>
  <c r="J584" i="1" s="1"/>
  <c r="M584" i="1" s="1"/>
  <c r="I298" i="1"/>
  <c r="J298" i="1" s="1"/>
  <c r="M298" i="1" s="1"/>
  <c r="I911" i="1"/>
  <c r="J911" i="1" s="1"/>
  <c r="K911" i="1" s="1"/>
  <c r="I637" i="1"/>
  <c r="J637" i="1" s="1"/>
  <c r="M637" i="1" s="1"/>
  <c r="I327" i="1"/>
  <c r="J327" i="1" s="1"/>
  <c r="M327" i="1" s="1"/>
  <c r="I1036" i="1"/>
  <c r="J1036" i="1" s="1"/>
  <c r="M1036" i="1" s="1"/>
  <c r="I738" i="1"/>
  <c r="J738" i="1" s="1"/>
  <c r="I452" i="1"/>
  <c r="J452" i="1" s="1"/>
  <c r="I166" i="1"/>
  <c r="J166" i="1" s="1"/>
  <c r="M166" i="1" s="1"/>
  <c r="I84" i="1"/>
  <c r="J84" i="1" s="1"/>
  <c r="M84" i="1" s="1"/>
  <c r="I793" i="1"/>
  <c r="J793" i="1" s="1"/>
  <c r="M793" i="1" s="1"/>
  <c r="I483" i="1"/>
  <c r="J483" i="1" s="1"/>
  <c r="I173" i="1"/>
  <c r="J173" i="1" s="1"/>
  <c r="I894" i="1"/>
  <c r="J894" i="1" s="1"/>
  <c r="I608" i="1"/>
  <c r="J608" i="1" s="1"/>
  <c r="M608" i="1" s="1"/>
  <c r="I359" i="1"/>
  <c r="J359" i="1" s="1"/>
  <c r="M359" i="1" s="1"/>
  <c r="I85" i="1"/>
  <c r="J85" i="1" s="1"/>
  <c r="I794" i="1"/>
  <c r="J794" i="1" s="1"/>
  <c r="M794" i="1" s="1"/>
  <c r="I484" i="1"/>
  <c r="J484" i="1" s="1"/>
  <c r="I186" i="1"/>
  <c r="J186" i="1" s="1"/>
  <c r="M186" i="1" s="1"/>
  <c r="I907" i="1"/>
  <c r="J907" i="1" s="1"/>
  <c r="M907" i="1" s="1"/>
  <c r="I515" i="1"/>
  <c r="J515" i="1" s="1"/>
  <c r="M515" i="1" s="1"/>
  <c r="I241" i="1"/>
  <c r="J241" i="1" s="1"/>
  <c r="I950" i="1"/>
  <c r="J950" i="1" s="1"/>
  <c r="K951" i="1" s="1"/>
  <c r="I640" i="1"/>
  <c r="J640" i="1" s="1"/>
  <c r="M640" i="1" s="1"/>
  <c r="I342" i="1"/>
  <c r="J342" i="1" s="1"/>
  <c r="M342" i="1" s="1"/>
  <c r="I56" i="1"/>
  <c r="J56" i="1" s="1"/>
  <c r="M56" i="1" s="1"/>
  <c r="I552" i="1"/>
  <c r="J552" i="1" s="1"/>
  <c r="M552" i="1" s="1"/>
  <c r="I242" i="1"/>
  <c r="J242" i="1" s="1"/>
  <c r="M242" i="1" s="1"/>
  <c r="I951" i="1"/>
  <c r="J951" i="1" s="1"/>
  <c r="M951" i="1" s="1"/>
  <c r="I641" i="1"/>
  <c r="J641" i="1" s="1"/>
  <c r="M641" i="1" s="1"/>
  <c r="I355" i="1"/>
  <c r="J355" i="1" s="1"/>
  <c r="I69" i="1"/>
  <c r="J69" i="1" s="1"/>
  <c r="I790" i="1"/>
  <c r="J790" i="1" s="1"/>
  <c r="M790" i="1" s="1"/>
  <c r="I708" i="1"/>
  <c r="J708" i="1" s="1"/>
  <c r="M708" i="1" s="1"/>
  <c r="I263" i="1"/>
  <c r="J263" i="1" s="1"/>
  <c r="M263" i="1" s="1"/>
  <c r="I1008" i="1"/>
  <c r="J1008" i="1" s="1"/>
  <c r="M1008" i="1" s="1"/>
  <c r="I698" i="1"/>
  <c r="J698" i="1" s="1"/>
  <c r="K699" i="1" s="1"/>
  <c r="I388" i="1"/>
  <c r="J388" i="1" s="1"/>
  <c r="M388" i="1" s="1"/>
  <c r="I90" i="1"/>
  <c r="J90" i="1" s="1"/>
  <c r="I811" i="1"/>
  <c r="J811" i="1" s="1"/>
  <c r="K811" i="1" s="1"/>
  <c r="I131" i="1"/>
  <c r="J131" i="1" s="1"/>
  <c r="M131" i="1" s="1"/>
  <c r="I876" i="1"/>
  <c r="J876" i="1" s="1"/>
  <c r="M876" i="1" s="1"/>
  <c r="I566" i="1"/>
  <c r="J566" i="1" s="1"/>
  <c r="I256" i="1"/>
  <c r="J256" i="1" s="1"/>
  <c r="K257" i="1" s="1"/>
  <c r="I965" i="1"/>
  <c r="J965" i="1" s="1"/>
  <c r="M965" i="1" s="1"/>
  <c r="I679" i="1"/>
  <c r="J679" i="1" s="1"/>
  <c r="I143" i="1"/>
  <c r="J143" i="1" s="1"/>
  <c r="I888" i="1"/>
  <c r="J888" i="1" s="1"/>
  <c r="K888" i="1" s="1"/>
  <c r="I578" i="1"/>
  <c r="J578" i="1" s="1"/>
  <c r="K578" i="1" s="1"/>
  <c r="I268" i="1"/>
  <c r="J268" i="1" s="1"/>
  <c r="M268" i="1" s="1"/>
  <c r="I977" i="1"/>
  <c r="J977" i="1" s="1"/>
  <c r="I691" i="1"/>
  <c r="J691" i="1" s="1"/>
  <c r="M691" i="1" s="1"/>
  <c r="I587" i="1"/>
  <c r="J587" i="1" s="1"/>
  <c r="K587" i="1" s="1"/>
  <c r="I313" i="1"/>
  <c r="J313" i="1" s="1"/>
  <c r="I1022" i="1"/>
  <c r="J1022" i="1" s="1"/>
  <c r="I712" i="1"/>
  <c r="J712" i="1" s="1"/>
  <c r="I414" i="1"/>
  <c r="J414" i="1" s="1"/>
  <c r="I128" i="1"/>
  <c r="J128" i="1" s="1"/>
  <c r="M128" i="1" s="1"/>
  <c r="I754" i="1"/>
  <c r="J754" i="1" s="1"/>
  <c r="M754" i="1" s="1"/>
  <c r="I334" i="1"/>
  <c r="J334" i="1" s="1"/>
  <c r="I921" i="1"/>
  <c r="J921" i="1" s="1"/>
  <c r="I417" i="1"/>
  <c r="J417" i="1" s="1"/>
  <c r="M417" i="1" s="1"/>
  <c r="I656" i="1"/>
  <c r="J656" i="1" s="1"/>
  <c r="I222" i="1"/>
  <c r="J222" i="1" s="1"/>
  <c r="K223" i="1" s="1"/>
  <c r="I974" i="1"/>
  <c r="J974" i="1" s="1"/>
  <c r="M974" i="1" s="1"/>
  <c r="I838" i="1"/>
  <c r="J838" i="1" s="1"/>
  <c r="M838" i="1" s="1"/>
  <c r="I336" i="1"/>
  <c r="J336" i="1" s="1"/>
  <c r="M336" i="1" s="1"/>
  <c r="I735" i="1"/>
  <c r="J735" i="1" s="1"/>
  <c r="K735" i="1" s="1"/>
  <c r="I425" i="1"/>
  <c r="J425" i="1" s="1"/>
  <c r="M425" i="1" s="1"/>
  <c r="I139" i="1"/>
  <c r="J139" i="1" s="1"/>
  <c r="I860" i="1"/>
  <c r="J860" i="1" s="1"/>
  <c r="M860" i="1" s="1"/>
  <c r="I574" i="1"/>
  <c r="J574" i="1" s="1"/>
  <c r="M574" i="1" s="1"/>
  <c r="I204" i="1"/>
  <c r="J204" i="1" s="1"/>
  <c r="I913" i="1"/>
  <c r="J913" i="1" s="1"/>
  <c r="I603" i="1"/>
  <c r="J603" i="1" s="1"/>
  <c r="K603" i="1" s="1"/>
  <c r="I293" i="1"/>
  <c r="J293" i="1" s="1"/>
  <c r="I1014" i="1"/>
  <c r="J1014" i="1" s="1"/>
  <c r="M1014" i="1" s="1"/>
  <c r="I728" i="1"/>
  <c r="J728" i="1" s="1"/>
  <c r="I442" i="1"/>
  <c r="J442" i="1" s="1"/>
  <c r="M442" i="1" s="1"/>
  <c r="I72" i="1"/>
  <c r="J72" i="1" s="1"/>
  <c r="I781" i="1"/>
  <c r="J781" i="1" s="1"/>
  <c r="M781" i="1" s="1"/>
  <c r="I471" i="1"/>
  <c r="J471" i="1" s="1"/>
  <c r="I161" i="1"/>
  <c r="J161" i="1" s="1"/>
  <c r="I882" i="1"/>
  <c r="J882" i="1" s="1"/>
  <c r="K882" i="1" s="1"/>
  <c r="I596" i="1"/>
  <c r="J596" i="1" s="1"/>
  <c r="I310" i="1"/>
  <c r="J310" i="1" s="1"/>
  <c r="M310" i="1" s="1"/>
  <c r="I228" i="1"/>
  <c r="J228" i="1" s="1"/>
  <c r="M228" i="1" s="1"/>
  <c r="I937" i="1"/>
  <c r="J937" i="1" s="1"/>
  <c r="M937" i="1" s="1"/>
  <c r="I627" i="1"/>
  <c r="J627" i="1" s="1"/>
  <c r="I317" i="1"/>
  <c r="J317" i="1" s="1"/>
  <c r="K318" i="1" s="1"/>
  <c r="I752" i="1"/>
  <c r="J752" i="1" s="1"/>
  <c r="M752" i="1" s="1"/>
  <c r="I503" i="1"/>
  <c r="J503" i="1" s="1"/>
  <c r="K503" i="1" s="1"/>
  <c r="I229" i="1"/>
  <c r="J229" i="1" s="1"/>
  <c r="K229" i="1" s="1"/>
  <c r="I938" i="1"/>
  <c r="J938" i="1" s="1"/>
  <c r="M938" i="1" s="1"/>
  <c r="I628" i="1"/>
  <c r="J628" i="1" s="1"/>
  <c r="I330" i="1"/>
  <c r="J330" i="1" s="1"/>
  <c r="K330" i="1" s="1"/>
  <c r="I44" i="1"/>
  <c r="J44" i="1" s="1"/>
  <c r="I659" i="1"/>
  <c r="J659" i="1" s="1"/>
  <c r="M659" i="1" s="1"/>
  <c r="I385" i="1"/>
  <c r="J385" i="1" s="1"/>
  <c r="M385" i="1" s="1"/>
  <c r="I75" i="1"/>
  <c r="J75" i="1" s="1"/>
  <c r="I784" i="1"/>
  <c r="J784" i="1" s="1"/>
  <c r="M784" i="1" s="1"/>
  <c r="I486" i="1"/>
  <c r="J486" i="1" s="1"/>
  <c r="M486" i="1" s="1"/>
  <c r="I200" i="1"/>
  <c r="J200" i="1" s="1"/>
  <c r="I696" i="1"/>
  <c r="J696" i="1" s="1"/>
  <c r="M696" i="1" s="1"/>
  <c r="I386" i="1"/>
  <c r="J386" i="1" s="1"/>
  <c r="M386" i="1" s="1"/>
  <c r="I76" i="1"/>
  <c r="J76" i="1" s="1"/>
  <c r="I785" i="1"/>
  <c r="J785" i="1" s="1"/>
  <c r="M785" i="1" s="1"/>
  <c r="I499" i="1"/>
  <c r="J499" i="1" s="1"/>
  <c r="M499" i="1" s="1"/>
  <c r="I213" i="1"/>
  <c r="J213" i="1" s="1"/>
  <c r="I107" i="1"/>
  <c r="J107" i="1" s="1"/>
  <c r="I852" i="1"/>
  <c r="J852" i="1" s="1"/>
  <c r="M852" i="1" s="1"/>
  <c r="I407" i="1"/>
  <c r="J407" i="1" s="1"/>
  <c r="M407" i="1" s="1"/>
  <c r="I133" i="1"/>
  <c r="J133" i="1" s="1"/>
  <c r="I842" i="1"/>
  <c r="J842" i="1" s="1"/>
  <c r="I532" i="1"/>
  <c r="J532" i="1" s="1"/>
  <c r="M532" i="1" s="1"/>
  <c r="I234" i="1"/>
  <c r="J234" i="1" s="1"/>
  <c r="M234" i="1" s="1"/>
  <c r="I955" i="1"/>
  <c r="J955" i="1" s="1"/>
  <c r="M955" i="1" s="1"/>
  <c r="I275" i="1"/>
  <c r="J275" i="1" s="1"/>
  <c r="M275" i="1" s="1"/>
  <c r="I1020" i="1"/>
  <c r="J1020" i="1" s="1"/>
  <c r="K1021" i="1" s="1"/>
  <c r="I710" i="1"/>
  <c r="J710" i="1" s="1"/>
  <c r="I400" i="1"/>
  <c r="J400" i="1" s="1"/>
  <c r="K401" i="1" s="1"/>
  <c r="I102" i="1"/>
  <c r="J102" i="1" s="1"/>
  <c r="M102" i="1" s="1"/>
  <c r="I823" i="1"/>
  <c r="J823" i="1" s="1"/>
  <c r="I287" i="1"/>
  <c r="J287" i="1" s="1"/>
  <c r="I1032" i="1"/>
  <c r="J1032" i="1" s="1"/>
  <c r="K1032" i="1" s="1"/>
  <c r="I722" i="1"/>
  <c r="J722" i="1" s="1"/>
  <c r="I412" i="1"/>
  <c r="J412" i="1" s="1"/>
  <c r="I114" i="1"/>
  <c r="J114" i="1" s="1"/>
  <c r="I835" i="1"/>
  <c r="J835" i="1" s="1"/>
  <c r="K835" i="1" s="1"/>
  <c r="I731" i="1"/>
  <c r="J731" i="1" s="1"/>
  <c r="M731" i="1" s="1"/>
  <c r="I457" i="1"/>
  <c r="J457" i="1" s="1"/>
  <c r="K457" i="1" s="1"/>
  <c r="I147" i="1"/>
  <c r="J147" i="1" s="1"/>
  <c r="I856" i="1"/>
  <c r="J856" i="1" s="1"/>
  <c r="M856" i="1" s="1"/>
  <c r="I558" i="1"/>
  <c r="J558" i="1" s="1"/>
  <c r="M558" i="1" s="1"/>
  <c r="I819" i="1"/>
  <c r="J819" i="1" s="1"/>
  <c r="M819" i="1" s="1"/>
  <c r="I934" i="1"/>
  <c r="J934" i="1" s="1"/>
  <c r="M934" i="1" s="1"/>
  <c r="I538" i="1"/>
  <c r="J538" i="1" s="1"/>
  <c r="M538" i="1" s="1"/>
  <c r="I118" i="1"/>
  <c r="J118" i="1" s="1"/>
  <c r="M118" i="1" s="1"/>
  <c r="I681" i="1"/>
  <c r="J681" i="1" s="1"/>
  <c r="M681" i="1" s="1"/>
  <c r="I129" i="1"/>
  <c r="J129" i="1" s="1"/>
  <c r="K129" i="1" s="1"/>
  <c r="I943" i="1"/>
  <c r="J943" i="1" s="1"/>
  <c r="K944" i="1" s="1"/>
  <c r="I664" i="1"/>
  <c r="J664" i="1" s="1"/>
  <c r="M664" i="1" s="1"/>
  <c r="I1030" i="1"/>
  <c r="J1030" i="1" s="1"/>
  <c r="M1030" i="1" s="1"/>
  <c r="I658" i="1"/>
  <c r="J658" i="1" s="1"/>
  <c r="M658" i="1" s="1"/>
  <c r="I238" i="1"/>
  <c r="J238" i="1" s="1"/>
  <c r="M238" i="1" s="1"/>
  <c r="I813" i="1"/>
  <c r="J813" i="1" s="1"/>
  <c r="M813" i="1" s="1"/>
  <c r="I262" i="1"/>
  <c r="J262" i="1" s="1"/>
  <c r="M262" i="1" s="1"/>
  <c r="I848" i="1"/>
  <c r="J848" i="1" s="1"/>
  <c r="K848" i="1" s="1"/>
  <c r="K963" i="1"/>
  <c r="K436" i="1"/>
  <c r="K347" i="1"/>
  <c r="K777" i="1"/>
  <c r="K415" i="1"/>
  <c r="K623" i="1"/>
  <c r="K796" i="1"/>
  <c r="M88" i="1"/>
  <c r="K548" i="1"/>
  <c r="M694" i="1"/>
  <c r="M446" i="1"/>
  <c r="K424" i="1"/>
  <c r="K275" i="1"/>
  <c r="K553" i="1"/>
  <c r="K658" i="1"/>
  <c r="K1014" i="1"/>
  <c r="M276" i="1"/>
  <c r="K762" i="1"/>
  <c r="K988" i="1"/>
  <c r="K904" i="1"/>
  <c r="M460" i="1"/>
  <c r="M98" i="1"/>
  <c r="M882" i="1"/>
  <c r="M548" i="1"/>
  <c r="K509" i="1"/>
  <c r="M254" i="1"/>
  <c r="K326" i="1"/>
  <c r="K242" i="1"/>
  <c r="M509" i="1"/>
  <c r="K984" i="1"/>
  <c r="K497" i="1"/>
  <c r="M768" i="1"/>
  <c r="K479" i="1"/>
  <c r="K915" i="1"/>
  <c r="K671" i="1"/>
  <c r="K639" i="1"/>
  <c r="K398" i="1"/>
  <c r="K523" i="1"/>
  <c r="K348" i="1"/>
  <c r="K369" i="1"/>
  <c r="M1032" i="1"/>
  <c r="K583" i="1"/>
  <c r="K346" i="1"/>
  <c r="K464" i="1"/>
  <c r="K829" i="1"/>
  <c r="M539" i="1"/>
  <c r="K588" i="1"/>
  <c r="K381" i="1"/>
  <c r="K366" i="1"/>
  <c r="K168" i="1"/>
  <c r="K146" i="1"/>
  <c r="K376" i="1"/>
  <c r="M434" i="1"/>
  <c r="M441" i="1"/>
  <c r="K719" i="1"/>
  <c r="K621" i="1"/>
  <c r="K931" i="1"/>
  <c r="K58" i="1"/>
  <c r="K329" i="1"/>
  <c r="K768" i="1"/>
  <c r="K447" i="1"/>
  <c r="K461" i="1"/>
  <c r="M391" i="1"/>
  <c r="K961" i="1"/>
  <c r="K520" i="1"/>
  <c r="K617" i="1"/>
  <c r="K468" i="1"/>
  <c r="K656" i="1"/>
  <c r="K473" i="1"/>
  <c r="K668" i="1"/>
  <c r="K780" i="1"/>
  <c r="K674" i="1"/>
  <c r="K792" i="1"/>
  <c r="K837" i="1"/>
  <c r="K688" i="1"/>
  <c r="K807" i="1"/>
  <c r="K36" i="1"/>
  <c r="K821" i="1"/>
  <c r="K1005" i="1"/>
  <c r="K830" i="1"/>
  <c r="K997" i="1"/>
  <c r="K314" i="1"/>
  <c r="K214" i="1"/>
  <c r="K987" i="1"/>
  <c r="K745" i="1"/>
  <c r="K817" i="1"/>
  <c r="K757" i="1"/>
  <c r="K809" i="1"/>
  <c r="K342" i="1"/>
  <c r="K244" i="1"/>
  <c r="K816" i="1"/>
  <c r="K217" i="1"/>
  <c r="K890" i="1"/>
  <c r="K516" i="1"/>
  <c r="K1006" i="1"/>
  <c r="K532" i="1"/>
  <c r="K803" i="1"/>
  <c r="K999" i="1"/>
  <c r="K373" i="1"/>
  <c r="K886" i="1"/>
  <c r="K219" i="1"/>
  <c r="K637" i="1"/>
  <c r="K891" i="1"/>
  <c r="K100" i="1"/>
  <c r="K525" i="1"/>
  <c r="M473" i="1"/>
  <c r="M657" i="1"/>
  <c r="K433" i="1"/>
  <c r="K653" i="1"/>
  <c r="K841" i="1"/>
  <c r="K260" i="1"/>
  <c r="K592" i="1"/>
  <c r="K451" i="1"/>
  <c r="K220" i="1"/>
  <c r="K560" i="1"/>
  <c r="K808" i="1"/>
  <c r="K804" i="1"/>
  <c r="K866" i="1"/>
  <c r="K496" i="1"/>
  <c r="K742" i="1"/>
  <c r="K822" i="1"/>
  <c r="K561" i="1"/>
  <c r="K490" i="1"/>
  <c r="M866" i="1"/>
  <c r="K319" i="1"/>
  <c r="K543" i="1"/>
  <c r="K635" i="1"/>
  <c r="M829" i="1"/>
  <c r="K121" i="1"/>
  <c r="K141" i="1"/>
  <c r="K73" i="1"/>
  <c r="K680" i="1"/>
  <c r="K358" i="1"/>
  <c r="K375" i="1"/>
  <c r="K526" i="1"/>
  <c r="M542" i="1"/>
  <c r="M961" i="1"/>
  <c r="K361" i="1"/>
  <c r="K524" i="1"/>
  <c r="K491" i="1"/>
  <c r="K386" i="1"/>
  <c r="K634" i="1"/>
  <c r="K267" i="1"/>
  <c r="K600" i="1"/>
  <c r="K298" i="1"/>
  <c r="M524" i="1"/>
  <c r="K889" i="1"/>
  <c r="M1026" i="1"/>
  <c r="K645" i="1"/>
  <c r="K562" i="1"/>
  <c r="K485" i="1"/>
  <c r="K912" i="1"/>
  <c r="K92" i="1"/>
  <c r="M259" i="1"/>
  <c r="K755" i="1"/>
  <c r="K925" i="1"/>
  <c r="K598" i="1"/>
  <c r="K760" i="1"/>
  <c r="K117" i="1"/>
  <c r="K206" i="1"/>
  <c r="M92" i="1"/>
  <c r="K405" i="1"/>
  <c r="K178" i="1"/>
  <c r="K747" i="1"/>
  <c r="K1002" i="1"/>
  <c r="K521" i="1"/>
  <c r="K388" i="1"/>
  <c r="K652" i="1"/>
  <c r="M825" i="1"/>
  <c r="K1011" i="1"/>
  <c r="M236" i="1"/>
  <c r="M35" i="1"/>
  <c r="K466" i="1"/>
  <c r="K237" i="1"/>
  <c r="K357" i="1"/>
  <c r="K550" i="1"/>
  <c r="K186" i="1"/>
  <c r="K693" i="1"/>
  <c r="K695" i="1"/>
  <c r="K506" i="1"/>
  <c r="M755" i="1"/>
  <c r="M57" i="1"/>
  <c r="K441" i="1"/>
  <c r="M347" i="1"/>
  <c r="M775" i="1"/>
  <c r="K310" i="1"/>
  <c r="K132" i="1"/>
  <c r="K501" i="1"/>
  <c r="M886" i="1"/>
  <c r="K480" i="1"/>
  <c r="K374" i="1"/>
  <c r="K727" i="1"/>
  <c r="K845" i="1"/>
  <c r="K852" i="1"/>
  <c r="K302" i="1"/>
  <c r="K1025" i="1"/>
  <c r="K128" i="1"/>
  <c r="K610" i="1"/>
  <c r="M326" i="1"/>
  <c r="M501" i="1"/>
  <c r="K916" i="1"/>
  <c r="K546" i="1"/>
  <c r="M562" i="1"/>
  <c r="K555" i="1"/>
  <c r="K663" i="1"/>
  <c r="M911" i="1"/>
  <c r="K900" i="1"/>
  <c r="K949" i="1"/>
  <c r="K597" i="1"/>
  <c r="K345" i="1"/>
  <c r="M645" i="1"/>
  <c r="K362" i="1"/>
  <c r="K998" i="1"/>
  <c r="K948" i="1"/>
  <c r="K726" i="1"/>
  <c r="K1001" i="1"/>
  <c r="K570" i="1"/>
  <c r="K787" i="1"/>
  <c r="K973" i="1"/>
  <c r="M451" i="1"/>
  <c r="K974" i="1"/>
  <c r="K83" i="1"/>
  <c r="K534" i="1"/>
  <c r="M998" i="1"/>
  <c r="K720" i="1"/>
  <c r="K734" i="1"/>
  <c r="K1035" i="1"/>
  <c r="K626" i="1"/>
  <c r="K495" i="1"/>
  <c r="K895" i="1"/>
  <c r="K901" i="1"/>
  <c r="K327" i="1"/>
  <c r="K72" i="1"/>
  <c r="M387" i="1"/>
  <c r="K116" i="1"/>
  <c r="K333" i="1"/>
  <c r="K185" i="1"/>
  <c r="K519" i="1"/>
  <c r="K508" i="1"/>
  <c r="K445" i="1"/>
  <c r="K429" i="1"/>
  <c r="K284" i="1"/>
  <c r="K467" i="1"/>
  <c r="K272" i="1"/>
  <c r="K927" i="1"/>
  <c r="K304" i="1"/>
  <c r="K594" i="1"/>
  <c r="K465" i="1"/>
  <c r="K896" i="1"/>
  <c r="K576" i="1"/>
  <c r="M134" i="1"/>
  <c r="K166" i="1"/>
  <c r="M330" i="1"/>
  <c r="K462" i="1"/>
  <c r="K544" i="1"/>
  <c r="M667" i="1"/>
  <c r="M589" i="1"/>
  <c r="K991" i="1"/>
  <c r="M723" i="1"/>
  <c r="K423" i="1"/>
  <c r="K851" i="1"/>
  <c r="K84" i="1"/>
  <c r="M1006" i="1"/>
  <c r="M297" i="1"/>
  <c r="M603" i="1"/>
  <c r="M101" i="1"/>
  <c r="K644" i="1"/>
  <c r="K153" i="1"/>
  <c r="K970" i="1"/>
  <c r="M720" i="1"/>
  <c r="M458" i="1"/>
  <c r="K226" i="1"/>
  <c r="M649" i="1"/>
  <c r="M888" i="1"/>
  <c r="K273" i="1"/>
  <c r="K545" i="1"/>
  <c r="K573" i="1"/>
  <c r="M559" i="1"/>
  <c r="K585" i="1"/>
  <c r="M811" i="1"/>
  <c r="K1017" i="1"/>
  <c r="K202" i="1"/>
  <c r="K384" i="1"/>
  <c r="K649" i="1"/>
  <c r="K142" i="1"/>
  <c r="M104" i="1"/>
  <c r="M273" i="1"/>
  <c r="M733" i="1"/>
  <c r="M445" i="1"/>
  <c r="M177" i="1"/>
  <c r="K332" i="1"/>
  <c r="K356" i="1"/>
  <c r="M384" i="1"/>
  <c r="M821" i="1"/>
  <c r="K417" i="1"/>
  <c r="M889" i="1"/>
  <c r="M152" i="1"/>
  <c r="K580" i="1"/>
  <c r="K717" i="1"/>
  <c r="K622" i="1"/>
  <c r="K269" i="1"/>
  <c r="K893" i="1"/>
  <c r="M521" i="1"/>
  <c r="M742" i="1"/>
  <c r="M801" i="1"/>
  <c r="M910" i="1"/>
  <c r="K322" i="1"/>
  <c r="K1003" i="1"/>
  <c r="K169" i="1"/>
  <c r="K838" i="1"/>
  <c r="M153" i="1"/>
  <c r="M165" i="1"/>
  <c r="K789" i="1"/>
  <c r="K292" i="1"/>
  <c r="K959" i="1"/>
  <c r="K276" i="1"/>
  <c r="K791" i="1"/>
  <c r="K372" i="1"/>
  <c r="M429" i="1"/>
  <c r="K454" i="1"/>
  <c r="K416" i="1"/>
  <c r="K704" i="1"/>
  <c r="K1019" i="1"/>
  <c r="K477" i="1"/>
  <c r="K336" i="1"/>
  <c r="M719" i="1"/>
  <c r="M72" i="1"/>
  <c r="M86" i="1"/>
  <c r="K250" i="1"/>
  <c r="K687" i="1"/>
  <c r="K569" i="1"/>
  <c r="K609" i="1"/>
  <c r="K678" i="1"/>
  <c r="K586" i="1"/>
  <c r="K707" i="1"/>
  <c r="K982" i="1"/>
  <c r="K328" i="1"/>
  <c r="K240" i="1"/>
  <c r="K919" i="1"/>
  <c r="K724" i="1"/>
  <c r="K761" i="1"/>
  <c r="K887" i="1"/>
  <c r="K476" i="1"/>
  <c r="M202" i="1"/>
  <c r="M812" i="1"/>
  <c r="K122" i="1"/>
  <c r="K70" i="1"/>
  <c r="K294" i="1"/>
  <c r="K323" i="1"/>
  <c r="K795" i="1"/>
  <c r="K286" i="1"/>
  <c r="K87" i="1"/>
  <c r="K990" i="1"/>
  <c r="K584" i="1"/>
  <c r="K812" i="1"/>
  <c r="M70" i="1"/>
  <c r="K364" i="1"/>
  <c r="M397" i="1"/>
  <c r="M873" i="1"/>
  <c r="M189" i="1"/>
  <c r="K819" i="1"/>
  <c r="M87" i="1"/>
  <c r="K303" i="1"/>
  <c r="M551" i="1"/>
  <c r="K935" i="1"/>
  <c r="K259" i="1"/>
  <c r="K475" i="1"/>
  <c r="K101" i="1"/>
  <c r="K337" i="1"/>
  <c r="K453" i="1"/>
  <c r="K205" i="1"/>
  <c r="K481" i="1"/>
  <c r="K954" i="1"/>
  <c r="K643" i="1"/>
  <c r="K857" i="1"/>
  <c r="K751" i="1"/>
  <c r="K209" i="1"/>
  <c r="K832" i="1"/>
  <c r="K753" i="1"/>
  <c r="K505" i="1"/>
  <c r="K947" i="1"/>
  <c r="K335" i="1"/>
  <c r="K672" i="1"/>
  <c r="K783" i="1"/>
  <c r="M140" i="1"/>
  <c r="M145" i="1"/>
  <c r="M707" i="1"/>
  <c r="M778" i="1"/>
  <c r="K692" i="1"/>
  <c r="K691" i="1"/>
  <c r="K593" i="1"/>
  <c r="K45" i="1"/>
  <c r="K500" i="1"/>
  <c r="K82" i="1"/>
  <c r="K863" i="1"/>
  <c r="K879" i="1"/>
  <c r="K549" i="1"/>
  <c r="K359" i="1"/>
  <c r="M561" i="1"/>
  <c r="M373" i="1"/>
  <c r="K285" i="1"/>
  <c r="K905" i="1"/>
  <c r="M477" i="1"/>
  <c r="K279" i="1"/>
  <c r="M887" i="1"/>
  <c r="K463" i="1"/>
  <c r="K435" i="1"/>
  <c r="K360" i="1"/>
  <c r="K551" i="1"/>
  <c r="K682" i="1"/>
  <c r="M284" i="1"/>
  <c r="K246" i="1"/>
  <c r="K420" i="1"/>
  <c r="K909" i="1"/>
  <c r="K160" i="1"/>
  <c r="M250" i="1"/>
  <c r="K1034" i="1"/>
  <c r="K221" i="1"/>
  <c r="K331" i="1"/>
  <c r="K216" i="1"/>
  <c r="K926" i="1"/>
  <c r="K563" i="1"/>
  <c r="K897" i="1"/>
  <c r="K855" i="1"/>
  <c r="K315" i="1"/>
  <c r="K204" i="1"/>
  <c r="K744" i="1"/>
  <c r="M817" i="1"/>
  <c r="K228" i="1"/>
  <c r="K673" i="1"/>
  <c r="K619" i="1"/>
  <c r="K422" i="1"/>
  <c r="K953" i="1"/>
  <c r="K752" i="1"/>
  <c r="K763" i="1"/>
  <c r="K952" i="1"/>
  <c r="K775" i="1"/>
  <c r="K928" i="1"/>
  <c r="K979" i="1"/>
  <c r="K395" i="1"/>
  <c r="M672" i="1"/>
  <c r="K394" i="1"/>
  <c r="M660" i="1"/>
  <c r="K396" i="1"/>
  <c r="M928" i="1"/>
  <c r="K701" i="1"/>
  <c r="K741" i="1"/>
  <c r="K452" i="1"/>
  <c r="K647" i="1"/>
  <c r="K825" i="1"/>
  <c r="K247" i="1"/>
  <c r="K324" i="1"/>
  <c r="M313" i="1"/>
  <c r="K212" i="1"/>
  <c r="K677" i="1"/>
  <c r="K794" i="1"/>
  <c r="K533" i="1"/>
  <c r="K201" i="1"/>
  <c r="M704" i="1"/>
  <c r="K338" i="1"/>
  <c r="M782" i="1"/>
  <c r="K403" i="1"/>
  <c r="K705" i="1"/>
  <c r="K778" i="1"/>
  <c r="K876" i="1"/>
  <c r="K440" i="1"/>
  <c r="K301" i="1"/>
  <c r="K591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K939" i="1"/>
  <c r="K400" i="1"/>
  <c r="K937" i="1"/>
  <c r="K996" i="1"/>
  <c r="K824" i="1"/>
  <c r="M439" i="1"/>
  <c r="M526" i="1"/>
  <c r="M789" i="1"/>
  <c r="M996" i="1"/>
  <c r="K669" i="1"/>
  <c r="K793" i="1"/>
  <c r="M770" i="1"/>
  <c r="M857" i="1"/>
  <c r="M215" i="1"/>
  <c r="M956" i="1"/>
  <c r="K849" i="1"/>
  <c r="M832" i="1"/>
  <c r="M209" i="1"/>
  <c r="K1018" i="1"/>
  <c r="M809" i="1"/>
  <c r="M674" i="1"/>
  <c r="M792" i="1"/>
  <c r="M966" i="1"/>
  <c r="K265" i="1"/>
  <c r="M946" i="1"/>
  <c r="M294" i="1"/>
  <c r="M836" i="1"/>
  <c r="M688" i="1"/>
  <c r="M806" i="1"/>
  <c r="M36" i="1"/>
  <c r="M424" i="1"/>
  <c r="M159" i="1"/>
  <c r="M848" i="1"/>
  <c r="M435" i="1"/>
  <c r="K518" i="1"/>
  <c r="K675" i="1"/>
  <c r="K969" i="1"/>
  <c r="K194" i="1"/>
  <c r="K564" i="1"/>
  <c r="K910" i="1"/>
  <c r="K601" i="1"/>
  <c r="K574" i="1"/>
  <c r="K690" i="1"/>
  <c r="K54" i="1"/>
  <c r="K971" i="1"/>
  <c r="K903" i="1"/>
  <c r="K772" i="1"/>
  <c r="K261" i="1"/>
  <c r="K847" i="1"/>
  <c r="K965" i="1"/>
  <c r="K245" i="1"/>
  <c r="K151" i="1"/>
  <c r="K222" i="1"/>
  <c r="K406" i="1"/>
  <c r="K341" i="1"/>
  <c r="K1013" i="1"/>
  <c r="M49" i="1"/>
  <c r="K408" i="1"/>
  <c r="M656" i="1"/>
  <c r="K472" i="1"/>
  <c r="K531" i="1"/>
  <c r="K590" i="1"/>
  <c r="M766" i="1"/>
  <c r="K1026" i="1"/>
  <c r="K1004" i="1"/>
  <c r="M909" i="1"/>
  <c r="K815" i="1"/>
  <c r="K50" i="1"/>
  <c r="K262" i="1"/>
  <c r="K391" i="1"/>
  <c r="K820" i="1"/>
  <c r="K612" i="1"/>
  <c r="K968" i="1"/>
  <c r="K846" i="1"/>
  <c r="K964" i="1"/>
  <c r="K227" i="1"/>
  <c r="K437" i="1"/>
  <c r="K582" i="1"/>
  <c r="K642" i="1"/>
  <c r="K716" i="1"/>
  <c r="K334" i="1"/>
  <c r="K980" i="1"/>
  <c r="K862" i="1"/>
  <c r="K978" i="1"/>
  <c r="K243" i="1"/>
  <c r="K378" i="1"/>
  <c r="K992" i="1"/>
  <c r="K967" i="1"/>
  <c r="M765" i="1"/>
  <c r="M204" i="1"/>
  <c r="K575" i="1"/>
  <c r="M1018" i="1"/>
  <c r="K946" i="1"/>
  <c r="K806" i="1"/>
  <c r="M896" i="1"/>
  <c r="K613" i="1"/>
  <c r="M971" i="1"/>
  <c r="K799" i="1"/>
  <c r="M903" i="1"/>
  <c r="K657" i="1"/>
  <c r="K602" i="1"/>
  <c r="M245" i="1"/>
  <c r="M222" i="1"/>
  <c r="M341" i="1"/>
  <c r="M472" i="1"/>
  <c r="M590" i="1"/>
  <c r="K766" i="1"/>
  <c r="M1004" i="1"/>
  <c r="M815" i="1"/>
  <c r="K230" i="1"/>
  <c r="K993" i="1"/>
  <c r="M820" i="1"/>
  <c r="M642" i="1"/>
  <c r="M334" i="1"/>
  <c r="M980" i="1"/>
  <c r="M243" i="1"/>
  <c r="K810" i="1"/>
  <c r="K605" i="1"/>
  <c r="K300" i="1"/>
  <c r="K865" i="1"/>
  <c r="M337" i="1"/>
  <c r="K715" i="1"/>
  <c r="K234" i="1"/>
  <c r="K774" i="1"/>
  <c r="K730" i="1"/>
  <c r="M962" i="1"/>
  <c r="K208" i="1"/>
  <c r="K393" i="1"/>
  <c r="K402" i="1"/>
  <c r="M578" i="1"/>
  <c r="K840" i="1"/>
  <c r="K431" i="1"/>
  <c r="M800" i="1"/>
  <c r="K646" i="1"/>
  <c r="K938" i="1"/>
  <c r="K858" i="1"/>
  <c r="K438" i="1"/>
  <c r="K256" i="1"/>
  <c r="K696" i="1"/>
  <c r="M958" i="1"/>
  <c r="K321" i="1"/>
  <c r="K137" i="1"/>
  <c r="K611" i="1"/>
  <c r="K239" i="1"/>
  <c r="K266" i="1"/>
  <c r="K291" i="1"/>
  <c r="K131" i="1"/>
  <c r="M1034" i="1"/>
  <c r="K155" i="1"/>
  <c r="M421" i="1"/>
  <c r="K340" i="1"/>
  <c r="K171" i="1"/>
  <c r="K307" i="1"/>
  <c r="K702" i="1"/>
  <c r="K986" i="1"/>
  <c r="K271" i="1"/>
  <c r="M744" i="1"/>
  <c r="M504" i="1"/>
  <c r="K697" i="1"/>
  <c r="M988" i="1"/>
  <c r="K962" i="1"/>
  <c r="M208" i="1"/>
  <c r="M343" i="1"/>
  <c r="K709" i="1"/>
  <c r="M431" i="1"/>
  <c r="K504" i="1"/>
  <c r="K800" i="1"/>
  <c r="K703" i="1"/>
  <c r="M762" i="1"/>
  <c r="K325" i="1"/>
  <c r="K958" i="1"/>
  <c r="M115" i="1"/>
  <c r="M137" i="1"/>
  <c r="M291" i="1"/>
  <c r="M155" i="1"/>
  <c r="K625" i="1"/>
  <c r="M171" i="1"/>
  <c r="M986" i="1"/>
  <c r="M452" i="1"/>
  <c r="K489" i="1"/>
  <c r="K620" i="1"/>
  <c r="M400" i="1"/>
  <c r="K995" i="1"/>
  <c r="K758" i="1"/>
  <c r="K624" i="1"/>
  <c r="K908" i="1"/>
  <c r="M338" i="1"/>
  <c r="K493" i="1"/>
  <c r="K1036" i="1"/>
  <c r="K698" i="1"/>
  <c r="K419" i="1"/>
  <c r="K665" i="1"/>
  <c r="K869" i="1"/>
  <c r="K425" i="1"/>
  <c r="K945" i="1"/>
  <c r="K1007" i="1"/>
  <c r="K1023" i="1"/>
  <c r="K344" i="1"/>
  <c r="K390" i="1"/>
  <c r="K224" i="1"/>
  <c r="K537" i="1"/>
  <c r="M517" i="1"/>
  <c r="K750" i="1"/>
  <c r="K1012" i="1"/>
  <c r="K641" i="1"/>
  <c r="K316" i="1"/>
  <c r="M481" i="1"/>
  <c r="K640" i="1"/>
  <c r="M944" i="1"/>
  <c r="K818" i="1"/>
  <c r="K936" i="1"/>
  <c r="M193" i="1"/>
  <c r="M409" i="1"/>
  <c r="K554" i="1"/>
  <c r="K1024" i="1"/>
  <c r="K104" i="1"/>
  <c r="K868" i="1"/>
  <c r="K53" i="1"/>
  <c r="K371" i="1"/>
  <c r="K492" i="1"/>
  <c r="K282" i="1"/>
  <c r="K339" i="1"/>
  <c r="K831" i="1"/>
  <c r="K797" i="1"/>
  <c r="M757" i="1"/>
  <c r="K213" i="1"/>
  <c r="M830" i="1"/>
  <c r="K309" i="1"/>
  <c r="K313" i="1"/>
  <c r="M953" i="1"/>
  <c r="K989" i="1"/>
  <c r="K225" i="1"/>
  <c r="K864" i="1"/>
  <c r="K482" i="1"/>
  <c r="M264" i="1"/>
  <c r="K859" i="1"/>
  <c r="K529" i="1"/>
  <c r="K1015" i="1"/>
  <c r="M698" i="1"/>
  <c r="M1007" i="1"/>
  <c r="M750" i="1"/>
  <c r="K409" i="1"/>
  <c r="K37" i="1"/>
  <c r="M831" i="1"/>
  <c r="M213" i="1"/>
  <c r="M1015" i="1"/>
  <c r="K308" i="1"/>
  <c r="K771" i="1"/>
  <c r="K608" i="1"/>
  <c r="K708" i="1"/>
  <c r="K839" i="1"/>
  <c r="K281" i="1"/>
  <c r="K798" i="1"/>
  <c r="M217" i="1"/>
  <c r="K488" i="1"/>
  <c r="K270" i="1"/>
  <c r="K689" i="1"/>
  <c r="K211" i="1"/>
  <c r="K370" i="1"/>
  <c r="K377" i="1"/>
  <c r="K581" i="1"/>
  <c r="K498" i="1"/>
  <c r="K700" i="1"/>
  <c r="K607" i="1"/>
  <c r="K248" i="1"/>
  <c r="M668" i="1"/>
  <c r="K604" i="1"/>
  <c r="M780" i="1"/>
  <c r="K263" i="1"/>
  <c r="K299" i="1"/>
  <c r="K255" i="1"/>
  <c r="K676" i="1"/>
  <c r="M994" i="1"/>
  <c r="K530" i="1"/>
  <c r="K499" i="1"/>
  <c r="M563" i="1"/>
  <c r="K528" i="1"/>
  <c r="K218" i="1"/>
  <c r="K486" i="1" l="1"/>
  <c r="M317" i="1"/>
  <c r="K681" i="1"/>
  <c r="K1033" i="1"/>
  <c r="M735" i="1"/>
  <c r="M950" i="1"/>
  <c r="K664" i="1"/>
  <c r="K736" i="1"/>
  <c r="K56" i="1"/>
  <c r="K559" i="1"/>
  <c r="K88" i="1"/>
  <c r="K814" i="1"/>
  <c r="K130" i="1"/>
  <c r="K118" i="1"/>
  <c r="K235" i="1"/>
  <c r="K389" i="1"/>
  <c r="K877" i="1"/>
  <c r="M628" i="1"/>
  <c r="K628" i="1"/>
  <c r="M161" i="1"/>
  <c r="K161" i="1"/>
  <c r="M143" i="1"/>
  <c r="K143" i="1"/>
  <c r="M483" i="1"/>
  <c r="K483" i="1"/>
  <c r="K568" i="1"/>
  <c r="M568" i="1"/>
  <c r="K112" i="1"/>
  <c r="M112" i="1"/>
  <c r="K932" i="1"/>
  <c r="M932" i="1"/>
  <c r="M899" i="1"/>
  <c r="K899" i="1"/>
  <c r="K349" i="1"/>
  <c r="M349" i="1"/>
  <c r="M81" i="1"/>
  <c r="K81" i="1"/>
  <c r="K917" i="1"/>
  <c r="M917" i="1"/>
  <c r="M136" i="1"/>
  <c r="K136" i="1"/>
  <c r="M883" i="1"/>
  <c r="K883" i="1"/>
  <c r="M739" i="1"/>
  <c r="K739" i="1"/>
  <c r="M654" i="1"/>
  <c r="K654" i="1"/>
  <c r="M881" i="1"/>
  <c r="K881" i="1"/>
  <c r="M705" i="1"/>
  <c r="K706" i="1"/>
  <c r="M404" i="1"/>
  <c r="K404" i="1"/>
  <c r="K805" i="1"/>
  <c r="M805" i="1"/>
  <c r="K380" i="1"/>
  <c r="M380" i="1"/>
  <c r="M571" i="1"/>
  <c r="K571" i="1"/>
  <c r="K236" i="1"/>
  <c r="K759" i="1"/>
  <c r="M759" i="1"/>
  <c r="M427" i="1"/>
  <c r="K427" i="1"/>
  <c r="K93" i="1"/>
  <c r="K615" i="1"/>
  <c r="M615" i="1"/>
  <c r="M283" i="1"/>
  <c r="K283" i="1"/>
  <c r="K956" i="1"/>
  <c r="M835" i="1"/>
  <c r="K76" i="1"/>
  <c r="M76" i="1"/>
  <c r="M471" i="1"/>
  <c r="K471" i="1"/>
  <c r="M139" i="1"/>
  <c r="K139" i="1"/>
  <c r="M679" i="1"/>
  <c r="K679" i="1"/>
  <c r="K241" i="1"/>
  <c r="M241" i="1"/>
  <c r="M149" i="1"/>
  <c r="K149" i="1"/>
  <c r="M878" i="1"/>
  <c r="K878" i="1"/>
  <c r="K42" i="1"/>
  <c r="M42" i="1"/>
  <c r="M78" i="1"/>
  <c r="K78" i="1"/>
  <c r="K79" i="1"/>
  <c r="M320" i="1"/>
  <c r="K320" i="1"/>
  <c r="M456" i="1"/>
  <c r="K456" i="1"/>
  <c r="K1009" i="1"/>
  <c r="M1009" i="1"/>
  <c r="K162" i="1"/>
  <c r="M162" i="1"/>
  <c r="M940" i="1"/>
  <c r="K940" i="1"/>
  <c r="K801" i="1"/>
  <c r="M158" i="1"/>
  <c r="K158" i="1"/>
  <c r="K253" i="1"/>
  <c r="M253" i="1"/>
  <c r="M96" i="1"/>
  <c r="K96" i="1"/>
  <c r="M648" i="1"/>
  <c r="K648" i="1"/>
  <c r="M666" i="1"/>
  <c r="K666" i="1"/>
  <c r="M109" i="1"/>
  <c r="K109" i="1"/>
  <c r="M713" i="1"/>
  <c r="K713" i="1"/>
  <c r="K478" i="1"/>
  <c r="K258" i="1"/>
  <c r="M258" i="1"/>
  <c r="K459" i="1"/>
  <c r="M459" i="1"/>
  <c r="M892" i="1"/>
  <c r="K892" i="1"/>
  <c r="M572" i="1"/>
  <c r="K572" i="1"/>
  <c r="M632" i="1"/>
  <c r="K632" i="1"/>
  <c r="K290" i="1"/>
  <c r="M290" i="1"/>
  <c r="M606" i="1"/>
  <c r="K606" i="1"/>
  <c r="M94" i="1"/>
  <c r="K94" i="1"/>
  <c r="M985" i="1"/>
  <c r="K985" i="1"/>
  <c r="K51" i="1"/>
  <c r="M51" i="1"/>
  <c r="M65" i="1"/>
  <c r="K65" i="1"/>
  <c r="K460" i="1"/>
  <c r="K140" i="1"/>
  <c r="M190" i="1"/>
  <c r="K190" i="1"/>
  <c r="K813" i="1"/>
  <c r="K232" i="1"/>
  <c r="M231" i="1"/>
  <c r="K231" i="1"/>
  <c r="K514" i="1"/>
  <c r="M513" i="1"/>
  <c r="K513" i="1"/>
  <c r="M844" i="1"/>
  <c r="K844" i="1"/>
  <c r="M383" i="1"/>
  <c r="K383" i="1"/>
  <c r="K177" i="1"/>
  <c r="M148" i="1"/>
  <c r="K148" i="1"/>
  <c r="K33" i="1"/>
  <c r="M33" i="1"/>
  <c r="K34" i="1"/>
  <c r="M556" i="1"/>
  <c r="K556" i="1"/>
  <c r="M95" i="1"/>
  <c r="K95" i="1"/>
  <c r="M414" i="1"/>
  <c r="K414" i="1"/>
  <c r="K836" i="1"/>
  <c r="K659" i="1"/>
  <c r="K754" i="1"/>
  <c r="K732" i="1"/>
  <c r="M712" i="1"/>
  <c r="K712" i="1"/>
  <c r="M69" i="1"/>
  <c r="K69" i="1"/>
  <c r="M443" i="1"/>
  <c r="K443" i="1"/>
  <c r="M183" i="1"/>
  <c r="K183" i="1"/>
  <c r="M352" i="1"/>
  <c r="K352" i="1"/>
  <c r="K296" i="1"/>
  <c r="M296" i="1"/>
  <c r="K828" i="1"/>
  <c r="M828" i="1"/>
  <c r="K770" i="1"/>
  <c r="M426" i="1"/>
  <c r="K426" i="1"/>
  <c r="M91" i="1"/>
  <c r="K91" i="1"/>
  <c r="K541" i="1"/>
  <c r="M541" i="1"/>
  <c r="K385" i="1"/>
  <c r="K397" i="1"/>
  <c r="M399" i="1"/>
  <c r="K399" i="1"/>
  <c r="K55" i="1"/>
  <c r="M55" i="1"/>
  <c r="K297" i="1"/>
  <c r="K779" i="1"/>
  <c r="M135" i="1"/>
  <c r="K135" i="1"/>
  <c r="M918" i="1"/>
  <c r="K918" i="1"/>
  <c r="M874" i="1"/>
  <c r="K874" i="1"/>
  <c r="K458" i="1"/>
  <c r="K1010" i="1"/>
  <c r="M1010" i="1"/>
  <c r="M111" i="1"/>
  <c r="K111" i="1"/>
  <c r="K867" i="1"/>
  <c r="K630" i="1"/>
  <c r="M630" i="1"/>
  <c r="M175" i="1"/>
  <c r="K175" i="1"/>
  <c r="K103" i="1"/>
  <c r="K856" i="1"/>
  <c r="K861" i="1"/>
  <c r="K114" i="1"/>
  <c r="M114" i="1"/>
  <c r="K487" i="1"/>
  <c r="K238" i="1"/>
  <c r="K317" i="1"/>
  <c r="K786" i="1"/>
  <c r="K790" i="1"/>
  <c r="K966" i="1"/>
  <c r="M587" i="1"/>
  <c r="M256" i="1"/>
  <c r="K515" i="1"/>
  <c r="K943" i="1"/>
  <c r="M412" i="1"/>
  <c r="K412" i="1"/>
  <c r="M200" i="1"/>
  <c r="K200" i="1"/>
  <c r="K1022" i="1"/>
  <c r="M1022" i="1"/>
  <c r="M566" i="1"/>
  <c r="K566" i="1"/>
  <c r="K355" i="1"/>
  <c r="M355" i="1"/>
  <c r="M60" i="1"/>
  <c r="K60" i="1"/>
  <c r="K547" i="1"/>
  <c r="M547" i="1"/>
  <c r="K98" i="1"/>
  <c r="M960" i="1"/>
  <c r="K960" i="1"/>
  <c r="K110" i="1"/>
  <c r="M110" i="1"/>
  <c r="M662" i="1"/>
  <c r="K662" i="1"/>
  <c r="M195" i="1"/>
  <c r="K195" i="1"/>
  <c r="M685" i="1"/>
  <c r="K685" i="1"/>
  <c r="K61" i="1"/>
  <c r="M61" i="1"/>
  <c r="M382" i="1"/>
  <c r="K382" i="1"/>
  <c r="M834" i="1"/>
  <c r="K834" i="1"/>
  <c r="M233" i="1"/>
  <c r="K233" i="1"/>
  <c r="M47" i="1"/>
  <c r="K47" i="1"/>
  <c r="K746" i="1"/>
  <c r="M746" i="1"/>
  <c r="K589" i="1"/>
  <c r="M167" i="1"/>
  <c r="K167" i="1"/>
  <c r="K565" i="1"/>
  <c r="M565" i="1"/>
  <c r="K197" i="1"/>
  <c r="M197" i="1"/>
  <c r="K749" i="1"/>
  <c r="M749" i="1"/>
  <c r="K769" i="1"/>
  <c r="K421" i="1"/>
  <c r="K767" i="1"/>
  <c r="K157" i="1"/>
  <c r="M157" i="1"/>
  <c r="K929" i="1"/>
  <c r="K872" i="1"/>
  <c r="M872" i="1"/>
  <c r="M842" i="1"/>
  <c r="K842" i="1"/>
  <c r="M728" i="1"/>
  <c r="K728" i="1"/>
  <c r="M484" i="1"/>
  <c r="K484" i="1"/>
  <c r="M738" i="1"/>
  <c r="K738" i="1"/>
  <c r="M880" i="1"/>
  <c r="K880" i="1"/>
  <c r="K280" i="1"/>
  <c r="M280" i="1"/>
  <c r="M843" i="1"/>
  <c r="K843" i="1"/>
  <c r="M686" i="1"/>
  <c r="K686" i="1"/>
  <c r="M567" i="1"/>
  <c r="K567" i="1"/>
  <c r="K191" i="1"/>
  <c r="M191" i="1"/>
  <c r="K113" i="1"/>
  <c r="M113" i="1"/>
  <c r="M199" i="1"/>
  <c r="K199" i="1"/>
  <c r="K442" i="1"/>
  <c r="K367" i="1"/>
  <c r="M367" i="1"/>
  <c r="M983" i="1"/>
  <c r="K983" i="1"/>
  <c r="M651" i="1"/>
  <c r="K651" i="1"/>
  <c r="M184" i="1"/>
  <c r="K184" i="1"/>
  <c r="K870" i="1"/>
  <c r="M869" i="1"/>
  <c r="K507" i="1"/>
  <c r="M507" i="1"/>
  <c r="M40" i="1"/>
  <c r="K40" i="1"/>
  <c r="K439" i="1"/>
  <c r="M363" i="1"/>
  <c r="K363" i="1"/>
  <c r="K254" i="1"/>
  <c r="K432" i="1"/>
  <c r="K552" i="1"/>
  <c r="M920" i="1"/>
  <c r="K920" i="1"/>
  <c r="K722" i="1"/>
  <c r="M722" i="1"/>
  <c r="K785" i="1"/>
  <c r="M627" i="1"/>
  <c r="K627" i="1"/>
  <c r="M124" i="1"/>
  <c r="K124" i="1"/>
  <c r="K154" i="1"/>
  <c r="M154" i="1"/>
  <c r="K134" i="1"/>
  <c r="M930" i="1"/>
  <c r="K930" i="1"/>
  <c r="M941" i="1"/>
  <c r="K941" i="1"/>
  <c r="M711" i="1"/>
  <c r="K711" i="1"/>
  <c r="M511" i="1"/>
  <c r="K511" i="1"/>
  <c r="M629" i="1"/>
  <c r="K629" i="1"/>
  <c r="M174" i="1"/>
  <c r="K174" i="1"/>
  <c r="K181" i="1"/>
  <c r="M181" i="1"/>
  <c r="K542" i="1"/>
  <c r="M853" i="1"/>
  <c r="K853" i="1"/>
  <c r="M311" i="1"/>
  <c r="K311" i="1"/>
  <c r="K410" i="1"/>
  <c r="M494" i="1"/>
  <c r="K494" i="1"/>
  <c r="M350" i="1"/>
  <c r="K350" i="1"/>
  <c r="K725" i="1"/>
  <c r="M725" i="1"/>
  <c r="K826" i="1"/>
  <c r="K105" i="1"/>
  <c r="K510" i="1"/>
  <c r="M62" i="1"/>
  <c r="K62" i="1"/>
  <c r="K860" i="1"/>
  <c r="M457" i="1"/>
  <c r="M75" i="1"/>
  <c r="K75" i="1"/>
  <c r="M293" i="1"/>
  <c r="K293" i="1"/>
  <c r="K85" i="1"/>
  <c r="M85" i="1"/>
  <c r="K198" i="1"/>
  <c r="M198" i="1"/>
  <c r="M48" i="1"/>
  <c r="K48" i="1"/>
  <c r="K126" i="1"/>
  <c r="M126" i="1"/>
  <c r="M788" i="1"/>
  <c r="K788" i="1"/>
  <c r="K885" i="1"/>
  <c r="M885" i="1"/>
  <c r="K444" i="1"/>
  <c r="M444" i="1"/>
  <c r="M52" i="1"/>
  <c r="K52" i="1"/>
  <c r="M306" i="1"/>
  <c r="K306" i="1"/>
  <c r="K773" i="1"/>
  <c r="M773" i="1"/>
  <c r="M616" i="1"/>
  <c r="K616" i="1"/>
  <c r="M599" i="1"/>
  <c r="K599" i="1"/>
  <c r="K57" i="1"/>
  <c r="K288" i="1"/>
  <c r="M288" i="1"/>
  <c r="K871" i="1"/>
  <c r="M871" i="1"/>
  <c r="M455" i="1"/>
  <c r="K455" i="1"/>
  <c r="K733" i="1"/>
  <c r="K144" i="1"/>
  <c r="M144" i="1"/>
  <c r="K638" i="1"/>
  <c r="M638" i="1"/>
  <c r="M127" i="1"/>
  <c r="K127" i="1"/>
  <c r="M683" i="1"/>
  <c r="K683" i="1"/>
  <c r="K252" i="1"/>
  <c r="M252" i="1"/>
  <c r="M470" i="1"/>
  <c r="K470" i="1"/>
  <c r="K540" i="1"/>
  <c r="K108" i="1"/>
  <c r="M108" i="1"/>
  <c r="K661" i="1"/>
  <c r="M46" i="1"/>
  <c r="K46" i="1"/>
  <c r="K981" i="1"/>
  <c r="K1031" i="1"/>
  <c r="K539" i="1"/>
  <c r="K133" i="1"/>
  <c r="M133" i="1"/>
  <c r="K538" i="1"/>
  <c r="K660" i="1"/>
  <c r="M287" i="1"/>
  <c r="K287" i="1"/>
  <c r="K731" i="1"/>
  <c r="K579" i="1"/>
  <c r="K407" i="1"/>
  <c r="M229" i="1"/>
  <c r="K784" i="1"/>
  <c r="K934" i="1"/>
  <c r="L33" i="1"/>
  <c r="K950" i="1"/>
  <c r="M129" i="1"/>
  <c r="K268" i="1"/>
  <c r="M503" i="1"/>
  <c r="K558" i="1"/>
  <c r="K823" i="1"/>
  <c r="M823" i="1"/>
  <c r="K977" i="1"/>
  <c r="M977" i="1"/>
  <c r="K90" i="1"/>
  <c r="M90" i="1"/>
  <c r="M106" i="1"/>
  <c r="K106" i="1"/>
  <c r="K278" i="1"/>
  <c r="M278" i="1"/>
  <c r="K67" i="1"/>
  <c r="M67" i="1"/>
  <c r="M164" i="1"/>
  <c r="K164" i="1"/>
  <c r="K312" i="1"/>
  <c r="M312" i="1"/>
  <c r="M64" i="1"/>
  <c r="K64" i="1"/>
  <c r="M633" i="1"/>
  <c r="K633" i="1"/>
  <c r="K150" i="1"/>
  <c r="M150" i="1"/>
  <c r="K512" i="1"/>
  <c r="M512" i="1"/>
  <c r="M536" i="1"/>
  <c r="K536" i="1"/>
  <c r="K86" i="1"/>
  <c r="M413" i="1"/>
  <c r="K413" i="1"/>
  <c r="K976" i="1"/>
  <c r="M976" i="1"/>
  <c r="K59" i="1"/>
  <c r="M59" i="1"/>
  <c r="K833" i="1"/>
  <c r="K743" i="1"/>
  <c r="M670" i="1"/>
  <c r="K670" i="1"/>
  <c r="M125" i="1"/>
  <c r="K125" i="1"/>
  <c r="K502" i="1"/>
  <c r="K182" i="1"/>
  <c r="M182" i="1"/>
  <c r="K1000" i="1"/>
  <c r="M1000" i="1"/>
  <c r="K188" i="1"/>
  <c r="M188" i="1"/>
  <c r="K38" i="1"/>
  <c r="M38" i="1"/>
  <c r="K274" i="1"/>
  <c r="M107" i="1"/>
  <c r="K107" i="1"/>
  <c r="K913" i="1"/>
  <c r="M913" i="1"/>
  <c r="M249" i="1"/>
  <c r="K249" i="1"/>
  <c r="K119" i="1"/>
  <c r="M119" i="1"/>
  <c r="M353" i="1"/>
  <c r="K353" i="1"/>
  <c r="K196" i="1"/>
  <c r="M196" i="1"/>
  <c r="M450" i="1"/>
  <c r="K450" i="1"/>
  <c r="M379" i="1"/>
  <c r="K379" i="1"/>
  <c r="M914" i="1"/>
  <c r="K914" i="1"/>
  <c r="K850" i="1"/>
  <c r="M849" i="1"/>
  <c r="K1008" i="1"/>
  <c r="K972" i="1"/>
  <c r="K74" i="1"/>
  <c r="M73" i="1"/>
  <c r="K448" i="1"/>
  <c r="M448" i="1"/>
  <c r="M827" i="1"/>
  <c r="K827" i="1"/>
  <c r="M614" i="1"/>
  <c r="K614" i="1"/>
  <c r="K723" i="1"/>
  <c r="M68" i="1"/>
  <c r="K68" i="1"/>
  <c r="K907" i="1"/>
  <c r="K906" i="1"/>
  <c r="M906" i="1"/>
  <c r="K165" i="1"/>
  <c r="M123" i="1"/>
  <c r="K123" i="1"/>
  <c r="M1028" i="1"/>
  <c r="K1028" i="1"/>
  <c r="M636" i="1"/>
  <c r="K636" i="1"/>
  <c r="M618" i="1"/>
  <c r="K618" i="1"/>
  <c r="M884" i="1"/>
  <c r="K884" i="1"/>
  <c r="M854" i="1"/>
  <c r="K854" i="1"/>
  <c r="K740" i="1"/>
  <c r="M740" i="1"/>
  <c r="K942" i="1"/>
  <c r="M943" i="1"/>
  <c r="K782" i="1"/>
  <c r="K955" i="1"/>
  <c r="K596" i="1"/>
  <c r="M596" i="1"/>
  <c r="M894" i="1"/>
  <c r="K894" i="1"/>
  <c r="K535" i="1"/>
  <c r="M535" i="1"/>
  <c r="M97" i="1"/>
  <c r="K97" i="1"/>
  <c r="M923" i="1"/>
  <c r="K923" i="1"/>
  <c r="M748" i="1"/>
  <c r="K748" i="1"/>
  <c r="K428" i="1"/>
  <c r="M428" i="1"/>
  <c r="K120" i="1"/>
  <c r="M120" i="1"/>
  <c r="K684" i="1"/>
  <c r="M684" i="1"/>
  <c r="K902" i="1"/>
  <c r="M902" i="1"/>
  <c r="K77" i="1"/>
  <c r="M77" i="1"/>
  <c r="K71" i="1"/>
  <c r="M898" i="1"/>
  <c r="K898" i="1"/>
  <c r="K102" i="1"/>
  <c r="M933" i="1"/>
  <c r="K933" i="1"/>
  <c r="M764" i="1"/>
  <c r="K764" i="1"/>
  <c r="M924" i="1"/>
  <c r="K924" i="1"/>
  <c r="K577" i="1"/>
  <c r="M577" i="1"/>
  <c r="M354" i="1"/>
  <c r="K354" i="1"/>
  <c r="K430" i="1"/>
  <c r="M41" i="1"/>
  <c r="K41" i="1"/>
  <c r="M289" i="1"/>
  <c r="K289" i="1"/>
  <c r="M66" i="1"/>
  <c r="K66" i="1"/>
  <c r="K163" i="1"/>
  <c r="M163" i="1"/>
  <c r="K99" i="1"/>
  <c r="M99" i="1"/>
  <c r="K145" i="1"/>
  <c r="K1027" i="1"/>
  <c r="M718" i="1"/>
  <c r="K718" i="1"/>
  <c r="K1020" i="1"/>
  <c r="M44" i="1"/>
  <c r="K44" i="1"/>
  <c r="K922" i="1"/>
  <c r="M921" i="1"/>
  <c r="K921" i="1"/>
  <c r="K781" i="1"/>
  <c r="M1020" i="1"/>
  <c r="K115" i="1"/>
  <c r="K264" i="1"/>
  <c r="M169" i="1"/>
  <c r="K729" i="1"/>
  <c r="K418" i="1"/>
  <c r="K343" i="1"/>
  <c r="M147" i="1"/>
  <c r="K147" i="1"/>
  <c r="M710" i="1"/>
  <c r="K710" i="1"/>
  <c r="M173" i="1"/>
  <c r="K173" i="1"/>
  <c r="M192" i="1"/>
  <c r="K192" i="1"/>
  <c r="K1030" i="1"/>
  <c r="M1029" i="1"/>
  <c r="K1029" i="1"/>
  <c r="M39" i="1"/>
  <c r="K39" i="1"/>
  <c r="M714" i="1"/>
  <c r="K714" i="1"/>
  <c r="K655" i="1"/>
  <c r="M655" i="1"/>
  <c r="M975" i="1"/>
  <c r="K975" i="1"/>
  <c r="M631" i="1"/>
  <c r="K631" i="1"/>
  <c r="M176" i="1"/>
  <c r="K176" i="1"/>
  <c r="M469" i="1"/>
  <c r="K469" i="1"/>
  <c r="K193" i="1"/>
  <c r="K187" i="1"/>
  <c r="M187" i="1"/>
  <c r="K49" i="1"/>
  <c r="K387" i="1"/>
  <c r="K557" i="1"/>
  <c r="M557" i="1"/>
  <c r="M411" i="1"/>
  <c r="K411" i="1"/>
  <c r="M43" i="1"/>
  <c r="K43" i="1"/>
  <c r="K595" i="1"/>
  <c r="M595" i="1"/>
  <c r="M179" i="1"/>
  <c r="K179" i="1"/>
  <c r="K737" i="1"/>
  <c r="M737" i="1"/>
  <c r="M180" i="1"/>
  <c r="K180" i="1"/>
  <c r="M351" i="1"/>
  <c r="K351" i="1"/>
  <c r="K80" i="1"/>
  <c r="M80" i="1"/>
  <c r="M364" i="1"/>
  <c r="K365" i="1"/>
  <c r="M207" i="1"/>
  <c r="K207" i="1"/>
  <c r="M449" i="1"/>
  <c r="K449" i="1"/>
  <c r="M875" i="1"/>
  <c r="K875" i="1"/>
  <c r="M63" i="1"/>
  <c r="K63" i="1"/>
  <c r="M305" i="1"/>
  <c r="K305" i="1"/>
  <c r="K368" i="1"/>
  <c r="L34" i="1" l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</calcChain>
</file>

<file path=xl/sharedStrings.xml><?xml version="1.0" encoding="utf-8"?>
<sst xmlns="http://schemas.openxmlformats.org/spreadsheetml/2006/main" count="13" uniqueCount="13">
  <si>
    <t>datetime</t>
  </si>
  <si>
    <t>close</t>
  </si>
  <si>
    <t>MA5</t>
  </si>
  <si>
    <t>MA20</t>
  </si>
  <si>
    <t>Position</t>
  </si>
  <si>
    <t>MA5 &gt;= MA20</t>
  </si>
  <si>
    <t>PositionP&amp;L</t>
  </si>
  <si>
    <t>CumP&amp;L</t>
  </si>
  <si>
    <t>Capital</t>
  </si>
  <si>
    <t>Return</t>
  </si>
  <si>
    <t>NetAssetValue</t>
  </si>
  <si>
    <t>NetAssetValue2</t>
  </si>
  <si>
    <t>TradeP&amp;L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</si>
</sst>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NaiveExcelBacktester!$B$1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NaiveExcelBacktester!$A:$A</c:f>
              <c:strCache>
                <c:ptCount val="1036"/>
                <c:pt idx="0">
                  <c:v>datetime</c:v>
                </c:pt>
                <c:pt idx="1">
                  <c:v>11/30/18 21:00</c:v>
                </c:pt>
                <c:pt idx="2">
                  <c:v>11/30/18 21:01</c:v>
                </c:pt>
                <c:pt idx="3">
                  <c:v>11/30/18 21:02</c:v>
                </c:pt>
                <c:pt idx="4">
                  <c:v>11/30/18 21:03</c:v>
                </c:pt>
                <c:pt idx="5">
                  <c:v>11/30/18 21:04</c:v>
                </c:pt>
                <c:pt idx="6">
                  <c:v>11/30/18 21:05</c:v>
                </c:pt>
                <c:pt idx="7">
                  <c:v>11/30/18 21:06</c:v>
                </c:pt>
                <c:pt idx="8">
                  <c:v>11/30/18 21:07</c:v>
                </c:pt>
                <c:pt idx="9">
                  <c:v>11/30/18 21:08</c:v>
                </c:pt>
                <c:pt idx="10">
                  <c:v>11/30/18 21:09</c:v>
                </c:pt>
                <c:pt idx="11">
                  <c:v>11/30/18 21:10</c:v>
                </c:pt>
                <c:pt idx="12">
                  <c:v>11/30/18 21:11</c:v>
                </c:pt>
                <c:pt idx="13">
                  <c:v>11/30/18 21:12</c:v>
                </c:pt>
                <c:pt idx="14">
                  <c:v>11/30/18 21:13</c:v>
                </c:pt>
                <c:pt idx="15">
                  <c:v>11/30/18 21:14</c:v>
                </c:pt>
                <c:pt idx="16">
                  <c:v>11/30/18 21:15</c:v>
                </c:pt>
                <c:pt idx="17">
                  <c:v>11/30/18 21:16</c:v>
                </c:pt>
                <c:pt idx="18">
                  <c:v>11/30/18 21:17</c:v>
                </c:pt>
                <c:pt idx="19">
                  <c:v>11/30/18 21:18</c:v>
                </c:pt>
                <c:pt idx="20">
                  <c:v>11/30/18 21:19</c:v>
                </c:pt>
                <c:pt idx="21">
                  <c:v>11/30/18 21:20</c:v>
                </c:pt>
                <c:pt idx="22">
                  <c:v>11/30/18 21:21</c:v>
                </c:pt>
                <c:pt idx="23">
                  <c:v>11/30/18 21:22</c:v>
                </c:pt>
                <c:pt idx="24">
                  <c:v>11/30/18 21:23</c:v>
                </c:pt>
                <c:pt idx="25">
                  <c:v>11/30/18 21:24</c:v>
                </c:pt>
                <c:pt idx="26">
                  <c:v>11/30/18 21:25</c:v>
                </c:pt>
                <c:pt idx="27">
                  <c:v>11/30/18 21:26</c:v>
                </c:pt>
                <c:pt idx="28">
                  <c:v>11/30/18 21:27</c:v>
                </c:pt>
                <c:pt idx="29">
                  <c:v>11/30/18 21:28</c:v>
                </c:pt>
                <c:pt idx="30">
                  <c:v>11/30/18 21:29</c:v>
                </c:pt>
                <c:pt idx="31">
                  <c:v>11/30/18 21:30</c:v>
                </c:pt>
                <c:pt idx="32">
                  <c:v>11/30/18 21:31</c:v>
                </c:pt>
                <c:pt idx="33">
                  <c:v>11/30/18 21:32</c:v>
                </c:pt>
                <c:pt idx="34">
                  <c:v>11/30/18 21:33</c:v>
                </c:pt>
                <c:pt idx="35">
                  <c:v>11/30/18 21:34</c:v>
                </c:pt>
                <c:pt idx="36">
                  <c:v>11/30/18 21:35</c:v>
                </c:pt>
                <c:pt idx="37">
                  <c:v>11/30/18 21:36</c:v>
                </c:pt>
                <c:pt idx="38">
                  <c:v>11/30/18 21:37</c:v>
                </c:pt>
                <c:pt idx="39">
                  <c:v>11/30/18 21:38</c:v>
                </c:pt>
                <c:pt idx="40">
                  <c:v>11/30/18 21:39</c:v>
                </c:pt>
                <c:pt idx="41">
                  <c:v>11/30/18 21:40</c:v>
                </c:pt>
                <c:pt idx="42">
                  <c:v>11/30/18 21:41</c:v>
                </c:pt>
                <c:pt idx="43">
                  <c:v>11/30/18 21:42</c:v>
                </c:pt>
                <c:pt idx="44">
                  <c:v>11/30/18 21:43</c:v>
                </c:pt>
                <c:pt idx="45">
                  <c:v>11/30/18 21:44</c:v>
                </c:pt>
                <c:pt idx="46">
                  <c:v>11/30/18 21:45</c:v>
                </c:pt>
                <c:pt idx="47">
                  <c:v>11/30/18 21:46</c:v>
                </c:pt>
                <c:pt idx="48">
                  <c:v>11/30/18 21:47</c:v>
                </c:pt>
                <c:pt idx="49">
                  <c:v>11/30/18 21:48</c:v>
                </c:pt>
                <c:pt idx="50">
                  <c:v>11/30/18 21:49</c:v>
                </c:pt>
                <c:pt idx="51">
                  <c:v>11/30/18 21:50</c:v>
                </c:pt>
                <c:pt idx="52">
                  <c:v>11/30/18 21:51</c:v>
                </c:pt>
                <c:pt idx="53">
                  <c:v>11/30/18 21:52</c:v>
                </c:pt>
                <c:pt idx="54">
                  <c:v>11/30/18 21:53</c:v>
                </c:pt>
                <c:pt idx="55">
                  <c:v>11/30/18 21:54</c:v>
                </c:pt>
                <c:pt idx="56">
                  <c:v>11/30/18 21:55</c:v>
                </c:pt>
                <c:pt idx="57">
                  <c:v>11/30/18 21:56</c:v>
                </c:pt>
                <c:pt idx="58">
                  <c:v>11/30/18 21:57</c:v>
                </c:pt>
                <c:pt idx="59">
                  <c:v>11/30/18 21:58</c:v>
                </c:pt>
                <c:pt idx="60">
                  <c:v>11/30/18 21:59</c:v>
                </c:pt>
                <c:pt idx="61">
                  <c:v>11/30/18 22:00</c:v>
                </c:pt>
                <c:pt idx="62">
                  <c:v>11/30/18 22:01</c:v>
                </c:pt>
                <c:pt idx="63">
                  <c:v>11/30/18 22:02</c:v>
                </c:pt>
                <c:pt idx="64">
                  <c:v>11/30/18 22:03</c:v>
                </c:pt>
                <c:pt idx="65">
                  <c:v>11/30/18 22:04</c:v>
                </c:pt>
                <c:pt idx="66">
                  <c:v>11/30/18 22:05</c:v>
                </c:pt>
                <c:pt idx="67">
                  <c:v>11/30/18 22:06</c:v>
                </c:pt>
                <c:pt idx="68">
                  <c:v>11/30/18 22:07</c:v>
                </c:pt>
                <c:pt idx="69">
                  <c:v>11/30/18 22:08</c:v>
                </c:pt>
                <c:pt idx="70">
                  <c:v>11/30/18 22:09</c:v>
                </c:pt>
                <c:pt idx="71">
                  <c:v>11/30/18 22:10</c:v>
                </c:pt>
                <c:pt idx="72">
                  <c:v>11/30/18 22:11</c:v>
                </c:pt>
                <c:pt idx="73">
                  <c:v>11/30/18 22:12</c:v>
                </c:pt>
                <c:pt idx="74">
                  <c:v>11/30/18 22:13</c:v>
                </c:pt>
                <c:pt idx="75">
                  <c:v>11/30/18 22:14</c:v>
                </c:pt>
                <c:pt idx="76">
                  <c:v>11/30/18 22:15</c:v>
                </c:pt>
                <c:pt idx="77">
                  <c:v>11/30/18 22:16</c:v>
                </c:pt>
                <c:pt idx="78">
                  <c:v>11/30/18 22:17</c:v>
                </c:pt>
                <c:pt idx="79">
                  <c:v>11/30/18 22:18</c:v>
                </c:pt>
                <c:pt idx="80">
                  <c:v>11/30/18 22:19</c:v>
                </c:pt>
                <c:pt idx="81">
                  <c:v>11/30/18 22:20</c:v>
                </c:pt>
                <c:pt idx="82">
                  <c:v>11/30/18 22:21</c:v>
                </c:pt>
                <c:pt idx="83">
                  <c:v>11/30/18 22:22</c:v>
                </c:pt>
                <c:pt idx="84">
                  <c:v>11/30/18 22:23</c:v>
                </c:pt>
                <c:pt idx="85">
                  <c:v>11/30/18 22:24</c:v>
                </c:pt>
                <c:pt idx="86">
                  <c:v>11/30/18 22:25</c:v>
                </c:pt>
                <c:pt idx="87">
                  <c:v>11/30/18 22:26</c:v>
                </c:pt>
                <c:pt idx="88">
                  <c:v>11/30/18 22:27</c:v>
                </c:pt>
                <c:pt idx="89">
                  <c:v>11/30/18 22:28</c:v>
                </c:pt>
                <c:pt idx="90">
                  <c:v>11/30/18 22:29</c:v>
                </c:pt>
                <c:pt idx="91">
                  <c:v>11/30/18 22:30</c:v>
                </c:pt>
                <c:pt idx="92">
                  <c:v>11/30/18 22:31</c:v>
                </c:pt>
                <c:pt idx="93">
                  <c:v>11/30/18 22:32</c:v>
                </c:pt>
                <c:pt idx="94">
                  <c:v>11/30/18 22:33</c:v>
                </c:pt>
                <c:pt idx="95">
                  <c:v>11/30/18 22:34</c:v>
                </c:pt>
                <c:pt idx="96">
                  <c:v>11/30/18 22:35</c:v>
                </c:pt>
                <c:pt idx="97">
                  <c:v>11/30/18 22:36</c:v>
                </c:pt>
                <c:pt idx="98">
                  <c:v>11/30/18 22:37</c:v>
                </c:pt>
                <c:pt idx="99">
                  <c:v>11/30/18 22:38</c:v>
                </c:pt>
                <c:pt idx="100">
                  <c:v>11/30/18 22:39</c:v>
                </c:pt>
                <c:pt idx="101">
                  <c:v>11/30/18 22:40</c:v>
                </c:pt>
                <c:pt idx="102">
                  <c:v>11/30/18 22:41</c:v>
                </c:pt>
                <c:pt idx="103">
                  <c:v>11/30/18 22:42</c:v>
                </c:pt>
                <c:pt idx="104">
                  <c:v>11/30/18 22:43</c:v>
                </c:pt>
                <c:pt idx="105">
                  <c:v>11/30/18 22:44</c:v>
                </c:pt>
                <c:pt idx="106">
                  <c:v>11/30/18 22:45</c:v>
                </c:pt>
                <c:pt idx="107">
                  <c:v>11/30/18 22:46</c:v>
                </c:pt>
                <c:pt idx="108">
                  <c:v>11/30/18 22:47</c:v>
                </c:pt>
                <c:pt idx="109">
                  <c:v>11/30/18 22:48</c:v>
                </c:pt>
                <c:pt idx="110">
                  <c:v>11/30/18 22:49</c:v>
                </c:pt>
                <c:pt idx="111">
                  <c:v>11/30/18 22:50</c:v>
                </c:pt>
                <c:pt idx="112">
                  <c:v>11/30/18 22:51</c:v>
                </c:pt>
                <c:pt idx="113">
                  <c:v>11/30/18 22:52</c:v>
                </c:pt>
                <c:pt idx="114">
                  <c:v>11/30/18 22:53</c:v>
                </c:pt>
                <c:pt idx="115">
                  <c:v>11/30/18 22:54</c:v>
                </c:pt>
                <c:pt idx="116">
                  <c:v>11/30/18 22:55</c:v>
                </c:pt>
                <c:pt idx="117">
                  <c:v>11/30/18 22:56</c:v>
                </c:pt>
                <c:pt idx="118">
                  <c:v>11/30/18 22:57</c:v>
                </c:pt>
                <c:pt idx="119">
                  <c:v>11/30/18 22:58</c:v>
                </c:pt>
                <c:pt idx="120">
                  <c:v>11/30/18 22:59</c:v>
                </c:pt>
                <c:pt idx="121">
                  <c:v>12/3/18 09:00</c:v>
                </c:pt>
                <c:pt idx="122">
                  <c:v>12/3/18 09:01</c:v>
                </c:pt>
                <c:pt idx="123">
                  <c:v>12/3/18 09:02</c:v>
                </c:pt>
                <c:pt idx="124">
                  <c:v>12/3/18 09:03</c:v>
                </c:pt>
                <c:pt idx="125">
                  <c:v>12/3/18 09:04</c:v>
                </c:pt>
                <c:pt idx="126">
                  <c:v>12/3/18 09:05</c:v>
                </c:pt>
                <c:pt idx="127">
                  <c:v>12/3/18 09:06</c:v>
                </c:pt>
                <c:pt idx="128">
                  <c:v>12/3/18 09:07</c:v>
                </c:pt>
                <c:pt idx="129">
                  <c:v>12/3/18 09:08</c:v>
                </c:pt>
                <c:pt idx="130">
                  <c:v>12/3/18 09:09</c:v>
                </c:pt>
                <c:pt idx="131">
                  <c:v>12/3/18 09:10</c:v>
                </c:pt>
                <c:pt idx="132">
                  <c:v>12/3/18 09:11</c:v>
                </c:pt>
                <c:pt idx="133">
                  <c:v>12/3/18 09:12</c:v>
                </c:pt>
                <c:pt idx="134">
                  <c:v>12/3/18 09:13</c:v>
                </c:pt>
                <c:pt idx="135">
                  <c:v>12/3/18 09:14</c:v>
                </c:pt>
                <c:pt idx="136">
                  <c:v>12/3/18 09:15</c:v>
                </c:pt>
                <c:pt idx="137">
                  <c:v>12/3/18 09:16</c:v>
                </c:pt>
                <c:pt idx="138">
                  <c:v>12/3/18 09:17</c:v>
                </c:pt>
                <c:pt idx="139">
                  <c:v>12/3/18 09:18</c:v>
                </c:pt>
                <c:pt idx="140">
                  <c:v>12/3/18 09:19</c:v>
                </c:pt>
                <c:pt idx="141">
                  <c:v>12/3/18 09:20</c:v>
                </c:pt>
                <c:pt idx="142">
                  <c:v>12/3/18 09:21</c:v>
                </c:pt>
                <c:pt idx="143">
                  <c:v>12/3/18 09:22</c:v>
                </c:pt>
                <c:pt idx="144">
                  <c:v>12/3/18 09:23</c:v>
                </c:pt>
                <c:pt idx="145">
                  <c:v>12/3/18 09:24</c:v>
                </c:pt>
                <c:pt idx="146">
                  <c:v>12/3/18 09:25</c:v>
                </c:pt>
                <c:pt idx="147">
                  <c:v>12/3/18 09:26</c:v>
                </c:pt>
                <c:pt idx="148">
                  <c:v>12/3/18 09:27</c:v>
                </c:pt>
                <c:pt idx="149">
                  <c:v>12/3/18 09:28</c:v>
                </c:pt>
                <c:pt idx="150">
                  <c:v>12/3/18 09:29</c:v>
                </c:pt>
                <c:pt idx="151">
                  <c:v>12/3/18 09:30</c:v>
                </c:pt>
                <c:pt idx="152">
                  <c:v>12/3/18 09:31</c:v>
                </c:pt>
                <c:pt idx="153">
                  <c:v>12/3/18 09:32</c:v>
                </c:pt>
                <c:pt idx="154">
                  <c:v>12/3/18 09:33</c:v>
                </c:pt>
                <c:pt idx="155">
                  <c:v>12/3/18 09:34</c:v>
                </c:pt>
                <c:pt idx="156">
                  <c:v>12/3/18 09:35</c:v>
                </c:pt>
                <c:pt idx="157">
                  <c:v>12/3/18 09:36</c:v>
                </c:pt>
                <c:pt idx="158">
                  <c:v>12/3/18 09:37</c:v>
                </c:pt>
                <c:pt idx="159">
                  <c:v>12/3/18 09:38</c:v>
                </c:pt>
                <c:pt idx="160">
                  <c:v>12/3/18 09:39</c:v>
                </c:pt>
                <c:pt idx="161">
                  <c:v>12/3/18 09:40</c:v>
                </c:pt>
                <c:pt idx="162">
                  <c:v>12/3/18 09:41</c:v>
                </c:pt>
                <c:pt idx="163">
                  <c:v>12/3/18 09:42</c:v>
                </c:pt>
                <c:pt idx="164">
                  <c:v>12/3/18 09:43</c:v>
                </c:pt>
                <c:pt idx="165">
                  <c:v>12/3/18 09:44</c:v>
                </c:pt>
                <c:pt idx="166">
                  <c:v>12/3/18 09:45</c:v>
                </c:pt>
                <c:pt idx="167">
                  <c:v>12/3/18 09:46</c:v>
                </c:pt>
                <c:pt idx="168">
                  <c:v>12/3/18 09:47</c:v>
                </c:pt>
                <c:pt idx="169">
                  <c:v>12/3/18 09:48</c:v>
                </c:pt>
                <c:pt idx="170">
                  <c:v>12/3/18 09:49</c:v>
                </c:pt>
                <c:pt idx="171">
                  <c:v>12/3/18 09:50</c:v>
                </c:pt>
                <c:pt idx="172">
                  <c:v>12/3/18 09:51</c:v>
                </c:pt>
                <c:pt idx="173">
                  <c:v>12/3/18 09:52</c:v>
                </c:pt>
                <c:pt idx="174">
                  <c:v>12/3/18 09:53</c:v>
                </c:pt>
                <c:pt idx="175">
                  <c:v>12/3/18 09:54</c:v>
                </c:pt>
                <c:pt idx="176">
                  <c:v>12/3/18 09:55</c:v>
                </c:pt>
                <c:pt idx="177">
                  <c:v>12/3/18 09:56</c:v>
                </c:pt>
                <c:pt idx="178">
                  <c:v>12/3/18 09:57</c:v>
                </c:pt>
                <c:pt idx="179">
                  <c:v>12/3/18 09:58</c:v>
                </c:pt>
                <c:pt idx="180">
                  <c:v>12/3/18 09:59</c:v>
                </c:pt>
                <c:pt idx="181">
                  <c:v>12/3/18 10:00</c:v>
                </c:pt>
                <c:pt idx="182">
                  <c:v>12/3/18 10:01</c:v>
                </c:pt>
                <c:pt idx="183">
                  <c:v>12/3/18 10:02</c:v>
                </c:pt>
                <c:pt idx="184">
                  <c:v>12/3/18 10:03</c:v>
                </c:pt>
                <c:pt idx="185">
                  <c:v>12/3/18 10:04</c:v>
                </c:pt>
                <c:pt idx="186">
                  <c:v>12/3/18 10:05</c:v>
                </c:pt>
                <c:pt idx="187">
                  <c:v>12/3/18 10:06</c:v>
                </c:pt>
                <c:pt idx="188">
                  <c:v>12/3/18 10:07</c:v>
                </c:pt>
                <c:pt idx="189">
                  <c:v>12/3/18 10:08</c:v>
                </c:pt>
                <c:pt idx="190">
                  <c:v>12/3/18 10:09</c:v>
                </c:pt>
                <c:pt idx="191">
                  <c:v>12/3/18 10:10</c:v>
                </c:pt>
                <c:pt idx="192">
                  <c:v>12/3/18 10:11</c:v>
                </c:pt>
                <c:pt idx="193">
                  <c:v>12/3/18 10:12</c:v>
                </c:pt>
                <c:pt idx="194">
                  <c:v>12/3/18 10:13</c:v>
                </c:pt>
                <c:pt idx="195">
                  <c:v>12/3/18 10:14</c:v>
                </c:pt>
                <c:pt idx="196">
                  <c:v>12/3/18 10:30</c:v>
                </c:pt>
                <c:pt idx="197">
                  <c:v>12/3/18 10:31</c:v>
                </c:pt>
                <c:pt idx="198">
                  <c:v>12/3/18 10:32</c:v>
                </c:pt>
                <c:pt idx="199">
                  <c:v>12/3/18 10:33</c:v>
                </c:pt>
                <c:pt idx="200">
                  <c:v>12/3/18 10:34</c:v>
                </c:pt>
                <c:pt idx="201">
                  <c:v>12/3/18 10:35</c:v>
                </c:pt>
                <c:pt idx="202">
                  <c:v>12/3/18 10:36</c:v>
                </c:pt>
                <c:pt idx="203">
                  <c:v>12/3/18 10:37</c:v>
                </c:pt>
                <c:pt idx="204">
                  <c:v>12/3/18 10:38</c:v>
                </c:pt>
                <c:pt idx="205">
                  <c:v>12/3/18 10:39</c:v>
                </c:pt>
                <c:pt idx="206">
                  <c:v>12/3/18 10:40</c:v>
                </c:pt>
                <c:pt idx="207">
                  <c:v>12/3/18 10:41</c:v>
                </c:pt>
                <c:pt idx="208">
                  <c:v>12/3/18 10:42</c:v>
                </c:pt>
                <c:pt idx="209">
                  <c:v>12/3/18 10:43</c:v>
                </c:pt>
                <c:pt idx="210">
                  <c:v>12/3/18 10:44</c:v>
                </c:pt>
                <c:pt idx="211">
                  <c:v>12/3/18 10:45</c:v>
                </c:pt>
                <c:pt idx="212">
                  <c:v>12/3/18 10:46</c:v>
                </c:pt>
                <c:pt idx="213">
                  <c:v>12/3/18 10:47</c:v>
                </c:pt>
                <c:pt idx="214">
                  <c:v>12/3/18 10:48</c:v>
                </c:pt>
                <c:pt idx="215">
                  <c:v>12/3/18 10:49</c:v>
                </c:pt>
                <c:pt idx="216">
                  <c:v>12/3/18 10:50</c:v>
                </c:pt>
                <c:pt idx="217">
                  <c:v>12/3/18 10:51</c:v>
                </c:pt>
                <c:pt idx="218">
                  <c:v>12/3/18 10:52</c:v>
                </c:pt>
                <c:pt idx="219">
                  <c:v>12/3/18 10:53</c:v>
                </c:pt>
                <c:pt idx="220">
                  <c:v>12/3/18 10:54</c:v>
                </c:pt>
                <c:pt idx="221">
                  <c:v>12/3/18 10:55</c:v>
                </c:pt>
                <c:pt idx="222">
                  <c:v>12/3/18 10:56</c:v>
                </c:pt>
                <c:pt idx="223">
                  <c:v>12/3/18 10:57</c:v>
                </c:pt>
                <c:pt idx="224">
                  <c:v>12/3/18 10:58</c:v>
                </c:pt>
                <c:pt idx="225">
                  <c:v>12/3/18 10:59</c:v>
                </c:pt>
                <c:pt idx="226">
                  <c:v>12/3/18 11:00</c:v>
                </c:pt>
                <c:pt idx="227">
                  <c:v>12/3/18 11:01</c:v>
                </c:pt>
                <c:pt idx="228">
                  <c:v>12/3/18 11:02</c:v>
                </c:pt>
                <c:pt idx="229">
                  <c:v>12/3/18 11:03</c:v>
                </c:pt>
                <c:pt idx="230">
                  <c:v>12/3/18 11:04</c:v>
                </c:pt>
                <c:pt idx="231">
                  <c:v>12/3/18 11:05</c:v>
                </c:pt>
                <c:pt idx="232">
                  <c:v>12/3/18 11:06</c:v>
                </c:pt>
                <c:pt idx="233">
                  <c:v>12/3/18 11:07</c:v>
                </c:pt>
                <c:pt idx="234">
                  <c:v>12/3/18 11:08</c:v>
                </c:pt>
                <c:pt idx="235">
                  <c:v>12/3/18 11:09</c:v>
                </c:pt>
                <c:pt idx="236">
                  <c:v>12/3/18 11:10</c:v>
                </c:pt>
                <c:pt idx="237">
                  <c:v>12/3/18 11:11</c:v>
                </c:pt>
                <c:pt idx="238">
                  <c:v>12/3/18 11:12</c:v>
                </c:pt>
                <c:pt idx="239">
                  <c:v>12/3/18 11:13</c:v>
                </c:pt>
                <c:pt idx="240">
                  <c:v>12/3/18 11:14</c:v>
                </c:pt>
                <c:pt idx="241">
                  <c:v>12/3/18 11:15</c:v>
                </c:pt>
                <c:pt idx="242">
                  <c:v>12/3/18 11:16</c:v>
                </c:pt>
                <c:pt idx="243">
                  <c:v>12/3/18 11:17</c:v>
                </c:pt>
                <c:pt idx="244">
                  <c:v>12/3/18 11:18</c:v>
                </c:pt>
                <c:pt idx="245">
                  <c:v>12/3/18 11:19</c:v>
                </c:pt>
                <c:pt idx="246">
                  <c:v>12/3/18 11:20</c:v>
                </c:pt>
                <c:pt idx="247">
                  <c:v>12/3/18 11:21</c:v>
                </c:pt>
                <c:pt idx="248">
                  <c:v>12/3/18 11:22</c:v>
                </c:pt>
                <c:pt idx="249">
                  <c:v>12/3/18 11:23</c:v>
                </c:pt>
                <c:pt idx="250">
                  <c:v>12/3/18 11:24</c:v>
                </c:pt>
                <c:pt idx="251">
                  <c:v>12/3/18 11:25</c:v>
                </c:pt>
                <c:pt idx="252">
                  <c:v>12/3/18 11:26</c:v>
                </c:pt>
                <c:pt idx="253">
                  <c:v>12/3/18 11:27</c:v>
                </c:pt>
                <c:pt idx="254">
                  <c:v>12/3/18 11:28</c:v>
                </c:pt>
                <c:pt idx="255">
                  <c:v>12/3/18 11:29</c:v>
                </c:pt>
                <c:pt idx="256">
                  <c:v>12/3/18 13:30</c:v>
                </c:pt>
                <c:pt idx="257">
                  <c:v>12/3/18 13:31</c:v>
                </c:pt>
                <c:pt idx="258">
                  <c:v>12/3/18 13:32</c:v>
                </c:pt>
                <c:pt idx="259">
                  <c:v>12/3/18 13:33</c:v>
                </c:pt>
                <c:pt idx="260">
                  <c:v>12/3/18 13:34</c:v>
                </c:pt>
                <c:pt idx="261">
                  <c:v>12/3/18 13:35</c:v>
                </c:pt>
                <c:pt idx="262">
                  <c:v>12/3/18 13:36</c:v>
                </c:pt>
                <c:pt idx="263">
                  <c:v>12/3/18 13:37</c:v>
                </c:pt>
                <c:pt idx="264">
                  <c:v>12/3/18 13:38</c:v>
                </c:pt>
                <c:pt idx="265">
                  <c:v>12/3/18 13:39</c:v>
                </c:pt>
                <c:pt idx="266">
                  <c:v>12/3/18 13:40</c:v>
                </c:pt>
                <c:pt idx="267">
                  <c:v>12/3/18 13:41</c:v>
                </c:pt>
                <c:pt idx="268">
                  <c:v>12/3/18 13:42</c:v>
                </c:pt>
                <c:pt idx="269">
                  <c:v>12/3/18 13:43</c:v>
                </c:pt>
                <c:pt idx="270">
                  <c:v>12/3/18 13:44</c:v>
                </c:pt>
                <c:pt idx="271">
                  <c:v>12/3/18 13:45</c:v>
                </c:pt>
                <c:pt idx="272">
                  <c:v>12/3/18 13:46</c:v>
                </c:pt>
                <c:pt idx="273">
                  <c:v>12/3/18 13:47</c:v>
                </c:pt>
                <c:pt idx="274">
                  <c:v>12/3/18 13:48</c:v>
                </c:pt>
                <c:pt idx="275">
                  <c:v>12/3/18 13:49</c:v>
                </c:pt>
                <c:pt idx="276">
                  <c:v>12/3/18 13:50</c:v>
                </c:pt>
                <c:pt idx="277">
                  <c:v>12/3/18 13:51</c:v>
                </c:pt>
                <c:pt idx="278">
                  <c:v>12/3/18 13:52</c:v>
                </c:pt>
                <c:pt idx="279">
                  <c:v>12/3/18 13:53</c:v>
                </c:pt>
                <c:pt idx="280">
                  <c:v>12/3/18 13:54</c:v>
                </c:pt>
                <c:pt idx="281">
                  <c:v>12/3/18 13:55</c:v>
                </c:pt>
                <c:pt idx="282">
                  <c:v>12/3/18 13:56</c:v>
                </c:pt>
                <c:pt idx="283">
                  <c:v>12/3/18 13:57</c:v>
                </c:pt>
                <c:pt idx="284">
                  <c:v>12/3/18 13:58</c:v>
                </c:pt>
                <c:pt idx="285">
                  <c:v>12/3/18 13:59</c:v>
                </c:pt>
                <c:pt idx="286">
                  <c:v>12/3/18 14:00</c:v>
                </c:pt>
                <c:pt idx="287">
                  <c:v>12/3/18 14:01</c:v>
                </c:pt>
                <c:pt idx="288">
                  <c:v>12/3/18 14:02</c:v>
                </c:pt>
                <c:pt idx="289">
                  <c:v>12/3/18 14:03</c:v>
                </c:pt>
                <c:pt idx="290">
                  <c:v>12/3/18 14:04</c:v>
                </c:pt>
                <c:pt idx="291">
                  <c:v>12/3/18 14:05</c:v>
                </c:pt>
                <c:pt idx="292">
                  <c:v>12/3/18 14:06</c:v>
                </c:pt>
                <c:pt idx="293">
                  <c:v>12/3/18 14:07</c:v>
                </c:pt>
                <c:pt idx="294">
                  <c:v>12/3/18 14:08</c:v>
                </c:pt>
                <c:pt idx="295">
                  <c:v>12/3/18 14:09</c:v>
                </c:pt>
                <c:pt idx="296">
                  <c:v>12/3/18 14:10</c:v>
                </c:pt>
                <c:pt idx="297">
                  <c:v>12/3/18 14:11</c:v>
                </c:pt>
                <c:pt idx="298">
                  <c:v>12/3/18 14:12</c:v>
                </c:pt>
                <c:pt idx="299">
                  <c:v>12/3/18 14:13</c:v>
                </c:pt>
                <c:pt idx="300">
                  <c:v>12/3/18 14:14</c:v>
                </c:pt>
                <c:pt idx="301">
                  <c:v>12/3/18 14:15</c:v>
                </c:pt>
                <c:pt idx="302">
                  <c:v>12/3/18 14:16</c:v>
                </c:pt>
                <c:pt idx="303">
                  <c:v>12/3/18 14:17</c:v>
                </c:pt>
                <c:pt idx="304">
                  <c:v>12/3/18 14:18</c:v>
                </c:pt>
                <c:pt idx="305">
                  <c:v>12/3/18 14:19</c:v>
                </c:pt>
                <c:pt idx="306">
                  <c:v>12/3/18 14:20</c:v>
                </c:pt>
                <c:pt idx="307">
                  <c:v>12/3/18 14:21</c:v>
                </c:pt>
                <c:pt idx="308">
                  <c:v>12/3/18 14:22</c:v>
                </c:pt>
                <c:pt idx="309">
                  <c:v>12/3/18 14:23</c:v>
                </c:pt>
                <c:pt idx="310">
                  <c:v>12/3/18 14:24</c:v>
                </c:pt>
                <c:pt idx="311">
                  <c:v>12/3/18 14:25</c:v>
                </c:pt>
                <c:pt idx="312">
                  <c:v>12/3/18 14:26</c:v>
                </c:pt>
                <c:pt idx="313">
                  <c:v>12/3/18 14:27</c:v>
                </c:pt>
                <c:pt idx="314">
                  <c:v>12/3/18 14:28</c:v>
                </c:pt>
                <c:pt idx="315">
                  <c:v>12/3/18 14:29</c:v>
                </c:pt>
                <c:pt idx="316">
                  <c:v>12/3/18 14:30</c:v>
                </c:pt>
                <c:pt idx="317">
                  <c:v>12/3/18 14:31</c:v>
                </c:pt>
                <c:pt idx="318">
                  <c:v>12/3/18 14:32</c:v>
                </c:pt>
                <c:pt idx="319">
                  <c:v>12/3/18 14:33</c:v>
                </c:pt>
                <c:pt idx="320">
                  <c:v>12/3/18 14:34</c:v>
                </c:pt>
                <c:pt idx="321">
                  <c:v>12/3/18 14:35</c:v>
                </c:pt>
                <c:pt idx="322">
                  <c:v>12/3/18 14:36</c:v>
                </c:pt>
                <c:pt idx="323">
                  <c:v>12/3/18 14:37</c:v>
                </c:pt>
                <c:pt idx="324">
                  <c:v>12/3/18 14:38</c:v>
                </c:pt>
                <c:pt idx="325">
                  <c:v>12/3/18 14:39</c:v>
                </c:pt>
                <c:pt idx="326">
                  <c:v>12/3/18 14:40</c:v>
                </c:pt>
                <c:pt idx="327">
                  <c:v>12/3/18 14:41</c:v>
                </c:pt>
                <c:pt idx="328">
                  <c:v>12/3/18 14:42</c:v>
                </c:pt>
                <c:pt idx="329">
                  <c:v>12/3/18 14:43</c:v>
                </c:pt>
                <c:pt idx="330">
                  <c:v>12/3/18 14:44</c:v>
                </c:pt>
                <c:pt idx="331">
                  <c:v>12/3/18 14:45</c:v>
                </c:pt>
                <c:pt idx="332">
                  <c:v>12/3/18 14:46</c:v>
                </c:pt>
                <c:pt idx="333">
                  <c:v>12/3/18 14:47</c:v>
                </c:pt>
                <c:pt idx="334">
                  <c:v>12/3/18 14:48</c:v>
                </c:pt>
                <c:pt idx="335">
                  <c:v>12/3/18 14:49</c:v>
                </c:pt>
                <c:pt idx="336">
                  <c:v>12/3/18 14:50</c:v>
                </c:pt>
                <c:pt idx="337">
                  <c:v>12/3/18 14:51</c:v>
                </c:pt>
                <c:pt idx="338">
                  <c:v>12/3/18 14:52</c:v>
                </c:pt>
                <c:pt idx="339">
                  <c:v>12/3/18 14:53</c:v>
                </c:pt>
                <c:pt idx="340">
                  <c:v>12/3/18 14:54</c:v>
                </c:pt>
                <c:pt idx="341">
                  <c:v>12/3/18 14:55</c:v>
                </c:pt>
                <c:pt idx="342">
                  <c:v>12/3/18 14:56</c:v>
                </c:pt>
                <c:pt idx="343">
                  <c:v>12/3/18 14:57</c:v>
                </c:pt>
                <c:pt idx="344">
                  <c:v>12/3/18 14:58</c:v>
                </c:pt>
                <c:pt idx="345">
                  <c:v>12/3/18 14:59</c:v>
                </c:pt>
                <c:pt idx="346">
                  <c:v>12/4/18 21:00</c:v>
                </c:pt>
                <c:pt idx="347">
                  <c:v>12/4/18 21:01</c:v>
                </c:pt>
                <c:pt idx="348">
                  <c:v>12/4/18 21:02</c:v>
                </c:pt>
                <c:pt idx="349">
                  <c:v>12/4/18 21:03</c:v>
                </c:pt>
                <c:pt idx="350">
                  <c:v>12/4/18 21:04</c:v>
                </c:pt>
                <c:pt idx="351">
                  <c:v>12/4/18 21:05</c:v>
                </c:pt>
                <c:pt idx="352">
                  <c:v>12/4/18 21:06</c:v>
                </c:pt>
                <c:pt idx="353">
                  <c:v>12/4/18 21:07</c:v>
                </c:pt>
                <c:pt idx="354">
                  <c:v>12/4/18 21:08</c:v>
                </c:pt>
                <c:pt idx="355">
                  <c:v>12/4/18 21:09</c:v>
                </c:pt>
                <c:pt idx="356">
                  <c:v>12/4/18 21:10</c:v>
                </c:pt>
                <c:pt idx="357">
                  <c:v>12/4/18 21:11</c:v>
                </c:pt>
                <c:pt idx="358">
                  <c:v>12/4/18 21:12</c:v>
                </c:pt>
                <c:pt idx="359">
                  <c:v>12/4/18 21:13</c:v>
                </c:pt>
                <c:pt idx="360">
                  <c:v>12/4/18 21:14</c:v>
                </c:pt>
                <c:pt idx="361">
                  <c:v>12/4/18 21:15</c:v>
                </c:pt>
                <c:pt idx="362">
                  <c:v>12/4/18 21:16</c:v>
                </c:pt>
                <c:pt idx="363">
                  <c:v>12/4/18 21:17</c:v>
                </c:pt>
                <c:pt idx="364">
                  <c:v>12/4/18 21:18</c:v>
                </c:pt>
                <c:pt idx="365">
                  <c:v>12/4/18 21:19</c:v>
                </c:pt>
                <c:pt idx="366">
                  <c:v>12/4/18 21:20</c:v>
                </c:pt>
                <c:pt idx="367">
                  <c:v>12/4/18 21:21</c:v>
                </c:pt>
                <c:pt idx="368">
                  <c:v>12/4/18 21:22</c:v>
                </c:pt>
                <c:pt idx="369">
                  <c:v>12/4/18 21:23</c:v>
                </c:pt>
                <c:pt idx="370">
                  <c:v>12/4/18 21:24</c:v>
                </c:pt>
                <c:pt idx="371">
                  <c:v>12/4/18 21:25</c:v>
                </c:pt>
                <c:pt idx="372">
                  <c:v>12/4/18 21:26</c:v>
                </c:pt>
                <c:pt idx="373">
                  <c:v>12/4/18 21:27</c:v>
                </c:pt>
                <c:pt idx="374">
                  <c:v>12/4/18 21:28</c:v>
                </c:pt>
                <c:pt idx="375">
                  <c:v>12/4/18 21:29</c:v>
                </c:pt>
                <c:pt idx="376">
                  <c:v>12/4/18 21:30</c:v>
                </c:pt>
                <c:pt idx="377">
                  <c:v>12/4/18 21:31</c:v>
                </c:pt>
                <c:pt idx="378">
                  <c:v>12/4/18 21:32</c:v>
                </c:pt>
                <c:pt idx="379">
                  <c:v>12/4/18 21:33</c:v>
                </c:pt>
                <c:pt idx="380">
                  <c:v>12/4/18 21:34</c:v>
                </c:pt>
                <c:pt idx="381">
                  <c:v>12/4/18 21:35</c:v>
                </c:pt>
                <c:pt idx="382">
                  <c:v>12/4/18 21:36</c:v>
                </c:pt>
                <c:pt idx="383">
                  <c:v>12/4/18 21:37</c:v>
                </c:pt>
                <c:pt idx="384">
                  <c:v>12/4/18 21:38</c:v>
                </c:pt>
                <c:pt idx="385">
                  <c:v>12/4/18 21:39</c:v>
                </c:pt>
                <c:pt idx="386">
                  <c:v>12/4/18 21:40</c:v>
                </c:pt>
                <c:pt idx="387">
                  <c:v>12/4/18 21:41</c:v>
                </c:pt>
                <c:pt idx="388">
                  <c:v>12/4/18 21:42</c:v>
                </c:pt>
                <c:pt idx="389">
                  <c:v>12/4/18 21:43</c:v>
                </c:pt>
                <c:pt idx="390">
                  <c:v>12/4/18 21:44</c:v>
                </c:pt>
                <c:pt idx="391">
                  <c:v>12/4/18 21:45</c:v>
                </c:pt>
                <c:pt idx="392">
                  <c:v>12/4/18 21:46</c:v>
                </c:pt>
                <c:pt idx="393">
                  <c:v>12/4/18 21:47</c:v>
                </c:pt>
                <c:pt idx="394">
                  <c:v>12/4/18 21:48</c:v>
                </c:pt>
                <c:pt idx="395">
                  <c:v>12/4/18 21:49</c:v>
                </c:pt>
                <c:pt idx="396">
                  <c:v>12/4/18 21:50</c:v>
                </c:pt>
                <c:pt idx="397">
                  <c:v>12/4/18 21:51</c:v>
                </c:pt>
                <c:pt idx="398">
                  <c:v>12/4/18 21:52</c:v>
                </c:pt>
                <c:pt idx="399">
                  <c:v>12/4/18 21:53</c:v>
                </c:pt>
                <c:pt idx="400">
                  <c:v>12/4/18 21:54</c:v>
                </c:pt>
                <c:pt idx="401">
                  <c:v>12/4/18 21:55</c:v>
                </c:pt>
                <c:pt idx="402">
                  <c:v>12/4/18 21:56</c:v>
                </c:pt>
                <c:pt idx="403">
                  <c:v>12/4/18 21:57</c:v>
                </c:pt>
                <c:pt idx="404">
                  <c:v>12/4/18 21:58</c:v>
                </c:pt>
                <c:pt idx="405">
                  <c:v>12/4/18 21:59</c:v>
                </c:pt>
                <c:pt idx="406">
                  <c:v>12/4/18 22:00</c:v>
                </c:pt>
                <c:pt idx="407">
                  <c:v>12/4/18 22:01</c:v>
                </c:pt>
                <c:pt idx="408">
                  <c:v>12/4/18 22:02</c:v>
                </c:pt>
                <c:pt idx="409">
                  <c:v>12/4/18 22:03</c:v>
                </c:pt>
                <c:pt idx="410">
                  <c:v>12/4/18 22:04</c:v>
                </c:pt>
                <c:pt idx="411">
                  <c:v>12/4/18 22:05</c:v>
                </c:pt>
                <c:pt idx="412">
                  <c:v>12/4/18 22:06</c:v>
                </c:pt>
                <c:pt idx="413">
                  <c:v>12/4/18 22:07</c:v>
                </c:pt>
                <c:pt idx="414">
                  <c:v>12/4/18 22:08</c:v>
                </c:pt>
                <c:pt idx="415">
                  <c:v>12/4/18 22:09</c:v>
                </c:pt>
                <c:pt idx="416">
                  <c:v>12/4/18 22:10</c:v>
                </c:pt>
                <c:pt idx="417">
                  <c:v>12/4/18 22:11</c:v>
                </c:pt>
                <c:pt idx="418">
                  <c:v>12/4/18 22:12</c:v>
                </c:pt>
                <c:pt idx="419">
                  <c:v>12/4/18 22:13</c:v>
                </c:pt>
                <c:pt idx="420">
                  <c:v>12/4/18 22:14</c:v>
                </c:pt>
                <c:pt idx="421">
                  <c:v>12/4/18 22:15</c:v>
                </c:pt>
                <c:pt idx="422">
                  <c:v>12/4/18 22:16</c:v>
                </c:pt>
                <c:pt idx="423">
                  <c:v>12/4/18 22:17</c:v>
                </c:pt>
                <c:pt idx="424">
                  <c:v>12/4/18 22:18</c:v>
                </c:pt>
                <c:pt idx="425">
                  <c:v>12/4/18 22:19</c:v>
                </c:pt>
                <c:pt idx="426">
                  <c:v>12/4/18 22:20</c:v>
                </c:pt>
                <c:pt idx="427">
                  <c:v>12/4/18 22:21</c:v>
                </c:pt>
                <c:pt idx="428">
                  <c:v>12/4/18 22:22</c:v>
                </c:pt>
                <c:pt idx="429">
                  <c:v>12/4/18 22:23</c:v>
                </c:pt>
                <c:pt idx="430">
                  <c:v>12/4/18 22:24</c:v>
                </c:pt>
                <c:pt idx="431">
                  <c:v>12/4/18 22:25</c:v>
                </c:pt>
                <c:pt idx="432">
                  <c:v>12/4/18 22:26</c:v>
                </c:pt>
                <c:pt idx="433">
                  <c:v>12/4/18 22:27</c:v>
                </c:pt>
                <c:pt idx="434">
                  <c:v>12/4/18 22:28</c:v>
                </c:pt>
                <c:pt idx="435">
                  <c:v>12/4/18 22:29</c:v>
                </c:pt>
                <c:pt idx="436">
                  <c:v>12/4/18 22:30</c:v>
                </c:pt>
                <c:pt idx="437">
                  <c:v>12/4/18 22:31</c:v>
                </c:pt>
                <c:pt idx="438">
                  <c:v>12/4/18 22:32</c:v>
                </c:pt>
                <c:pt idx="439">
                  <c:v>12/4/18 22:33</c:v>
                </c:pt>
                <c:pt idx="440">
                  <c:v>12/4/18 22:34</c:v>
                </c:pt>
                <c:pt idx="441">
                  <c:v>12/4/18 22:35</c:v>
                </c:pt>
                <c:pt idx="442">
                  <c:v>12/4/18 22:36</c:v>
                </c:pt>
                <c:pt idx="443">
                  <c:v>12/4/18 22:37</c:v>
                </c:pt>
                <c:pt idx="444">
                  <c:v>12/4/18 22:38</c:v>
                </c:pt>
                <c:pt idx="445">
                  <c:v>12/4/18 22:39</c:v>
                </c:pt>
                <c:pt idx="446">
                  <c:v>12/4/18 22:40</c:v>
                </c:pt>
                <c:pt idx="447">
                  <c:v>12/4/18 22:41</c:v>
                </c:pt>
                <c:pt idx="448">
                  <c:v>12/4/18 22:42</c:v>
                </c:pt>
                <c:pt idx="449">
                  <c:v>12/4/18 22:43</c:v>
                </c:pt>
                <c:pt idx="450">
                  <c:v>12/4/18 22:44</c:v>
                </c:pt>
                <c:pt idx="451">
                  <c:v>12/4/18 22:45</c:v>
                </c:pt>
                <c:pt idx="452">
                  <c:v>12/4/18 22:46</c:v>
                </c:pt>
                <c:pt idx="453">
                  <c:v>12/4/18 22:47</c:v>
                </c:pt>
                <c:pt idx="454">
                  <c:v>12/4/18 22:48</c:v>
                </c:pt>
                <c:pt idx="455">
                  <c:v>12/4/18 22:49</c:v>
                </c:pt>
                <c:pt idx="456">
                  <c:v>12/4/18 22:50</c:v>
                </c:pt>
                <c:pt idx="457">
                  <c:v>12/4/18 22:51</c:v>
                </c:pt>
                <c:pt idx="458">
                  <c:v>12/4/18 22:52</c:v>
                </c:pt>
                <c:pt idx="459">
                  <c:v>12/4/18 22:53</c:v>
                </c:pt>
                <c:pt idx="460">
                  <c:v>12/4/18 22:54</c:v>
                </c:pt>
                <c:pt idx="461">
                  <c:v>12/4/18 22:55</c:v>
                </c:pt>
                <c:pt idx="462">
                  <c:v>12/4/18 22:56</c:v>
                </c:pt>
                <c:pt idx="463">
                  <c:v>12/4/18 22:57</c:v>
                </c:pt>
                <c:pt idx="464">
                  <c:v>12/4/18 22:58</c:v>
                </c:pt>
                <c:pt idx="465">
                  <c:v>12/4/18 22:59</c:v>
                </c:pt>
                <c:pt idx="466">
                  <c:v>12/5/18 09:00</c:v>
                </c:pt>
                <c:pt idx="467">
                  <c:v>12/5/18 09:01</c:v>
                </c:pt>
                <c:pt idx="468">
                  <c:v>12/5/18 09:02</c:v>
                </c:pt>
                <c:pt idx="469">
                  <c:v>12/5/18 09:03</c:v>
                </c:pt>
                <c:pt idx="470">
                  <c:v>12/5/18 09:04</c:v>
                </c:pt>
                <c:pt idx="471">
                  <c:v>12/5/18 09:05</c:v>
                </c:pt>
                <c:pt idx="472">
                  <c:v>12/5/18 09:06</c:v>
                </c:pt>
                <c:pt idx="473">
                  <c:v>12/5/18 09:07</c:v>
                </c:pt>
                <c:pt idx="474">
                  <c:v>12/5/18 09:08</c:v>
                </c:pt>
                <c:pt idx="475">
                  <c:v>12/5/18 09:09</c:v>
                </c:pt>
                <c:pt idx="476">
                  <c:v>12/5/18 09:10</c:v>
                </c:pt>
                <c:pt idx="477">
                  <c:v>12/5/18 09:11</c:v>
                </c:pt>
                <c:pt idx="478">
                  <c:v>12/5/18 09:12</c:v>
                </c:pt>
                <c:pt idx="479">
                  <c:v>12/5/18 09:13</c:v>
                </c:pt>
                <c:pt idx="480">
                  <c:v>12/5/18 09:14</c:v>
                </c:pt>
                <c:pt idx="481">
                  <c:v>12/5/18 09:15</c:v>
                </c:pt>
                <c:pt idx="482">
                  <c:v>12/5/18 09:16</c:v>
                </c:pt>
                <c:pt idx="483">
                  <c:v>12/5/18 09:17</c:v>
                </c:pt>
                <c:pt idx="484">
                  <c:v>12/5/18 09:18</c:v>
                </c:pt>
                <c:pt idx="485">
                  <c:v>12/5/18 09:19</c:v>
                </c:pt>
                <c:pt idx="486">
                  <c:v>12/5/18 09:20</c:v>
                </c:pt>
                <c:pt idx="487">
                  <c:v>12/5/18 09:21</c:v>
                </c:pt>
                <c:pt idx="488">
                  <c:v>12/5/18 09:22</c:v>
                </c:pt>
                <c:pt idx="489">
                  <c:v>12/5/18 09:23</c:v>
                </c:pt>
                <c:pt idx="490">
                  <c:v>12/5/18 09:24</c:v>
                </c:pt>
                <c:pt idx="491">
                  <c:v>12/5/18 09:25</c:v>
                </c:pt>
                <c:pt idx="492">
                  <c:v>12/5/18 09:26</c:v>
                </c:pt>
                <c:pt idx="493">
                  <c:v>12/5/18 09:27</c:v>
                </c:pt>
                <c:pt idx="494">
                  <c:v>12/5/18 09:28</c:v>
                </c:pt>
                <c:pt idx="495">
                  <c:v>12/5/18 09:29</c:v>
                </c:pt>
                <c:pt idx="496">
                  <c:v>12/5/18 09:30</c:v>
                </c:pt>
                <c:pt idx="497">
                  <c:v>12/5/18 09:31</c:v>
                </c:pt>
                <c:pt idx="498">
                  <c:v>12/5/18 09:32</c:v>
                </c:pt>
                <c:pt idx="499">
                  <c:v>12/5/18 09:33</c:v>
                </c:pt>
                <c:pt idx="500">
                  <c:v>12/5/18 09:34</c:v>
                </c:pt>
                <c:pt idx="501">
                  <c:v>12/5/18 09:35</c:v>
                </c:pt>
                <c:pt idx="502">
                  <c:v>12/5/18 09:36</c:v>
                </c:pt>
                <c:pt idx="503">
                  <c:v>12/5/18 09:37</c:v>
                </c:pt>
                <c:pt idx="504">
                  <c:v>12/5/18 09:38</c:v>
                </c:pt>
                <c:pt idx="505">
                  <c:v>12/5/18 09:39</c:v>
                </c:pt>
                <c:pt idx="506">
                  <c:v>12/5/18 09:40</c:v>
                </c:pt>
                <c:pt idx="507">
                  <c:v>12/5/18 09:41</c:v>
                </c:pt>
                <c:pt idx="508">
                  <c:v>12/5/18 09:42</c:v>
                </c:pt>
                <c:pt idx="509">
                  <c:v>12/5/18 09:43</c:v>
                </c:pt>
                <c:pt idx="510">
                  <c:v>12/5/18 09:44</c:v>
                </c:pt>
                <c:pt idx="511">
                  <c:v>12/5/18 09:45</c:v>
                </c:pt>
                <c:pt idx="512">
                  <c:v>12/5/18 09:46</c:v>
                </c:pt>
                <c:pt idx="513">
                  <c:v>12/5/18 09:47</c:v>
                </c:pt>
                <c:pt idx="514">
                  <c:v>12/5/18 09:48</c:v>
                </c:pt>
                <c:pt idx="515">
                  <c:v>12/5/18 09:49</c:v>
                </c:pt>
                <c:pt idx="516">
                  <c:v>12/5/18 09:50</c:v>
                </c:pt>
                <c:pt idx="517">
                  <c:v>12/5/18 09:51</c:v>
                </c:pt>
                <c:pt idx="518">
                  <c:v>12/5/18 09:52</c:v>
                </c:pt>
                <c:pt idx="519">
                  <c:v>12/5/18 09:53</c:v>
                </c:pt>
                <c:pt idx="520">
                  <c:v>12/5/18 09:54</c:v>
                </c:pt>
                <c:pt idx="521">
                  <c:v>12/5/18 09:55</c:v>
                </c:pt>
                <c:pt idx="522">
                  <c:v>12/5/18 09:56</c:v>
                </c:pt>
                <c:pt idx="523">
                  <c:v>12/5/18 09:57</c:v>
                </c:pt>
                <c:pt idx="524">
                  <c:v>12/5/18 09:58</c:v>
                </c:pt>
                <c:pt idx="525">
                  <c:v>12/5/18 09:59</c:v>
                </c:pt>
                <c:pt idx="526">
                  <c:v>12/5/18 10:00</c:v>
                </c:pt>
                <c:pt idx="527">
                  <c:v>12/5/18 10:01</c:v>
                </c:pt>
                <c:pt idx="528">
                  <c:v>12/5/18 10:02</c:v>
                </c:pt>
                <c:pt idx="529">
                  <c:v>12/5/18 10:03</c:v>
                </c:pt>
                <c:pt idx="530">
                  <c:v>12/5/18 10:04</c:v>
                </c:pt>
                <c:pt idx="531">
                  <c:v>12/5/18 10:05</c:v>
                </c:pt>
                <c:pt idx="532">
                  <c:v>12/5/18 10:06</c:v>
                </c:pt>
                <c:pt idx="533">
                  <c:v>12/5/18 10:07</c:v>
                </c:pt>
                <c:pt idx="534">
                  <c:v>12/5/18 10:08</c:v>
                </c:pt>
                <c:pt idx="535">
                  <c:v>12/5/18 10:09</c:v>
                </c:pt>
                <c:pt idx="536">
                  <c:v>12/5/18 10:10</c:v>
                </c:pt>
                <c:pt idx="537">
                  <c:v>12/5/18 10:11</c:v>
                </c:pt>
                <c:pt idx="538">
                  <c:v>12/5/18 10:12</c:v>
                </c:pt>
                <c:pt idx="539">
                  <c:v>12/5/18 10:13</c:v>
                </c:pt>
                <c:pt idx="540">
                  <c:v>12/5/18 10:14</c:v>
                </c:pt>
                <c:pt idx="541">
                  <c:v>12/5/18 10:30</c:v>
                </c:pt>
                <c:pt idx="542">
                  <c:v>12/5/18 10:31</c:v>
                </c:pt>
                <c:pt idx="543">
                  <c:v>12/5/18 10:32</c:v>
                </c:pt>
                <c:pt idx="544">
                  <c:v>12/5/18 10:33</c:v>
                </c:pt>
                <c:pt idx="545">
                  <c:v>12/5/18 10:34</c:v>
                </c:pt>
                <c:pt idx="546">
                  <c:v>12/5/18 10:35</c:v>
                </c:pt>
                <c:pt idx="547">
                  <c:v>12/5/18 10:36</c:v>
                </c:pt>
                <c:pt idx="548">
                  <c:v>12/5/18 10:37</c:v>
                </c:pt>
                <c:pt idx="549">
                  <c:v>12/5/18 10:38</c:v>
                </c:pt>
                <c:pt idx="550">
                  <c:v>12/5/18 10:39</c:v>
                </c:pt>
                <c:pt idx="551">
                  <c:v>12/5/18 10:40</c:v>
                </c:pt>
                <c:pt idx="552">
                  <c:v>12/5/18 10:41</c:v>
                </c:pt>
                <c:pt idx="553">
                  <c:v>12/5/18 10:42</c:v>
                </c:pt>
                <c:pt idx="554">
                  <c:v>12/5/18 10:43</c:v>
                </c:pt>
                <c:pt idx="555">
                  <c:v>12/5/18 10:44</c:v>
                </c:pt>
                <c:pt idx="556">
                  <c:v>12/5/18 10:45</c:v>
                </c:pt>
                <c:pt idx="557">
                  <c:v>12/5/18 10:46</c:v>
                </c:pt>
                <c:pt idx="558">
                  <c:v>12/5/18 10:47</c:v>
                </c:pt>
                <c:pt idx="559">
                  <c:v>12/5/18 10:48</c:v>
                </c:pt>
                <c:pt idx="560">
                  <c:v>12/5/18 10:49</c:v>
                </c:pt>
                <c:pt idx="561">
                  <c:v>12/5/18 10:50</c:v>
                </c:pt>
                <c:pt idx="562">
                  <c:v>12/5/18 10:51</c:v>
                </c:pt>
                <c:pt idx="563">
                  <c:v>12/5/18 10:52</c:v>
                </c:pt>
                <c:pt idx="564">
                  <c:v>12/5/18 10:53</c:v>
                </c:pt>
                <c:pt idx="565">
                  <c:v>12/5/18 10:54</c:v>
                </c:pt>
                <c:pt idx="566">
                  <c:v>12/5/18 10:55</c:v>
                </c:pt>
                <c:pt idx="567">
                  <c:v>12/5/18 10:56</c:v>
                </c:pt>
                <c:pt idx="568">
                  <c:v>12/5/18 10:57</c:v>
                </c:pt>
                <c:pt idx="569">
                  <c:v>12/5/18 10:58</c:v>
                </c:pt>
                <c:pt idx="570">
                  <c:v>12/5/18 10:59</c:v>
                </c:pt>
                <c:pt idx="571">
                  <c:v>12/5/18 11:00</c:v>
                </c:pt>
                <c:pt idx="572">
                  <c:v>12/5/18 11:01</c:v>
                </c:pt>
                <c:pt idx="573">
                  <c:v>12/5/18 11:02</c:v>
                </c:pt>
                <c:pt idx="574">
                  <c:v>12/5/18 11:03</c:v>
                </c:pt>
                <c:pt idx="575">
                  <c:v>12/5/18 11:04</c:v>
                </c:pt>
                <c:pt idx="576">
                  <c:v>12/5/18 11:05</c:v>
                </c:pt>
                <c:pt idx="577">
                  <c:v>12/5/18 11:06</c:v>
                </c:pt>
                <c:pt idx="578">
                  <c:v>12/5/18 11:07</c:v>
                </c:pt>
                <c:pt idx="579">
                  <c:v>12/5/18 11:08</c:v>
                </c:pt>
                <c:pt idx="580">
                  <c:v>12/5/18 11:09</c:v>
                </c:pt>
                <c:pt idx="581">
                  <c:v>12/5/18 11:10</c:v>
                </c:pt>
                <c:pt idx="582">
                  <c:v>12/5/18 11:11</c:v>
                </c:pt>
                <c:pt idx="583">
                  <c:v>12/5/18 11:12</c:v>
                </c:pt>
                <c:pt idx="584">
                  <c:v>12/5/18 11:13</c:v>
                </c:pt>
                <c:pt idx="585">
                  <c:v>12/5/18 11:14</c:v>
                </c:pt>
                <c:pt idx="586">
                  <c:v>12/5/18 11:15</c:v>
                </c:pt>
                <c:pt idx="587">
                  <c:v>12/5/18 11:16</c:v>
                </c:pt>
                <c:pt idx="588">
                  <c:v>12/5/18 11:17</c:v>
                </c:pt>
                <c:pt idx="589">
                  <c:v>12/5/18 11:18</c:v>
                </c:pt>
                <c:pt idx="590">
                  <c:v>12/5/18 11:19</c:v>
                </c:pt>
                <c:pt idx="591">
                  <c:v>12/5/18 11:20</c:v>
                </c:pt>
                <c:pt idx="592">
                  <c:v>12/5/18 11:21</c:v>
                </c:pt>
                <c:pt idx="593">
                  <c:v>12/5/18 11:22</c:v>
                </c:pt>
                <c:pt idx="594">
                  <c:v>12/5/18 11:23</c:v>
                </c:pt>
                <c:pt idx="595">
                  <c:v>12/5/18 11:24</c:v>
                </c:pt>
                <c:pt idx="596">
                  <c:v>12/5/18 11:25</c:v>
                </c:pt>
                <c:pt idx="597">
                  <c:v>12/5/18 11:26</c:v>
                </c:pt>
                <c:pt idx="598">
                  <c:v>12/5/18 11:27</c:v>
                </c:pt>
                <c:pt idx="599">
                  <c:v>12/5/18 11:28</c:v>
                </c:pt>
                <c:pt idx="600">
                  <c:v>12/5/18 11:29</c:v>
                </c:pt>
                <c:pt idx="601">
                  <c:v>12/5/18 13:30</c:v>
                </c:pt>
                <c:pt idx="602">
                  <c:v>12/5/18 13:31</c:v>
                </c:pt>
                <c:pt idx="603">
                  <c:v>12/5/18 13:32</c:v>
                </c:pt>
                <c:pt idx="604">
                  <c:v>12/5/18 13:33</c:v>
                </c:pt>
                <c:pt idx="605">
                  <c:v>12/5/18 13:34</c:v>
                </c:pt>
                <c:pt idx="606">
                  <c:v>12/5/18 13:35</c:v>
                </c:pt>
                <c:pt idx="607">
                  <c:v>12/5/18 13:36</c:v>
                </c:pt>
                <c:pt idx="608">
                  <c:v>12/5/18 13:37</c:v>
                </c:pt>
                <c:pt idx="609">
                  <c:v>12/5/18 13:38</c:v>
                </c:pt>
                <c:pt idx="610">
                  <c:v>12/5/18 13:39</c:v>
                </c:pt>
                <c:pt idx="611">
                  <c:v>12/5/18 13:40</c:v>
                </c:pt>
                <c:pt idx="612">
                  <c:v>12/5/18 13:41</c:v>
                </c:pt>
                <c:pt idx="613">
                  <c:v>12/5/18 13:42</c:v>
                </c:pt>
                <c:pt idx="614">
                  <c:v>12/5/18 13:43</c:v>
                </c:pt>
                <c:pt idx="615">
                  <c:v>12/5/18 13:44</c:v>
                </c:pt>
                <c:pt idx="616">
                  <c:v>12/5/18 13:45</c:v>
                </c:pt>
                <c:pt idx="617">
                  <c:v>12/5/18 13:46</c:v>
                </c:pt>
                <c:pt idx="618">
                  <c:v>12/5/18 13:47</c:v>
                </c:pt>
                <c:pt idx="619">
                  <c:v>12/5/18 13:48</c:v>
                </c:pt>
                <c:pt idx="620">
                  <c:v>12/5/18 13:49</c:v>
                </c:pt>
                <c:pt idx="621">
                  <c:v>12/5/18 13:50</c:v>
                </c:pt>
                <c:pt idx="622">
                  <c:v>12/5/18 13:51</c:v>
                </c:pt>
                <c:pt idx="623">
                  <c:v>12/5/18 13:52</c:v>
                </c:pt>
                <c:pt idx="624">
                  <c:v>12/5/18 13:53</c:v>
                </c:pt>
                <c:pt idx="625">
                  <c:v>12/5/18 13:54</c:v>
                </c:pt>
                <c:pt idx="626">
                  <c:v>12/5/18 13:55</c:v>
                </c:pt>
                <c:pt idx="627">
                  <c:v>12/5/18 13:56</c:v>
                </c:pt>
                <c:pt idx="628">
                  <c:v>12/5/18 13:57</c:v>
                </c:pt>
                <c:pt idx="629">
                  <c:v>12/5/18 13:58</c:v>
                </c:pt>
                <c:pt idx="630">
                  <c:v>12/5/18 13:59</c:v>
                </c:pt>
                <c:pt idx="631">
                  <c:v>12/5/18 14:00</c:v>
                </c:pt>
                <c:pt idx="632">
                  <c:v>12/5/18 14:01</c:v>
                </c:pt>
                <c:pt idx="633">
                  <c:v>12/5/18 14:02</c:v>
                </c:pt>
                <c:pt idx="634">
                  <c:v>12/5/18 14:03</c:v>
                </c:pt>
                <c:pt idx="635">
                  <c:v>12/5/18 14:04</c:v>
                </c:pt>
                <c:pt idx="636">
                  <c:v>12/5/18 14:05</c:v>
                </c:pt>
                <c:pt idx="637">
                  <c:v>12/5/18 14:06</c:v>
                </c:pt>
                <c:pt idx="638">
                  <c:v>12/5/18 14:07</c:v>
                </c:pt>
                <c:pt idx="639">
                  <c:v>12/5/18 14:08</c:v>
                </c:pt>
                <c:pt idx="640">
                  <c:v>12/5/18 14:09</c:v>
                </c:pt>
                <c:pt idx="641">
                  <c:v>12/5/18 14:10</c:v>
                </c:pt>
                <c:pt idx="642">
                  <c:v>12/5/18 14:11</c:v>
                </c:pt>
                <c:pt idx="643">
                  <c:v>12/5/18 14:12</c:v>
                </c:pt>
                <c:pt idx="644">
                  <c:v>12/5/18 14:13</c:v>
                </c:pt>
                <c:pt idx="645">
                  <c:v>12/5/18 14:14</c:v>
                </c:pt>
                <c:pt idx="646">
                  <c:v>12/5/18 14:15</c:v>
                </c:pt>
                <c:pt idx="647">
                  <c:v>12/5/18 14:16</c:v>
                </c:pt>
                <c:pt idx="648">
                  <c:v>12/5/18 14:17</c:v>
                </c:pt>
                <c:pt idx="649">
                  <c:v>12/5/18 14:18</c:v>
                </c:pt>
                <c:pt idx="650">
                  <c:v>12/5/18 14:19</c:v>
                </c:pt>
                <c:pt idx="651">
                  <c:v>12/5/18 14:20</c:v>
                </c:pt>
                <c:pt idx="652">
                  <c:v>12/5/18 14:21</c:v>
                </c:pt>
                <c:pt idx="653">
                  <c:v>12/5/18 14:22</c:v>
                </c:pt>
                <c:pt idx="654">
                  <c:v>12/5/18 14:23</c:v>
                </c:pt>
                <c:pt idx="655">
                  <c:v>12/5/18 14:24</c:v>
                </c:pt>
                <c:pt idx="656">
                  <c:v>12/5/18 14:25</c:v>
                </c:pt>
                <c:pt idx="657">
                  <c:v>12/5/18 14:26</c:v>
                </c:pt>
                <c:pt idx="658">
                  <c:v>12/5/18 14:27</c:v>
                </c:pt>
                <c:pt idx="659">
                  <c:v>12/5/18 14:28</c:v>
                </c:pt>
                <c:pt idx="660">
                  <c:v>12/5/18 14:29</c:v>
                </c:pt>
                <c:pt idx="661">
                  <c:v>12/5/18 14:30</c:v>
                </c:pt>
                <c:pt idx="662">
                  <c:v>12/5/18 14:31</c:v>
                </c:pt>
                <c:pt idx="663">
                  <c:v>12/5/18 14:32</c:v>
                </c:pt>
                <c:pt idx="664">
                  <c:v>12/5/18 14:33</c:v>
                </c:pt>
                <c:pt idx="665">
                  <c:v>12/5/18 14:34</c:v>
                </c:pt>
                <c:pt idx="666">
                  <c:v>12/5/18 14:35</c:v>
                </c:pt>
                <c:pt idx="667">
                  <c:v>12/5/18 14:36</c:v>
                </c:pt>
                <c:pt idx="668">
                  <c:v>12/5/18 14:37</c:v>
                </c:pt>
                <c:pt idx="669">
                  <c:v>12/5/18 14:38</c:v>
                </c:pt>
                <c:pt idx="670">
                  <c:v>12/5/18 14:39</c:v>
                </c:pt>
                <c:pt idx="671">
                  <c:v>12/5/18 14:40</c:v>
                </c:pt>
                <c:pt idx="672">
                  <c:v>12/5/18 14:41</c:v>
                </c:pt>
                <c:pt idx="673">
                  <c:v>12/5/18 14:42</c:v>
                </c:pt>
                <c:pt idx="674">
                  <c:v>12/5/18 14:43</c:v>
                </c:pt>
                <c:pt idx="675">
                  <c:v>12/5/18 14:44</c:v>
                </c:pt>
                <c:pt idx="676">
                  <c:v>12/5/18 14:45</c:v>
                </c:pt>
                <c:pt idx="677">
                  <c:v>12/5/18 14:46</c:v>
                </c:pt>
                <c:pt idx="678">
                  <c:v>12/5/18 14:47</c:v>
                </c:pt>
                <c:pt idx="679">
                  <c:v>12/5/18 14:48</c:v>
                </c:pt>
                <c:pt idx="680">
                  <c:v>12/5/18 14:49</c:v>
                </c:pt>
                <c:pt idx="681">
                  <c:v>12/5/18 14:50</c:v>
                </c:pt>
                <c:pt idx="682">
                  <c:v>12/5/18 14:51</c:v>
                </c:pt>
                <c:pt idx="683">
                  <c:v>12/5/18 14:52</c:v>
                </c:pt>
                <c:pt idx="684">
                  <c:v>12/5/18 14:53</c:v>
                </c:pt>
                <c:pt idx="685">
                  <c:v>12/5/18 14:54</c:v>
                </c:pt>
                <c:pt idx="686">
                  <c:v>12/5/18 14:55</c:v>
                </c:pt>
                <c:pt idx="687">
                  <c:v>12/5/18 14:56</c:v>
                </c:pt>
                <c:pt idx="688">
                  <c:v>12/5/18 14:57</c:v>
                </c:pt>
                <c:pt idx="689">
                  <c:v>12/5/18 14:58</c:v>
                </c:pt>
                <c:pt idx="690">
                  <c:v>12/5/18 14:59</c:v>
                </c:pt>
                <c:pt idx="691">
                  <c:v>12/6/18 21:00</c:v>
                </c:pt>
                <c:pt idx="692">
                  <c:v>12/6/18 21:01</c:v>
                </c:pt>
                <c:pt idx="693">
                  <c:v>12/6/18 21:02</c:v>
                </c:pt>
                <c:pt idx="694">
                  <c:v>12/6/18 21:03</c:v>
                </c:pt>
                <c:pt idx="695">
                  <c:v>12/6/18 21:04</c:v>
                </c:pt>
                <c:pt idx="696">
                  <c:v>12/6/18 21:05</c:v>
                </c:pt>
                <c:pt idx="697">
                  <c:v>12/6/18 21:06</c:v>
                </c:pt>
                <c:pt idx="698">
                  <c:v>12/6/18 21:07</c:v>
                </c:pt>
                <c:pt idx="699">
                  <c:v>12/6/18 21:08</c:v>
                </c:pt>
                <c:pt idx="700">
                  <c:v>12/6/18 21:09</c:v>
                </c:pt>
                <c:pt idx="701">
                  <c:v>12/6/18 21:10</c:v>
                </c:pt>
                <c:pt idx="702">
                  <c:v>12/6/18 21:11</c:v>
                </c:pt>
                <c:pt idx="703">
                  <c:v>12/6/18 21:12</c:v>
                </c:pt>
                <c:pt idx="704">
                  <c:v>12/6/18 21:13</c:v>
                </c:pt>
                <c:pt idx="705">
                  <c:v>12/6/18 21:14</c:v>
                </c:pt>
                <c:pt idx="706">
                  <c:v>12/6/18 21:15</c:v>
                </c:pt>
                <c:pt idx="707">
                  <c:v>12/6/18 21:16</c:v>
                </c:pt>
                <c:pt idx="708">
                  <c:v>12/6/18 21:17</c:v>
                </c:pt>
                <c:pt idx="709">
                  <c:v>12/6/18 21:18</c:v>
                </c:pt>
                <c:pt idx="710">
                  <c:v>12/6/18 21:19</c:v>
                </c:pt>
                <c:pt idx="711">
                  <c:v>12/6/18 21:20</c:v>
                </c:pt>
                <c:pt idx="712">
                  <c:v>12/6/18 21:21</c:v>
                </c:pt>
                <c:pt idx="713">
                  <c:v>12/6/18 21:22</c:v>
                </c:pt>
                <c:pt idx="714">
                  <c:v>12/6/18 21:23</c:v>
                </c:pt>
                <c:pt idx="715">
                  <c:v>12/6/18 21:24</c:v>
                </c:pt>
                <c:pt idx="716">
                  <c:v>12/6/18 21:25</c:v>
                </c:pt>
                <c:pt idx="717">
                  <c:v>12/6/18 21:26</c:v>
                </c:pt>
                <c:pt idx="718">
                  <c:v>12/6/18 21:27</c:v>
                </c:pt>
                <c:pt idx="719">
                  <c:v>12/6/18 21:28</c:v>
                </c:pt>
                <c:pt idx="720">
                  <c:v>12/6/18 21:29</c:v>
                </c:pt>
                <c:pt idx="721">
                  <c:v>12/6/18 21:30</c:v>
                </c:pt>
                <c:pt idx="722">
                  <c:v>12/6/18 21:31</c:v>
                </c:pt>
                <c:pt idx="723">
                  <c:v>12/6/18 21:32</c:v>
                </c:pt>
                <c:pt idx="724">
                  <c:v>12/6/18 21:33</c:v>
                </c:pt>
                <c:pt idx="725">
                  <c:v>12/6/18 21:34</c:v>
                </c:pt>
                <c:pt idx="726">
                  <c:v>12/6/18 21:35</c:v>
                </c:pt>
                <c:pt idx="727">
                  <c:v>12/6/18 21:36</c:v>
                </c:pt>
                <c:pt idx="728">
                  <c:v>12/6/18 21:37</c:v>
                </c:pt>
                <c:pt idx="729">
                  <c:v>12/6/18 21:38</c:v>
                </c:pt>
                <c:pt idx="730">
                  <c:v>12/6/18 21:39</c:v>
                </c:pt>
                <c:pt idx="731">
                  <c:v>12/6/18 21:40</c:v>
                </c:pt>
                <c:pt idx="732">
                  <c:v>12/6/18 21:41</c:v>
                </c:pt>
                <c:pt idx="733">
                  <c:v>12/6/18 21:42</c:v>
                </c:pt>
                <c:pt idx="734">
                  <c:v>12/6/18 21:43</c:v>
                </c:pt>
                <c:pt idx="735">
                  <c:v>12/6/18 21:44</c:v>
                </c:pt>
                <c:pt idx="736">
                  <c:v>12/6/18 21:45</c:v>
                </c:pt>
                <c:pt idx="737">
                  <c:v>12/6/18 21:46</c:v>
                </c:pt>
                <c:pt idx="738">
                  <c:v>12/6/18 21:47</c:v>
                </c:pt>
                <c:pt idx="739">
                  <c:v>12/6/18 21:48</c:v>
                </c:pt>
                <c:pt idx="740">
                  <c:v>12/6/18 21:49</c:v>
                </c:pt>
                <c:pt idx="741">
                  <c:v>12/6/18 21:50</c:v>
                </c:pt>
                <c:pt idx="742">
                  <c:v>12/6/18 21:51</c:v>
                </c:pt>
                <c:pt idx="743">
                  <c:v>12/6/18 21:52</c:v>
                </c:pt>
                <c:pt idx="744">
                  <c:v>12/6/18 21:53</c:v>
                </c:pt>
                <c:pt idx="745">
                  <c:v>12/6/18 21:54</c:v>
                </c:pt>
                <c:pt idx="746">
                  <c:v>12/6/18 21:55</c:v>
                </c:pt>
                <c:pt idx="747">
                  <c:v>12/6/18 21:56</c:v>
                </c:pt>
                <c:pt idx="748">
                  <c:v>12/6/18 21:57</c:v>
                </c:pt>
                <c:pt idx="749">
                  <c:v>12/6/18 21:58</c:v>
                </c:pt>
                <c:pt idx="750">
                  <c:v>12/6/18 21:59</c:v>
                </c:pt>
                <c:pt idx="751">
                  <c:v>12/6/18 22:00</c:v>
                </c:pt>
                <c:pt idx="752">
                  <c:v>12/6/18 22:01</c:v>
                </c:pt>
                <c:pt idx="753">
                  <c:v>12/6/18 22:02</c:v>
                </c:pt>
                <c:pt idx="754">
                  <c:v>12/6/18 22:03</c:v>
                </c:pt>
                <c:pt idx="755">
                  <c:v>12/6/18 22:04</c:v>
                </c:pt>
                <c:pt idx="756">
                  <c:v>12/6/18 22:05</c:v>
                </c:pt>
                <c:pt idx="757">
                  <c:v>12/6/18 22:06</c:v>
                </c:pt>
                <c:pt idx="758">
                  <c:v>12/6/18 22:07</c:v>
                </c:pt>
                <c:pt idx="759">
                  <c:v>12/6/18 22:08</c:v>
                </c:pt>
                <c:pt idx="760">
                  <c:v>12/6/18 22:09</c:v>
                </c:pt>
                <c:pt idx="761">
                  <c:v>12/6/18 22:10</c:v>
                </c:pt>
                <c:pt idx="762">
                  <c:v>12/6/18 22:11</c:v>
                </c:pt>
                <c:pt idx="763">
                  <c:v>12/6/18 22:12</c:v>
                </c:pt>
                <c:pt idx="764">
                  <c:v>12/6/18 22:13</c:v>
                </c:pt>
                <c:pt idx="765">
                  <c:v>12/6/18 22:14</c:v>
                </c:pt>
                <c:pt idx="766">
                  <c:v>12/6/18 22:15</c:v>
                </c:pt>
                <c:pt idx="767">
                  <c:v>12/6/18 22:16</c:v>
                </c:pt>
                <c:pt idx="768">
                  <c:v>12/6/18 22:17</c:v>
                </c:pt>
                <c:pt idx="769">
                  <c:v>12/6/18 22:18</c:v>
                </c:pt>
                <c:pt idx="770">
                  <c:v>12/6/18 22:19</c:v>
                </c:pt>
                <c:pt idx="771">
                  <c:v>12/6/18 22:20</c:v>
                </c:pt>
                <c:pt idx="772">
                  <c:v>12/6/18 22:21</c:v>
                </c:pt>
                <c:pt idx="773">
                  <c:v>12/6/18 22:22</c:v>
                </c:pt>
                <c:pt idx="774">
                  <c:v>12/6/18 22:23</c:v>
                </c:pt>
                <c:pt idx="775">
                  <c:v>12/6/18 22:24</c:v>
                </c:pt>
                <c:pt idx="776">
                  <c:v>12/6/18 22:25</c:v>
                </c:pt>
                <c:pt idx="777">
                  <c:v>12/6/18 22:26</c:v>
                </c:pt>
                <c:pt idx="778">
                  <c:v>12/6/18 22:27</c:v>
                </c:pt>
                <c:pt idx="779">
                  <c:v>12/6/18 22:28</c:v>
                </c:pt>
                <c:pt idx="780">
                  <c:v>12/6/18 22:29</c:v>
                </c:pt>
                <c:pt idx="781">
                  <c:v>12/6/18 22:30</c:v>
                </c:pt>
                <c:pt idx="782">
                  <c:v>12/6/18 22:31</c:v>
                </c:pt>
                <c:pt idx="783">
                  <c:v>12/6/18 22:32</c:v>
                </c:pt>
                <c:pt idx="784">
                  <c:v>12/6/18 22:33</c:v>
                </c:pt>
                <c:pt idx="785">
                  <c:v>12/6/18 22:34</c:v>
                </c:pt>
                <c:pt idx="786">
                  <c:v>12/6/18 22:35</c:v>
                </c:pt>
                <c:pt idx="787">
                  <c:v>12/6/18 22:36</c:v>
                </c:pt>
                <c:pt idx="788">
                  <c:v>12/6/18 22:37</c:v>
                </c:pt>
                <c:pt idx="789">
                  <c:v>12/6/18 22:38</c:v>
                </c:pt>
                <c:pt idx="790">
                  <c:v>12/6/18 22:39</c:v>
                </c:pt>
                <c:pt idx="791">
                  <c:v>12/6/18 22:40</c:v>
                </c:pt>
                <c:pt idx="792">
                  <c:v>12/6/18 22:41</c:v>
                </c:pt>
                <c:pt idx="793">
                  <c:v>12/6/18 22:42</c:v>
                </c:pt>
                <c:pt idx="794">
                  <c:v>12/6/18 22:43</c:v>
                </c:pt>
                <c:pt idx="795">
                  <c:v>12/6/18 22:44</c:v>
                </c:pt>
                <c:pt idx="796">
                  <c:v>12/6/18 22:45</c:v>
                </c:pt>
                <c:pt idx="797">
                  <c:v>12/6/18 22:46</c:v>
                </c:pt>
                <c:pt idx="798">
                  <c:v>12/6/18 22:47</c:v>
                </c:pt>
                <c:pt idx="799">
                  <c:v>12/6/18 22:48</c:v>
                </c:pt>
                <c:pt idx="800">
                  <c:v>12/6/18 22:49</c:v>
                </c:pt>
                <c:pt idx="801">
                  <c:v>12/6/18 22:50</c:v>
                </c:pt>
                <c:pt idx="802">
                  <c:v>12/6/18 22:51</c:v>
                </c:pt>
                <c:pt idx="803">
                  <c:v>12/6/18 22:52</c:v>
                </c:pt>
                <c:pt idx="804">
                  <c:v>12/6/18 22:53</c:v>
                </c:pt>
                <c:pt idx="805">
                  <c:v>12/6/18 22:54</c:v>
                </c:pt>
                <c:pt idx="806">
                  <c:v>12/6/18 22:55</c:v>
                </c:pt>
                <c:pt idx="807">
                  <c:v>12/6/18 22:56</c:v>
                </c:pt>
                <c:pt idx="808">
                  <c:v>12/6/18 22:57</c:v>
                </c:pt>
                <c:pt idx="809">
                  <c:v>12/6/18 22:58</c:v>
                </c:pt>
                <c:pt idx="810">
                  <c:v>12/6/18 22:59</c:v>
                </c:pt>
                <c:pt idx="811">
                  <c:v>12/7/18 09:00</c:v>
                </c:pt>
                <c:pt idx="812">
                  <c:v>12/7/18 09:01</c:v>
                </c:pt>
                <c:pt idx="813">
                  <c:v>12/7/18 09:02</c:v>
                </c:pt>
                <c:pt idx="814">
                  <c:v>12/7/18 09:03</c:v>
                </c:pt>
                <c:pt idx="815">
                  <c:v>12/7/18 09:04</c:v>
                </c:pt>
                <c:pt idx="816">
                  <c:v>12/7/18 09:05</c:v>
                </c:pt>
                <c:pt idx="817">
                  <c:v>12/7/18 09:06</c:v>
                </c:pt>
                <c:pt idx="818">
                  <c:v>12/7/18 09:07</c:v>
                </c:pt>
                <c:pt idx="819">
                  <c:v>12/7/18 09:08</c:v>
                </c:pt>
                <c:pt idx="820">
                  <c:v>12/7/18 09:09</c:v>
                </c:pt>
                <c:pt idx="821">
                  <c:v>12/7/18 09:10</c:v>
                </c:pt>
                <c:pt idx="822">
                  <c:v>12/7/18 09:11</c:v>
                </c:pt>
                <c:pt idx="823">
                  <c:v>12/7/18 09:12</c:v>
                </c:pt>
                <c:pt idx="824">
                  <c:v>12/7/18 09:13</c:v>
                </c:pt>
                <c:pt idx="825">
                  <c:v>12/7/18 09:14</c:v>
                </c:pt>
                <c:pt idx="826">
                  <c:v>12/7/18 09:15</c:v>
                </c:pt>
                <c:pt idx="827">
                  <c:v>12/7/18 09:16</c:v>
                </c:pt>
                <c:pt idx="828">
                  <c:v>12/7/18 09:17</c:v>
                </c:pt>
                <c:pt idx="829">
                  <c:v>12/7/18 09:18</c:v>
                </c:pt>
                <c:pt idx="830">
                  <c:v>12/7/18 09:19</c:v>
                </c:pt>
                <c:pt idx="831">
                  <c:v>12/7/18 09:20</c:v>
                </c:pt>
                <c:pt idx="832">
                  <c:v>12/7/18 09:21</c:v>
                </c:pt>
                <c:pt idx="833">
                  <c:v>12/7/18 09:22</c:v>
                </c:pt>
                <c:pt idx="834">
                  <c:v>12/7/18 09:23</c:v>
                </c:pt>
                <c:pt idx="835">
                  <c:v>12/7/18 09:24</c:v>
                </c:pt>
                <c:pt idx="836">
                  <c:v>12/7/18 09:25</c:v>
                </c:pt>
                <c:pt idx="837">
                  <c:v>12/7/18 09:26</c:v>
                </c:pt>
                <c:pt idx="838">
                  <c:v>12/7/18 09:27</c:v>
                </c:pt>
                <c:pt idx="839">
                  <c:v>12/7/18 09:28</c:v>
                </c:pt>
                <c:pt idx="840">
                  <c:v>12/7/18 09:29</c:v>
                </c:pt>
                <c:pt idx="841">
                  <c:v>12/7/18 09:30</c:v>
                </c:pt>
                <c:pt idx="842">
                  <c:v>12/7/18 09:31</c:v>
                </c:pt>
                <c:pt idx="843">
                  <c:v>12/7/18 09:32</c:v>
                </c:pt>
                <c:pt idx="844">
                  <c:v>12/7/18 09:33</c:v>
                </c:pt>
                <c:pt idx="845">
                  <c:v>12/7/18 09:34</c:v>
                </c:pt>
                <c:pt idx="846">
                  <c:v>12/7/18 09:35</c:v>
                </c:pt>
                <c:pt idx="847">
                  <c:v>12/7/18 09:36</c:v>
                </c:pt>
                <c:pt idx="848">
                  <c:v>12/7/18 09:37</c:v>
                </c:pt>
                <c:pt idx="849">
                  <c:v>12/7/18 09:38</c:v>
                </c:pt>
                <c:pt idx="850">
                  <c:v>12/7/18 09:39</c:v>
                </c:pt>
                <c:pt idx="851">
                  <c:v>12/7/18 09:40</c:v>
                </c:pt>
                <c:pt idx="852">
                  <c:v>12/7/18 09:41</c:v>
                </c:pt>
                <c:pt idx="853">
                  <c:v>12/7/18 09:42</c:v>
                </c:pt>
                <c:pt idx="854">
                  <c:v>12/7/18 09:43</c:v>
                </c:pt>
                <c:pt idx="855">
                  <c:v>12/7/18 09:44</c:v>
                </c:pt>
                <c:pt idx="856">
                  <c:v>12/7/18 09:45</c:v>
                </c:pt>
                <c:pt idx="857">
                  <c:v>12/7/18 09:46</c:v>
                </c:pt>
                <c:pt idx="858">
                  <c:v>12/7/18 09:47</c:v>
                </c:pt>
                <c:pt idx="859">
                  <c:v>12/7/18 09:48</c:v>
                </c:pt>
                <c:pt idx="860">
                  <c:v>12/7/18 09:49</c:v>
                </c:pt>
                <c:pt idx="861">
                  <c:v>12/7/18 09:50</c:v>
                </c:pt>
                <c:pt idx="862">
                  <c:v>12/7/18 09:51</c:v>
                </c:pt>
                <c:pt idx="863">
                  <c:v>12/7/18 09:52</c:v>
                </c:pt>
                <c:pt idx="864">
                  <c:v>12/7/18 09:53</c:v>
                </c:pt>
                <c:pt idx="865">
                  <c:v>12/7/18 09:54</c:v>
                </c:pt>
                <c:pt idx="866">
                  <c:v>12/7/18 09:55</c:v>
                </c:pt>
                <c:pt idx="867">
                  <c:v>12/7/18 09:56</c:v>
                </c:pt>
                <c:pt idx="868">
                  <c:v>12/7/18 09:57</c:v>
                </c:pt>
                <c:pt idx="869">
                  <c:v>12/7/18 09:58</c:v>
                </c:pt>
                <c:pt idx="870">
                  <c:v>12/7/18 09:59</c:v>
                </c:pt>
                <c:pt idx="871">
                  <c:v>12/7/18 10:00</c:v>
                </c:pt>
                <c:pt idx="872">
                  <c:v>12/7/18 10:01</c:v>
                </c:pt>
                <c:pt idx="873">
                  <c:v>12/7/18 10:02</c:v>
                </c:pt>
                <c:pt idx="874">
                  <c:v>12/7/18 10:03</c:v>
                </c:pt>
                <c:pt idx="875">
                  <c:v>12/7/18 10:04</c:v>
                </c:pt>
                <c:pt idx="876">
                  <c:v>12/7/18 10:05</c:v>
                </c:pt>
                <c:pt idx="877">
                  <c:v>12/7/18 10:06</c:v>
                </c:pt>
                <c:pt idx="878">
                  <c:v>12/7/18 10:07</c:v>
                </c:pt>
                <c:pt idx="879">
                  <c:v>12/7/18 10:08</c:v>
                </c:pt>
                <c:pt idx="880">
                  <c:v>12/7/18 10:09</c:v>
                </c:pt>
                <c:pt idx="881">
                  <c:v>12/7/18 10:10</c:v>
                </c:pt>
                <c:pt idx="882">
                  <c:v>12/7/18 10:11</c:v>
                </c:pt>
                <c:pt idx="883">
                  <c:v>12/7/18 10:12</c:v>
                </c:pt>
                <c:pt idx="884">
                  <c:v>12/7/18 10:13</c:v>
                </c:pt>
                <c:pt idx="885">
                  <c:v>12/7/18 10:14</c:v>
                </c:pt>
                <c:pt idx="886">
                  <c:v>12/7/18 10:30</c:v>
                </c:pt>
                <c:pt idx="887">
                  <c:v>12/7/18 10:31</c:v>
                </c:pt>
                <c:pt idx="888">
                  <c:v>12/7/18 10:32</c:v>
                </c:pt>
                <c:pt idx="889">
                  <c:v>12/7/18 10:33</c:v>
                </c:pt>
                <c:pt idx="890">
                  <c:v>12/7/18 10:34</c:v>
                </c:pt>
                <c:pt idx="891">
                  <c:v>12/7/18 10:35</c:v>
                </c:pt>
                <c:pt idx="892">
                  <c:v>12/7/18 10:36</c:v>
                </c:pt>
                <c:pt idx="893">
                  <c:v>12/7/18 10:37</c:v>
                </c:pt>
                <c:pt idx="894">
                  <c:v>12/7/18 10:38</c:v>
                </c:pt>
                <c:pt idx="895">
                  <c:v>12/7/18 10:39</c:v>
                </c:pt>
                <c:pt idx="896">
                  <c:v>12/7/18 10:40</c:v>
                </c:pt>
                <c:pt idx="897">
                  <c:v>12/7/18 10:41</c:v>
                </c:pt>
                <c:pt idx="898">
                  <c:v>12/7/18 10:42</c:v>
                </c:pt>
                <c:pt idx="899">
                  <c:v>12/7/18 10:43</c:v>
                </c:pt>
                <c:pt idx="900">
                  <c:v>12/7/18 10:44</c:v>
                </c:pt>
                <c:pt idx="901">
                  <c:v>12/7/18 10:45</c:v>
                </c:pt>
                <c:pt idx="902">
                  <c:v>12/7/18 10:46</c:v>
                </c:pt>
                <c:pt idx="903">
                  <c:v>12/7/18 10:47</c:v>
                </c:pt>
                <c:pt idx="904">
                  <c:v>12/7/18 10:48</c:v>
                </c:pt>
                <c:pt idx="905">
                  <c:v>12/7/18 10:49</c:v>
                </c:pt>
                <c:pt idx="906">
                  <c:v>12/7/18 10:50</c:v>
                </c:pt>
                <c:pt idx="907">
                  <c:v>12/7/18 10:51</c:v>
                </c:pt>
                <c:pt idx="908">
                  <c:v>12/7/18 10:52</c:v>
                </c:pt>
                <c:pt idx="909">
                  <c:v>12/7/18 10:53</c:v>
                </c:pt>
                <c:pt idx="910">
                  <c:v>12/7/18 10:54</c:v>
                </c:pt>
                <c:pt idx="911">
                  <c:v>12/7/18 10:55</c:v>
                </c:pt>
                <c:pt idx="912">
                  <c:v>12/7/18 10:56</c:v>
                </c:pt>
                <c:pt idx="913">
                  <c:v>12/7/18 10:57</c:v>
                </c:pt>
                <c:pt idx="914">
                  <c:v>12/7/18 10:58</c:v>
                </c:pt>
                <c:pt idx="915">
                  <c:v>12/7/18 10:59</c:v>
                </c:pt>
                <c:pt idx="916">
                  <c:v>12/7/18 11:00</c:v>
                </c:pt>
                <c:pt idx="917">
                  <c:v>12/7/18 11:01</c:v>
                </c:pt>
                <c:pt idx="918">
                  <c:v>12/7/18 11:02</c:v>
                </c:pt>
                <c:pt idx="919">
                  <c:v>12/7/18 11:03</c:v>
                </c:pt>
                <c:pt idx="920">
                  <c:v>12/7/18 11:04</c:v>
                </c:pt>
                <c:pt idx="921">
                  <c:v>12/7/18 11:05</c:v>
                </c:pt>
                <c:pt idx="922">
                  <c:v>12/7/18 11:06</c:v>
                </c:pt>
                <c:pt idx="923">
                  <c:v>12/7/18 11:07</c:v>
                </c:pt>
                <c:pt idx="924">
                  <c:v>12/7/18 11:08</c:v>
                </c:pt>
                <c:pt idx="925">
                  <c:v>12/7/18 11:09</c:v>
                </c:pt>
                <c:pt idx="926">
                  <c:v>12/7/18 11:10</c:v>
                </c:pt>
                <c:pt idx="927">
                  <c:v>12/7/18 11:11</c:v>
                </c:pt>
                <c:pt idx="928">
                  <c:v>12/7/18 11:12</c:v>
                </c:pt>
                <c:pt idx="929">
                  <c:v>12/7/18 11:13</c:v>
                </c:pt>
                <c:pt idx="930">
                  <c:v>12/7/18 11:14</c:v>
                </c:pt>
                <c:pt idx="931">
                  <c:v>12/7/18 11:15</c:v>
                </c:pt>
                <c:pt idx="932">
                  <c:v>12/7/18 11:16</c:v>
                </c:pt>
                <c:pt idx="933">
                  <c:v>12/7/18 11:17</c:v>
                </c:pt>
                <c:pt idx="934">
                  <c:v>12/7/18 11:18</c:v>
                </c:pt>
                <c:pt idx="935">
                  <c:v>12/7/18 11:19</c:v>
                </c:pt>
                <c:pt idx="936">
                  <c:v>12/7/18 11:20</c:v>
                </c:pt>
                <c:pt idx="937">
                  <c:v>12/7/18 11:21</c:v>
                </c:pt>
                <c:pt idx="938">
                  <c:v>12/7/18 11:22</c:v>
                </c:pt>
                <c:pt idx="939">
                  <c:v>12/7/18 11:23</c:v>
                </c:pt>
                <c:pt idx="940">
                  <c:v>12/7/18 11:24</c:v>
                </c:pt>
                <c:pt idx="941">
                  <c:v>12/7/18 11:25</c:v>
                </c:pt>
                <c:pt idx="942">
                  <c:v>12/7/18 11:26</c:v>
                </c:pt>
                <c:pt idx="943">
                  <c:v>12/7/18 11:27</c:v>
                </c:pt>
                <c:pt idx="944">
                  <c:v>12/7/18 11:28</c:v>
                </c:pt>
                <c:pt idx="945">
                  <c:v>12/7/18 11:29</c:v>
                </c:pt>
                <c:pt idx="946">
                  <c:v>12/7/18 13:30</c:v>
                </c:pt>
                <c:pt idx="947">
                  <c:v>12/7/18 13:31</c:v>
                </c:pt>
                <c:pt idx="948">
                  <c:v>12/7/18 13:32</c:v>
                </c:pt>
                <c:pt idx="949">
                  <c:v>12/7/18 13:33</c:v>
                </c:pt>
                <c:pt idx="950">
                  <c:v>12/7/18 13:34</c:v>
                </c:pt>
                <c:pt idx="951">
                  <c:v>12/7/18 13:35</c:v>
                </c:pt>
                <c:pt idx="952">
                  <c:v>12/7/18 13:36</c:v>
                </c:pt>
                <c:pt idx="953">
                  <c:v>12/7/18 13:37</c:v>
                </c:pt>
                <c:pt idx="954">
                  <c:v>12/7/18 13:38</c:v>
                </c:pt>
                <c:pt idx="955">
                  <c:v>12/7/18 13:39</c:v>
                </c:pt>
                <c:pt idx="956">
                  <c:v>12/7/18 13:40</c:v>
                </c:pt>
                <c:pt idx="957">
                  <c:v>12/7/18 13:41</c:v>
                </c:pt>
                <c:pt idx="958">
                  <c:v>12/7/18 13:42</c:v>
                </c:pt>
                <c:pt idx="959">
                  <c:v>12/7/18 13:43</c:v>
                </c:pt>
                <c:pt idx="960">
                  <c:v>12/7/18 13:44</c:v>
                </c:pt>
                <c:pt idx="961">
                  <c:v>12/7/18 13:45</c:v>
                </c:pt>
                <c:pt idx="962">
                  <c:v>12/7/18 13:46</c:v>
                </c:pt>
                <c:pt idx="963">
                  <c:v>12/7/18 13:47</c:v>
                </c:pt>
                <c:pt idx="964">
                  <c:v>12/7/18 13:48</c:v>
                </c:pt>
                <c:pt idx="965">
                  <c:v>12/7/18 13:49</c:v>
                </c:pt>
                <c:pt idx="966">
                  <c:v>12/7/18 13:50</c:v>
                </c:pt>
                <c:pt idx="967">
                  <c:v>12/7/18 13:51</c:v>
                </c:pt>
                <c:pt idx="968">
                  <c:v>12/7/18 13:52</c:v>
                </c:pt>
                <c:pt idx="969">
                  <c:v>12/7/18 13:53</c:v>
                </c:pt>
                <c:pt idx="970">
                  <c:v>12/7/18 13:54</c:v>
                </c:pt>
                <c:pt idx="971">
                  <c:v>12/7/18 13:55</c:v>
                </c:pt>
                <c:pt idx="972">
                  <c:v>12/7/18 13:56</c:v>
                </c:pt>
                <c:pt idx="973">
                  <c:v>12/7/18 13:57</c:v>
                </c:pt>
                <c:pt idx="974">
                  <c:v>12/7/18 13:58</c:v>
                </c:pt>
                <c:pt idx="975">
                  <c:v>12/7/18 13:59</c:v>
                </c:pt>
                <c:pt idx="976">
                  <c:v>12/7/18 14:00</c:v>
                </c:pt>
                <c:pt idx="977">
                  <c:v>12/7/18 14:01</c:v>
                </c:pt>
                <c:pt idx="978">
                  <c:v>12/7/18 14:02</c:v>
                </c:pt>
                <c:pt idx="979">
                  <c:v>12/7/18 14:03</c:v>
                </c:pt>
                <c:pt idx="980">
                  <c:v>12/7/18 14:04</c:v>
                </c:pt>
                <c:pt idx="981">
                  <c:v>12/7/18 14:05</c:v>
                </c:pt>
                <c:pt idx="982">
                  <c:v>12/7/18 14:06</c:v>
                </c:pt>
                <c:pt idx="983">
                  <c:v>12/7/18 14:07</c:v>
                </c:pt>
                <c:pt idx="984">
                  <c:v>12/7/18 14:08</c:v>
                </c:pt>
                <c:pt idx="985">
                  <c:v>12/7/18 14:09</c:v>
                </c:pt>
                <c:pt idx="986">
                  <c:v>12/7/18 14:10</c:v>
                </c:pt>
                <c:pt idx="987">
                  <c:v>12/7/18 14:11</c:v>
                </c:pt>
                <c:pt idx="988">
                  <c:v>12/7/18 14:12</c:v>
                </c:pt>
                <c:pt idx="989">
                  <c:v>12/7/18 14:13</c:v>
                </c:pt>
                <c:pt idx="990">
                  <c:v>12/7/18 14:14</c:v>
                </c:pt>
                <c:pt idx="991">
                  <c:v>12/7/18 14:15</c:v>
                </c:pt>
                <c:pt idx="992">
                  <c:v>12/7/18 14:16</c:v>
                </c:pt>
                <c:pt idx="993">
                  <c:v>12/7/18 14:17</c:v>
                </c:pt>
                <c:pt idx="994">
                  <c:v>12/7/18 14:18</c:v>
                </c:pt>
                <c:pt idx="995">
                  <c:v>12/7/18 14:19</c:v>
                </c:pt>
                <c:pt idx="996">
                  <c:v>12/7/18 14:20</c:v>
                </c:pt>
                <c:pt idx="997">
                  <c:v>12/7/18 14:21</c:v>
                </c:pt>
                <c:pt idx="998">
                  <c:v>12/7/18 14:22</c:v>
                </c:pt>
                <c:pt idx="999">
                  <c:v>12/7/18 14:23</c:v>
                </c:pt>
                <c:pt idx="1000">
                  <c:v>12/7/18 14:24</c:v>
                </c:pt>
                <c:pt idx="1001">
                  <c:v>12/7/18 14:25</c:v>
                </c:pt>
                <c:pt idx="1002">
                  <c:v>12/7/18 14:26</c:v>
                </c:pt>
                <c:pt idx="1003">
                  <c:v>12/7/18 14:27</c:v>
                </c:pt>
                <c:pt idx="1004">
                  <c:v>12/7/18 14:28</c:v>
                </c:pt>
                <c:pt idx="1005">
                  <c:v>12/7/18 14:29</c:v>
                </c:pt>
                <c:pt idx="1006">
                  <c:v>12/7/18 14:30</c:v>
                </c:pt>
                <c:pt idx="1007">
                  <c:v>12/7/18 14:31</c:v>
                </c:pt>
                <c:pt idx="1008">
                  <c:v>12/7/18 14:32</c:v>
                </c:pt>
                <c:pt idx="1009">
                  <c:v>12/7/18 14:33</c:v>
                </c:pt>
                <c:pt idx="1010">
                  <c:v>12/7/18 14:34</c:v>
                </c:pt>
                <c:pt idx="1011">
                  <c:v>12/7/18 14:35</c:v>
                </c:pt>
                <c:pt idx="1012">
                  <c:v>12/7/18 14:36</c:v>
                </c:pt>
                <c:pt idx="1013">
                  <c:v>12/7/18 14:37</c:v>
                </c:pt>
                <c:pt idx="1014">
                  <c:v>12/7/18 14:38</c:v>
                </c:pt>
                <c:pt idx="1015">
                  <c:v>12/7/18 14:39</c:v>
                </c:pt>
                <c:pt idx="1016">
                  <c:v>12/7/18 14:40</c:v>
                </c:pt>
                <c:pt idx="1017">
                  <c:v>12/7/18 14:41</c:v>
                </c:pt>
                <c:pt idx="1018">
                  <c:v>12/7/18 14:42</c:v>
                </c:pt>
                <c:pt idx="1019">
                  <c:v>12/7/18 14:43</c:v>
                </c:pt>
                <c:pt idx="1020">
                  <c:v>12/7/18 14:44</c:v>
                </c:pt>
                <c:pt idx="1021">
                  <c:v>12/7/18 14:45</c:v>
                </c:pt>
                <c:pt idx="1022">
                  <c:v>12/7/18 14:46</c:v>
                </c:pt>
                <c:pt idx="1023">
                  <c:v>12/7/18 14:47</c:v>
                </c:pt>
                <c:pt idx="1024">
                  <c:v>12/7/18 14:48</c:v>
                </c:pt>
                <c:pt idx="1025">
                  <c:v>12/7/18 14:49</c:v>
                </c:pt>
                <c:pt idx="1026">
                  <c:v>12/7/18 14:50</c:v>
                </c:pt>
                <c:pt idx="1027">
                  <c:v>12/7/18 14:51</c:v>
                </c:pt>
                <c:pt idx="1028">
                  <c:v>12/7/18 14:52</c:v>
                </c:pt>
                <c:pt idx="1029">
                  <c:v>12/7/18 14:53</c:v>
                </c:pt>
                <c:pt idx="1030">
                  <c:v>12/7/18 14:54</c:v>
                </c:pt>
                <c:pt idx="1031">
                  <c:v>12/7/18 14:55</c:v>
                </c:pt>
                <c:pt idx="1032">
                  <c:v>12/7/18 14:56</c:v>
                </c:pt>
                <c:pt idx="1033">
                  <c:v>12/7/18 14:57</c:v>
                </c:pt>
                <c:pt idx="1034">
                  <c:v>12/7/18 14:58</c:v>
                </c:pt>
                <c:pt idx="1035">
                  <c:v>12/7/18 14:59</c:v>
                </c:pt>
              </c:strCache>
            </c:strRef>
          </c:cat>
          <c:val>
            <c:numRef>
              <c:f>NaiveExcelBacktester!$B$2:$B$1036</c:f>
              <c:numCache>
                <c:formatCode>General</c:formatCode>
                <c:ptCount val="1035"/>
                <c:pt idx="0">
                  <c:v>3241</c:v>
                </c:pt>
                <c:pt idx="1">
                  <c:v>3244</c:v>
                </c:pt>
                <c:pt idx="2">
                  <c:v>3241</c:v>
                </c:pt>
                <c:pt idx="3">
                  <c:v>3243</c:v>
                </c:pt>
                <c:pt idx="4">
                  <c:v>3243</c:v>
                </c:pt>
                <c:pt idx="5">
                  <c:v>3237</c:v>
                </c:pt>
                <c:pt idx="6">
                  <c:v>3236</c:v>
                </c:pt>
                <c:pt idx="7">
                  <c:v>3227</c:v>
                </c:pt>
                <c:pt idx="8">
                  <c:v>3229</c:v>
                </c:pt>
                <c:pt idx="9">
                  <c:v>3231</c:v>
                </c:pt>
                <c:pt idx="10">
                  <c:v>3222</c:v>
                </c:pt>
                <c:pt idx="11">
                  <c:v>3227</c:v>
                </c:pt>
                <c:pt idx="12">
                  <c:v>3226</c:v>
                </c:pt>
                <c:pt idx="13">
                  <c:v>3226</c:v>
                </c:pt>
                <c:pt idx="14">
                  <c:v>3226</c:v>
                </c:pt>
                <c:pt idx="15">
                  <c:v>3231</c:v>
                </c:pt>
                <c:pt idx="16">
                  <c:v>3228</c:v>
                </c:pt>
                <c:pt idx="17">
                  <c:v>3231</c:v>
                </c:pt>
                <c:pt idx="18">
                  <c:v>3233</c:v>
                </c:pt>
                <c:pt idx="19">
                  <c:v>3233</c:v>
                </c:pt>
                <c:pt idx="20">
                  <c:v>3228</c:v>
                </c:pt>
                <c:pt idx="21">
                  <c:v>3232</c:v>
                </c:pt>
                <c:pt idx="22">
                  <c:v>3230</c:v>
                </c:pt>
                <c:pt idx="23">
                  <c:v>3228</c:v>
                </c:pt>
                <c:pt idx="24">
                  <c:v>3229</c:v>
                </c:pt>
                <c:pt idx="25">
                  <c:v>3226</c:v>
                </c:pt>
                <c:pt idx="26">
                  <c:v>3227</c:v>
                </c:pt>
                <c:pt idx="27">
                  <c:v>3225</c:v>
                </c:pt>
                <c:pt idx="28">
                  <c:v>3228</c:v>
                </c:pt>
                <c:pt idx="29">
                  <c:v>3224</c:v>
                </c:pt>
                <c:pt idx="30">
                  <c:v>3226</c:v>
                </c:pt>
                <c:pt idx="31">
                  <c:v>3225</c:v>
                </c:pt>
                <c:pt idx="32">
                  <c:v>3227</c:v>
                </c:pt>
                <c:pt idx="33">
                  <c:v>3226</c:v>
                </c:pt>
                <c:pt idx="34">
                  <c:v>3231</c:v>
                </c:pt>
                <c:pt idx="35">
                  <c:v>3229</c:v>
                </c:pt>
                <c:pt idx="36">
                  <c:v>3230</c:v>
                </c:pt>
                <c:pt idx="37">
                  <c:v>3224</c:v>
                </c:pt>
                <c:pt idx="38">
                  <c:v>3223</c:v>
                </c:pt>
                <c:pt idx="39">
                  <c:v>3225</c:v>
                </c:pt>
                <c:pt idx="40">
                  <c:v>3224</c:v>
                </c:pt>
                <c:pt idx="41">
                  <c:v>3222</c:v>
                </c:pt>
                <c:pt idx="42">
                  <c:v>3224</c:v>
                </c:pt>
                <c:pt idx="43">
                  <c:v>3222</c:v>
                </c:pt>
                <c:pt idx="44">
                  <c:v>3220</c:v>
                </c:pt>
                <c:pt idx="45">
                  <c:v>3216</c:v>
                </c:pt>
                <c:pt idx="46">
                  <c:v>3216</c:v>
                </c:pt>
                <c:pt idx="47">
                  <c:v>3218</c:v>
                </c:pt>
                <c:pt idx="48">
                  <c:v>3216</c:v>
                </c:pt>
                <c:pt idx="49">
                  <c:v>3216</c:v>
                </c:pt>
                <c:pt idx="50">
                  <c:v>3222</c:v>
                </c:pt>
                <c:pt idx="51">
                  <c:v>3220</c:v>
                </c:pt>
                <c:pt idx="52">
                  <c:v>3221</c:v>
                </c:pt>
                <c:pt idx="53">
                  <c:v>3219</c:v>
                </c:pt>
                <c:pt idx="54">
                  <c:v>3221</c:v>
                </c:pt>
                <c:pt idx="55">
                  <c:v>3225</c:v>
                </c:pt>
                <c:pt idx="56">
                  <c:v>3220</c:v>
                </c:pt>
                <c:pt idx="57">
                  <c:v>3222</c:v>
                </c:pt>
                <c:pt idx="58">
                  <c:v>3218</c:v>
                </c:pt>
                <c:pt idx="59">
                  <c:v>3219</c:v>
                </c:pt>
                <c:pt idx="60">
                  <c:v>3217</c:v>
                </c:pt>
                <c:pt idx="61">
                  <c:v>3215</c:v>
                </c:pt>
                <c:pt idx="62">
                  <c:v>3214</c:v>
                </c:pt>
                <c:pt idx="63">
                  <c:v>3211</c:v>
                </c:pt>
                <c:pt idx="64">
                  <c:v>3215</c:v>
                </c:pt>
                <c:pt idx="65">
                  <c:v>3210</c:v>
                </c:pt>
                <c:pt idx="66">
                  <c:v>3216</c:v>
                </c:pt>
                <c:pt idx="67">
                  <c:v>3215</c:v>
                </c:pt>
                <c:pt idx="68">
                  <c:v>3212</c:v>
                </c:pt>
                <c:pt idx="69">
                  <c:v>3215</c:v>
                </c:pt>
                <c:pt idx="70">
                  <c:v>3216</c:v>
                </c:pt>
                <c:pt idx="71">
                  <c:v>3218</c:v>
                </c:pt>
                <c:pt idx="72">
                  <c:v>3220</c:v>
                </c:pt>
                <c:pt idx="73">
                  <c:v>3222</c:v>
                </c:pt>
                <c:pt idx="74">
                  <c:v>3223</c:v>
                </c:pt>
                <c:pt idx="75">
                  <c:v>3221</c:v>
                </c:pt>
                <c:pt idx="76">
                  <c:v>3219</c:v>
                </c:pt>
                <c:pt idx="77">
                  <c:v>3218</c:v>
                </c:pt>
                <c:pt idx="78">
                  <c:v>3217</c:v>
                </c:pt>
                <c:pt idx="79">
                  <c:v>3217</c:v>
                </c:pt>
                <c:pt idx="80">
                  <c:v>3218</c:v>
                </c:pt>
                <c:pt idx="81">
                  <c:v>3216</c:v>
                </c:pt>
                <c:pt idx="82">
                  <c:v>3216</c:v>
                </c:pt>
                <c:pt idx="83">
                  <c:v>3216</c:v>
                </c:pt>
                <c:pt idx="84">
                  <c:v>3219</c:v>
                </c:pt>
                <c:pt idx="85">
                  <c:v>3221</c:v>
                </c:pt>
                <c:pt idx="86">
                  <c:v>3218</c:v>
                </c:pt>
                <c:pt idx="87">
                  <c:v>3219</c:v>
                </c:pt>
                <c:pt idx="88">
                  <c:v>3219</c:v>
                </c:pt>
                <c:pt idx="89">
                  <c:v>3215</c:v>
                </c:pt>
                <c:pt idx="90">
                  <c:v>3217</c:v>
                </c:pt>
                <c:pt idx="91">
                  <c:v>3220</c:v>
                </c:pt>
                <c:pt idx="92">
                  <c:v>3219</c:v>
                </c:pt>
                <c:pt idx="93">
                  <c:v>3218</c:v>
                </c:pt>
                <c:pt idx="94">
                  <c:v>3217</c:v>
                </c:pt>
                <c:pt idx="95">
                  <c:v>3219</c:v>
                </c:pt>
                <c:pt idx="96">
                  <c:v>3220</c:v>
                </c:pt>
                <c:pt idx="97">
                  <c:v>3219</c:v>
                </c:pt>
                <c:pt idx="98">
                  <c:v>3221</c:v>
                </c:pt>
                <c:pt idx="99">
                  <c:v>3223</c:v>
                </c:pt>
                <c:pt idx="100">
                  <c:v>3231</c:v>
                </c:pt>
                <c:pt idx="101">
                  <c:v>3227</c:v>
                </c:pt>
                <c:pt idx="102">
                  <c:v>3225</c:v>
                </c:pt>
                <c:pt idx="103">
                  <c:v>3223</c:v>
                </c:pt>
                <c:pt idx="104">
                  <c:v>3226</c:v>
                </c:pt>
                <c:pt idx="105">
                  <c:v>3227</c:v>
                </c:pt>
                <c:pt idx="106">
                  <c:v>3228</c:v>
                </c:pt>
                <c:pt idx="107">
                  <c:v>3227</c:v>
                </c:pt>
                <c:pt idx="108">
                  <c:v>3227</c:v>
                </c:pt>
                <c:pt idx="109">
                  <c:v>3227</c:v>
                </c:pt>
                <c:pt idx="110">
                  <c:v>3225</c:v>
                </c:pt>
                <c:pt idx="111">
                  <c:v>3230</c:v>
                </c:pt>
                <c:pt idx="112">
                  <c:v>3241</c:v>
                </c:pt>
                <c:pt idx="113">
                  <c:v>3248</c:v>
                </c:pt>
                <c:pt idx="114">
                  <c:v>3253</c:v>
                </c:pt>
                <c:pt idx="115">
                  <c:v>3246</c:v>
                </c:pt>
                <c:pt idx="116">
                  <c:v>3256</c:v>
                </c:pt>
                <c:pt idx="117">
                  <c:v>3264</c:v>
                </c:pt>
                <c:pt idx="118">
                  <c:v>3257</c:v>
                </c:pt>
                <c:pt idx="119">
                  <c:v>3264</c:v>
                </c:pt>
                <c:pt idx="120">
                  <c:v>3449</c:v>
                </c:pt>
                <c:pt idx="121">
                  <c:v>3473</c:v>
                </c:pt>
                <c:pt idx="122">
                  <c:v>3437</c:v>
                </c:pt>
                <c:pt idx="123">
                  <c:v>3425</c:v>
                </c:pt>
                <c:pt idx="124">
                  <c:v>3422</c:v>
                </c:pt>
                <c:pt idx="125">
                  <c:v>3400</c:v>
                </c:pt>
                <c:pt idx="126">
                  <c:v>3391</c:v>
                </c:pt>
                <c:pt idx="127">
                  <c:v>3388</c:v>
                </c:pt>
                <c:pt idx="128">
                  <c:v>3399</c:v>
                </c:pt>
                <c:pt idx="129">
                  <c:v>3400</c:v>
                </c:pt>
                <c:pt idx="130">
                  <c:v>3397</c:v>
                </c:pt>
                <c:pt idx="131">
                  <c:v>3394</c:v>
                </c:pt>
                <c:pt idx="132">
                  <c:v>3386</c:v>
                </c:pt>
                <c:pt idx="133">
                  <c:v>3368</c:v>
                </c:pt>
                <c:pt idx="134">
                  <c:v>3374</c:v>
                </c:pt>
                <c:pt idx="135">
                  <c:v>3380</c:v>
                </c:pt>
                <c:pt idx="136">
                  <c:v>3388</c:v>
                </c:pt>
                <c:pt idx="137">
                  <c:v>3384</c:v>
                </c:pt>
                <c:pt idx="138">
                  <c:v>3378</c:v>
                </c:pt>
                <c:pt idx="139">
                  <c:v>3377</c:v>
                </c:pt>
                <c:pt idx="140">
                  <c:v>3370</c:v>
                </c:pt>
                <c:pt idx="141">
                  <c:v>3367</c:v>
                </c:pt>
                <c:pt idx="142">
                  <c:v>3361</c:v>
                </c:pt>
                <c:pt idx="143">
                  <c:v>3361</c:v>
                </c:pt>
                <c:pt idx="144">
                  <c:v>3361</c:v>
                </c:pt>
                <c:pt idx="145">
                  <c:v>3369</c:v>
                </c:pt>
                <c:pt idx="146">
                  <c:v>3365</c:v>
                </c:pt>
                <c:pt idx="147">
                  <c:v>3369</c:v>
                </c:pt>
                <c:pt idx="148">
                  <c:v>3363</c:v>
                </c:pt>
                <c:pt idx="149">
                  <c:v>3367</c:v>
                </c:pt>
                <c:pt idx="150">
                  <c:v>3373</c:v>
                </c:pt>
                <c:pt idx="151">
                  <c:v>3374</c:v>
                </c:pt>
                <c:pt idx="152">
                  <c:v>3376</c:v>
                </c:pt>
                <c:pt idx="153">
                  <c:v>3374</c:v>
                </c:pt>
                <c:pt idx="154">
                  <c:v>3370</c:v>
                </c:pt>
                <c:pt idx="155">
                  <c:v>3364</c:v>
                </c:pt>
                <c:pt idx="156">
                  <c:v>3363</c:v>
                </c:pt>
                <c:pt idx="157">
                  <c:v>3358</c:v>
                </c:pt>
                <c:pt idx="158">
                  <c:v>3360</c:v>
                </c:pt>
                <c:pt idx="159">
                  <c:v>3357</c:v>
                </c:pt>
                <c:pt idx="160">
                  <c:v>3356</c:v>
                </c:pt>
                <c:pt idx="161">
                  <c:v>3363</c:v>
                </c:pt>
                <c:pt idx="162">
                  <c:v>3366</c:v>
                </c:pt>
                <c:pt idx="163">
                  <c:v>3362</c:v>
                </c:pt>
                <c:pt idx="164">
                  <c:v>3367</c:v>
                </c:pt>
                <c:pt idx="165">
                  <c:v>3364</c:v>
                </c:pt>
                <c:pt idx="166">
                  <c:v>3365</c:v>
                </c:pt>
                <c:pt idx="167">
                  <c:v>3364</c:v>
                </c:pt>
                <c:pt idx="168">
                  <c:v>3361</c:v>
                </c:pt>
                <c:pt idx="169">
                  <c:v>3362</c:v>
                </c:pt>
                <c:pt idx="170">
                  <c:v>3362</c:v>
                </c:pt>
                <c:pt idx="171">
                  <c:v>3352</c:v>
                </c:pt>
                <c:pt idx="172">
                  <c:v>3350</c:v>
                </c:pt>
                <c:pt idx="173">
                  <c:v>3350</c:v>
                </c:pt>
                <c:pt idx="174">
                  <c:v>3353</c:v>
                </c:pt>
                <c:pt idx="175">
                  <c:v>3352</c:v>
                </c:pt>
                <c:pt idx="176">
                  <c:v>3353</c:v>
                </c:pt>
                <c:pt idx="177">
                  <c:v>3358</c:v>
                </c:pt>
                <c:pt idx="178">
                  <c:v>3362</c:v>
                </c:pt>
                <c:pt idx="179">
                  <c:v>3363</c:v>
                </c:pt>
                <c:pt idx="180">
                  <c:v>3362</c:v>
                </c:pt>
                <c:pt idx="181">
                  <c:v>3357</c:v>
                </c:pt>
                <c:pt idx="182">
                  <c:v>3353</c:v>
                </c:pt>
                <c:pt idx="183">
                  <c:v>3355</c:v>
                </c:pt>
                <c:pt idx="184">
                  <c:v>3356</c:v>
                </c:pt>
                <c:pt idx="185">
                  <c:v>3363</c:v>
                </c:pt>
                <c:pt idx="186">
                  <c:v>3364</c:v>
                </c:pt>
                <c:pt idx="187">
                  <c:v>3362</c:v>
                </c:pt>
                <c:pt idx="188">
                  <c:v>3365</c:v>
                </c:pt>
                <c:pt idx="189">
                  <c:v>3363</c:v>
                </c:pt>
                <c:pt idx="190">
                  <c:v>3364</c:v>
                </c:pt>
                <c:pt idx="191">
                  <c:v>3362</c:v>
                </c:pt>
                <c:pt idx="192">
                  <c:v>3365</c:v>
                </c:pt>
                <c:pt idx="193">
                  <c:v>3367</c:v>
                </c:pt>
                <c:pt idx="194">
                  <c:v>3367</c:v>
                </c:pt>
                <c:pt idx="195">
                  <c:v>3365</c:v>
                </c:pt>
                <c:pt idx="196">
                  <c:v>3367</c:v>
                </c:pt>
                <c:pt idx="197">
                  <c:v>3366</c:v>
                </c:pt>
                <c:pt idx="198">
                  <c:v>3369</c:v>
                </c:pt>
                <c:pt idx="199">
                  <c:v>3371</c:v>
                </c:pt>
                <c:pt idx="200">
                  <c:v>3370</c:v>
                </c:pt>
                <c:pt idx="201">
                  <c:v>3371</c:v>
                </c:pt>
                <c:pt idx="202">
                  <c:v>3371</c:v>
                </c:pt>
                <c:pt idx="203">
                  <c:v>3373</c:v>
                </c:pt>
                <c:pt idx="204">
                  <c:v>3369</c:v>
                </c:pt>
                <c:pt idx="205">
                  <c:v>3365</c:v>
                </c:pt>
                <c:pt idx="206">
                  <c:v>3362</c:v>
                </c:pt>
                <c:pt idx="207">
                  <c:v>3364</c:v>
                </c:pt>
                <c:pt idx="208">
                  <c:v>3364</c:v>
                </c:pt>
                <c:pt idx="209">
                  <c:v>3366</c:v>
                </c:pt>
                <c:pt idx="210">
                  <c:v>3365</c:v>
                </c:pt>
                <c:pt idx="211">
                  <c:v>3365</c:v>
                </c:pt>
                <c:pt idx="212">
                  <c:v>3370</c:v>
                </c:pt>
                <c:pt idx="213">
                  <c:v>3368</c:v>
                </c:pt>
                <c:pt idx="214">
                  <c:v>3364</c:v>
                </c:pt>
                <c:pt idx="215">
                  <c:v>3362</c:v>
                </c:pt>
                <c:pt idx="216">
                  <c:v>3364</c:v>
                </c:pt>
                <c:pt idx="217">
                  <c:v>3365</c:v>
                </c:pt>
                <c:pt idx="218">
                  <c:v>3364</c:v>
                </c:pt>
                <c:pt idx="219">
                  <c:v>3367</c:v>
                </c:pt>
                <c:pt idx="220">
                  <c:v>3366</c:v>
                </c:pt>
                <c:pt idx="221">
                  <c:v>3365</c:v>
                </c:pt>
                <c:pt idx="222">
                  <c:v>3365</c:v>
                </c:pt>
                <c:pt idx="223">
                  <c:v>3362</c:v>
                </c:pt>
                <c:pt idx="224">
                  <c:v>3365</c:v>
                </c:pt>
                <c:pt idx="225">
                  <c:v>3360</c:v>
                </c:pt>
                <c:pt idx="226">
                  <c:v>3364</c:v>
                </c:pt>
                <c:pt idx="227">
                  <c:v>3364</c:v>
                </c:pt>
                <c:pt idx="228">
                  <c:v>3363</c:v>
                </c:pt>
                <c:pt idx="229">
                  <c:v>3363</c:v>
                </c:pt>
                <c:pt idx="230">
                  <c:v>3362</c:v>
                </c:pt>
                <c:pt idx="231">
                  <c:v>3361</c:v>
                </c:pt>
                <c:pt idx="232">
                  <c:v>3358</c:v>
                </c:pt>
                <c:pt idx="233">
                  <c:v>3357</c:v>
                </c:pt>
                <c:pt idx="234">
                  <c:v>3356</c:v>
                </c:pt>
                <c:pt idx="235">
                  <c:v>3356</c:v>
                </c:pt>
                <c:pt idx="236">
                  <c:v>3358</c:v>
                </c:pt>
                <c:pt idx="237">
                  <c:v>3356</c:v>
                </c:pt>
                <c:pt idx="238">
                  <c:v>3350</c:v>
                </c:pt>
                <c:pt idx="239">
                  <c:v>3352</c:v>
                </c:pt>
                <c:pt idx="240">
                  <c:v>3355</c:v>
                </c:pt>
                <c:pt idx="241">
                  <c:v>3351</c:v>
                </c:pt>
                <c:pt idx="242">
                  <c:v>3346</c:v>
                </c:pt>
                <c:pt idx="243">
                  <c:v>3344</c:v>
                </c:pt>
                <c:pt idx="244">
                  <c:v>3340</c:v>
                </c:pt>
                <c:pt idx="245">
                  <c:v>3343</c:v>
                </c:pt>
                <c:pt idx="246">
                  <c:v>3346</c:v>
                </c:pt>
                <c:pt idx="247">
                  <c:v>3342</c:v>
                </c:pt>
                <c:pt idx="248">
                  <c:v>3334</c:v>
                </c:pt>
                <c:pt idx="249">
                  <c:v>3327</c:v>
                </c:pt>
                <c:pt idx="250">
                  <c:v>3315</c:v>
                </c:pt>
                <c:pt idx="251">
                  <c:v>3326</c:v>
                </c:pt>
                <c:pt idx="252">
                  <c:v>3324</c:v>
                </c:pt>
                <c:pt idx="253">
                  <c:v>3327</c:v>
                </c:pt>
                <c:pt idx="254">
                  <c:v>3326</c:v>
                </c:pt>
                <c:pt idx="255">
                  <c:v>3328</c:v>
                </c:pt>
                <c:pt idx="256">
                  <c:v>3330</c:v>
                </c:pt>
                <c:pt idx="257">
                  <c:v>3328</c:v>
                </c:pt>
                <c:pt idx="258">
                  <c:v>3327</c:v>
                </c:pt>
                <c:pt idx="259">
                  <c:v>3329</c:v>
                </c:pt>
                <c:pt idx="260">
                  <c:v>3324</c:v>
                </c:pt>
                <c:pt idx="261">
                  <c:v>3321</c:v>
                </c:pt>
                <c:pt idx="262">
                  <c:v>3322</c:v>
                </c:pt>
                <c:pt idx="263">
                  <c:v>3321</c:v>
                </c:pt>
                <c:pt idx="264">
                  <c:v>3321</c:v>
                </c:pt>
                <c:pt idx="265">
                  <c:v>3320</c:v>
                </c:pt>
                <c:pt idx="266">
                  <c:v>3322</c:v>
                </c:pt>
                <c:pt idx="267">
                  <c:v>3321</c:v>
                </c:pt>
                <c:pt idx="268">
                  <c:v>3318</c:v>
                </c:pt>
                <c:pt idx="269">
                  <c:v>3318</c:v>
                </c:pt>
                <c:pt idx="270">
                  <c:v>3321</c:v>
                </c:pt>
                <c:pt idx="271">
                  <c:v>3322</c:v>
                </c:pt>
                <c:pt idx="272">
                  <c:v>3318</c:v>
                </c:pt>
                <c:pt idx="273">
                  <c:v>3320</c:v>
                </c:pt>
                <c:pt idx="274">
                  <c:v>3324</c:v>
                </c:pt>
                <c:pt idx="275">
                  <c:v>3322</c:v>
                </c:pt>
                <c:pt idx="276">
                  <c:v>3318</c:v>
                </c:pt>
                <c:pt idx="277">
                  <c:v>3320</c:v>
                </c:pt>
                <c:pt idx="278">
                  <c:v>3319</c:v>
                </c:pt>
                <c:pt idx="279">
                  <c:v>3315</c:v>
                </c:pt>
                <c:pt idx="280">
                  <c:v>3316</c:v>
                </c:pt>
                <c:pt idx="281">
                  <c:v>3311</c:v>
                </c:pt>
                <c:pt idx="282">
                  <c:v>3309</c:v>
                </c:pt>
                <c:pt idx="283">
                  <c:v>3307</c:v>
                </c:pt>
                <c:pt idx="284">
                  <c:v>3306</c:v>
                </c:pt>
                <c:pt idx="285">
                  <c:v>3310</c:v>
                </c:pt>
                <c:pt idx="286">
                  <c:v>3314</c:v>
                </c:pt>
                <c:pt idx="287">
                  <c:v>3311</c:v>
                </c:pt>
                <c:pt idx="288">
                  <c:v>3314</c:v>
                </c:pt>
                <c:pt idx="289">
                  <c:v>3311</c:v>
                </c:pt>
                <c:pt idx="290">
                  <c:v>3312</c:v>
                </c:pt>
                <c:pt idx="291">
                  <c:v>3312</c:v>
                </c:pt>
                <c:pt idx="292">
                  <c:v>3317</c:v>
                </c:pt>
                <c:pt idx="293">
                  <c:v>3316</c:v>
                </c:pt>
                <c:pt idx="294">
                  <c:v>3312</c:v>
                </c:pt>
                <c:pt idx="295">
                  <c:v>3310</c:v>
                </c:pt>
                <c:pt idx="296">
                  <c:v>3312</c:v>
                </c:pt>
                <c:pt idx="297">
                  <c:v>3308</c:v>
                </c:pt>
                <c:pt idx="298">
                  <c:v>3303</c:v>
                </c:pt>
                <c:pt idx="299">
                  <c:v>3303</c:v>
                </c:pt>
                <c:pt idx="300">
                  <c:v>3305</c:v>
                </c:pt>
                <c:pt idx="301">
                  <c:v>3309</c:v>
                </c:pt>
                <c:pt idx="302">
                  <c:v>3308</c:v>
                </c:pt>
                <c:pt idx="303">
                  <c:v>3309</c:v>
                </c:pt>
                <c:pt idx="304">
                  <c:v>3310</c:v>
                </c:pt>
                <c:pt idx="305">
                  <c:v>3307</c:v>
                </c:pt>
                <c:pt idx="306">
                  <c:v>3306</c:v>
                </c:pt>
                <c:pt idx="307">
                  <c:v>3305</c:v>
                </c:pt>
                <c:pt idx="308">
                  <c:v>3310</c:v>
                </c:pt>
                <c:pt idx="309">
                  <c:v>3310</c:v>
                </c:pt>
                <c:pt idx="310">
                  <c:v>3310</c:v>
                </c:pt>
                <c:pt idx="311">
                  <c:v>3304</c:v>
                </c:pt>
                <c:pt idx="312">
                  <c:v>3305</c:v>
                </c:pt>
                <c:pt idx="313">
                  <c:v>3314</c:v>
                </c:pt>
                <c:pt idx="314">
                  <c:v>3312</c:v>
                </c:pt>
                <c:pt idx="315">
                  <c:v>3315</c:v>
                </c:pt>
                <c:pt idx="316">
                  <c:v>3313</c:v>
                </c:pt>
                <c:pt idx="317">
                  <c:v>3316</c:v>
                </c:pt>
                <c:pt idx="318">
                  <c:v>3314</c:v>
                </c:pt>
                <c:pt idx="319">
                  <c:v>3311</c:v>
                </c:pt>
                <c:pt idx="320">
                  <c:v>3311</c:v>
                </c:pt>
                <c:pt idx="321">
                  <c:v>3315</c:v>
                </c:pt>
                <c:pt idx="322">
                  <c:v>3314</c:v>
                </c:pt>
                <c:pt idx="323">
                  <c:v>3315</c:v>
                </c:pt>
                <c:pt idx="324">
                  <c:v>3317</c:v>
                </c:pt>
                <c:pt idx="325">
                  <c:v>3318</c:v>
                </c:pt>
                <c:pt idx="326">
                  <c:v>3314</c:v>
                </c:pt>
                <c:pt idx="327">
                  <c:v>3316</c:v>
                </c:pt>
                <c:pt idx="328">
                  <c:v>3316</c:v>
                </c:pt>
                <c:pt idx="329">
                  <c:v>3320</c:v>
                </c:pt>
                <c:pt idx="330">
                  <c:v>3319</c:v>
                </c:pt>
                <c:pt idx="331">
                  <c:v>3323</c:v>
                </c:pt>
                <c:pt idx="332">
                  <c:v>3318</c:v>
                </c:pt>
                <c:pt idx="333">
                  <c:v>3320</c:v>
                </c:pt>
                <c:pt idx="334">
                  <c:v>3319</c:v>
                </c:pt>
                <c:pt idx="335">
                  <c:v>3322</c:v>
                </c:pt>
                <c:pt idx="336">
                  <c:v>3320</c:v>
                </c:pt>
                <c:pt idx="337">
                  <c:v>3324</c:v>
                </c:pt>
                <c:pt idx="338">
                  <c:v>3324</c:v>
                </c:pt>
                <c:pt idx="339">
                  <c:v>3322</c:v>
                </c:pt>
                <c:pt idx="340">
                  <c:v>3327</c:v>
                </c:pt>
                <c:pt idx="341">
                  <c:v>3329</c:v>
                </c:pt>
                <c:pt idx="342">
                  <c:v>3332</c:v>
                </c:pt>
                <c:pt idx="343">
                  <c:v>3331</c:v>
                </c:pt>
                <c:pt idx="344">
                  <c:v>3334</c:v>
                </c:pt>
                <c:pt idx="345">
                  <c:v>3391</c:v>
                </c:pt>
                <c:pt idx="346">
                  <c:v>3385</c:v>
                </c:pt>
                <c:pt idx="347">
                  <c:v>3389</c:v>
                </c:pt>
                <c:pt idx="348">
                  <c:v>3387</c:v>
                </c:pt>
                <c:pt idx="349">
                  <c:v>3389</c:v>
                </c:pt>
                <c:pt idx="350">
                  <c:v>3394</c:v>
                </c:pt>
                <c:pt idx="351">
                  <c:v>3398</c:v>
                </c:pt>
                <c:pt idx="352">
                  <c:v>3388</c:v>
                </c:pt>
                <c:pt idx="353">
                  <c:v>3386</c:v>
                </c:pt>
                <c:pt idx="354">
                  <c:v>3387</c:v>
                </c:pt>
                <c:pt idx="355">
                  <c:v>3388</c:v>
                </c:pt>
                <c:pt idx="356">
                  <c:v>3389</c:v>
                </c:pt>
                <c:pt idx="357">
                  <c:v>3391</c:v>
                </c:pt>
                <c:pt idx="358">
                  <c:v>3384</c:v>
                </c:pt>
                <c:pt idx="359">
                  <c:v>3381</c:v>
                </c:pt>
                <c:pt idx="360">
                  <c:v>3381</c:v>
                </c:pt>
                <c:pt idx="361">
                  <c:v>3376</c:v>
                </c:pt>
                <c:pt idx="362">
                  <c:v>3379</c:v>
                </c:pt>
                <c:pt idx="363">
                  <c:v>3379</c:v>
                </c:pt>
                <c:pt idx="364">
                  <c:v>3375</c:v>
                </c:pt>
                <c:pt idx="365">
                  <c:v>3376</c:v>
                </c:pt>
                <c:pt idx="366">
                  <c:v>3374</c:v>
                </c:pt>
                <c:pt idx="367">
                  <c:v>3377</c:v>
                </c:pt>
                <c:pt idx="368">
                  <c:v>3376</c:v>
                </c:pt>
                <c:pt idx="369">
                  <c:v>3371</c:v>
                </c:pt>
                <c:pt idx="370">
                  <c:v>3372</c:v>
                </c:pt>
                <c:pt idx="371">
                  <c:v>3377</c:v>
                </c:pt>
                <c:pt idx="372">
                  <c:v>3375</c:v>
                </c:pt>
                <c:pt idx="373">
                  <c:v>3377</c:v>
                </c:pt>
                <c:pt idx="374">
                  <c:v>3380</c:v>
                </c:pt>
                <c:pt idx="375">
                  <c:v>3378</c:v>
                </c:pt>
                <c:pt idx="376">
                  <c:v>3379</c:v>
                </c:pt>
                <c:pt idx="377">
                  <c:v>3375</c:v>
                </c:pt>
                <c:pt idx="378">
                  <c:v>3374</c:v>
                </c:pt>
                <c:pt idx="379">
                  <c:v>3380</c:v>
                </c:pt>
                <c:pt idx="380">
                  <c:v>3383</c:v>
                </c:pt>
                <c:pt idx="381">
                  <c:v>3392</c:v>
                </c:pt>
                <c:pt idx="382">
                  <c:v>3388</c:v>
                </c:pt>
                <c:pt idx="383">
                  <c:v>3385</c:v>
                </c:pt>
                <c:pt idx="384">
                  <c:v>3384</c:v>
                </c:pt>
                <c:pt idx="385">
                  <c:v>3381</c:v>
                </c:pt>
                <c:pt idx="386">
                  <c:v>3382</c:v>
                </c:pt>
                <c:pt idx="387">
                  <c:v>3384</c:v>
                </c:pt>
                <c:pt idx="388">
                  <c:v>3386</c:v>
                </c:pt>
                <c:pt idx="389">
                  <c:v>3385</c:v>
                </c:pt>
                <c:pt idx="390">
                  <c:v>3384</c:v>
                </c:pt>
                <c:pt idx="391">
                  <c:v>3389</c:v>
                </c:pt>
                <c:pt idx="392">
                  <c:v>3387</c:v>
                </c:pt>
                <c:pt idx="393">
                  <c:v>3385</c:v>
                </c:pt>
                <c:pt idx="394">
                  <c:v>3385</c:v>
                </c:pt>
                <c:pt idx="395">
                  <c:v>3387</c:v>
                </c:pt>
                <c:pt idx="396">
                  <c:v>3389</c:v>
                </c:pt>
                <c:pt idx="397">
                  <c:v>3386</c:v>
                </c:pt>
                <c:pt idx="398">
                  <c:v>3386</c:v>
                </c:pt>
                <c:pt idx="399">
                  <c:v>3383</c:v>
                </c:pt>
                <c:pt idx="400">
                  <c:v>3385</c:v>
                </c:pt>
                <c:pt idx="401">
                  <c:v>3389</c:v>
                </c:pt>
                <c:pt idx="402">
                  <c:v>3388</c:v>
                </c:pt>
                <c:pt idx="403">
                  <c:v>3392</c:v>
                </c:pt>
                <c:pt idx="404">
                  <c:v>3397</c:v>
                </c:pt>
                <c:pt idx="405">
                  <c:v>3395</c:v>
                </c:pt>
                <c:pt idx="406">
                  <c:v>3393</c:v>
                </c:pt>
                <c:pt idx="407">
                  <c:v>3394</c:v>
                </c:pt>
                <c:pt idx="408">
                  <c:v>3391</c:v>
                </c:pt>
                <c:pt idx="409">
                  <c:v>3391</c:v>
                </c:pt>
                <c:pt idx="410">
                  <c:v>3389</c:v>
                </c:pt>
                <c:pt idx="411">
                  <c:v>3394</c:v>
                </c:pt>
                <c:pt idx="412">
                  <c:v>3394</c:v>
                </c:pt>
                <c:pt idx="413">
                  <c:v>3399</c:v>
                </c:pt>
                <c:pt idx="414">
                  <c:v>3398</c:v>
                </c:pt>
                <c:pt idx="415">
                  <c:v>3397</c:v>
                </c:pt>
                <c:pt idx="416">
                  <c:v>3398</c:v>
                </c:pt>
                <c:pt idx="417">
                  <c:v>3402</c:v>
                </c:pt>
                <c:pt idx="418">
                  <c:v>3405</c:v>
                </c:pt>
                <c:pt idx="419">
                  <c:v>3405</c:v>
                </c:pt>
                <c:pt idx="420">
                  <c:v>3412</c:v>
                </c:pt>
                <c:pt idx="421">
                  <c:v>3408</c:v>
                </c:pt>
                <c:pt idx="422">
                  <c:v>3410</c:v>
                </c:pt>
                <c:pt idx="423">
                  <c:v>3413</c:v>
                </c:pt>
                <c:pt idx="424">
                  <c:v>3416</c:v>
                </c:pt>
                <c:pt idx="425">
                  <c:v>3411</c:v>
                </c:pt>
                <c:pt idx="426">
                  <c:v>3409</c:v>
                </c:pt>
                <c:pt idx="427">
                  <c:v>3409</c:v>
                </c:pt>
                <c:pt idx="428">
                  <c:v>3405</c:v>
                </c:pt>
                <c:pt idx="429">
                  <c:v>3403</c:v>
                </c:pt>
                <c:pt idx="430">
                  <c:v>3400</c:v>
                </c:pt>
                <c:pt idx="431">
                  <c:v>3402</c:v>
                </c:pt>
                <c:pt idx="432">
                  <c:v>3400</c:v>
                </c:pt>
                <c:pt idx="433">
                  <c:v>3398</c:v>
                </c:pt>
                <c:pt idx="434">
                  <c:v>3400</c:v>
                </c:pt>
                <c:pt idx="435">
                  <c:v>3395</c:v>
                </c:pt>
                <c:pt idx="436">
                  <c:v>3397</c:v>
                </c:pt>
                <c:pt idx="437">
                  <c:v>3397</c:v>
                </c:pt>
                <c:pt idx="438">
                  <c:v>3397</c:v>
                </c:pt>
                <c:pt idx="439">
                  <c:v>3394</c:v>
                </c:pt>
                <c:pt idx="440">
                  <c:v>3396</c:v>
                </c:pt>
                <c:pt idx="441">
                  <c:v>3394</c:v>
                </c:pt>
                <c:pt idx="442">
                  <c:v>3396</c:v>
                </c:pt>
                <c:pt idx="443">
                  <c:v>3392</c:v>
                </c:pt>
                <c:pt idx="444">
                  <c:v>3393</c:v>
                </c:pt>
                <c:pt idx="445">
                  <c:v>3398</c:v>
                </c:pt>
                <c:pt idx="446">
                  <c:v>3398</c:v>
                </c:pt>
                <c:pt idx="447">
                  <c:v>3398</c:v>
                </c:pt>
                <c:pt idx="448">
                  <c:v>3402</c:v>
                </c:pt>
                <c:pt idx="449">
                  <c:v>3398</c:v>
                </c:pt>
                <c:pt idx="450">
                  <c:v>3394</c:v>
                </c:pt>
                <c:pt idx="451">
                  <c:v>3388</c:v>
                </c:pt>
                <c:pt idx="452">
                  <c:v>3382</c:v>
                </c:pt>
                <c:pt idx="453">
                  <c:v>3384</c:v>
                </c:pt>
                <c:pt idx="454">
                  <c:v>3385</c:v>
                </c:pt>
                <c:pt idx="455">
                  <c:v>3387</c:v>
                </c:pt>
                <c:pt idx="456">
                  <c:v>3384</c:v>
                </c:pt>
                <c:pt idx="457">
                  <c:v>3388</c:v>
                </c:pt>
                <c:pt idx="458">
                  <c:v>3388</c:v>
                </c:pt>
                <c:pt idx="459">
                  <c:v>3390</c:v>
                </c:pt>
                <c:pt idx="460">
                  <c:v>3389</c:v>
                </c:pt>
                <c:pt idx="461">
                  <c:v>3390</c:v>
                </c:pt>
                <c:pt idx="462">
                  <c:v>3390</c:v>
                </c:pt>
                <c:pt idx="463">
                  <c:v>3391</c:v>
                </c:pt>
                <c:pt idx="464">
                  <c:v>3394</c:v>
                </c:pt>
                <c:pt idx="465">
                  <c:v>3380</c:v>
                </c:pt>
                <c:pt idx="466">
                  <c:v>3385</c:v>
                </c:pt>
                <c:pt idx="467">
                  <c:v>3379</c:v>
                </c:pt>
                <c:pt idx="468">
                  <c:v>3377</c:v>
                </c:pt>
                <c:pt idx="469">
                  <c:v>3375</c:v>
                </c:pt>
                <c:pt idx="470">
                  <c:v>3376</c:v>
                </c:pt>
                <c:pt idx="471">
                  <c:v>3374</c:v>
                </c:pt>
                <c:pt idx="472">
                  <c:v>3371</c:v>
                </c:pt>
                <c:pt idx="473">
                  <c:v>3375</c:v>
                </c:pt>
                <c:pt idx="474">
                  <c:v>3370</c:v>
                </c:pt>
                <c:pt idx="475">
                  <c:v>3371</c:v>
                </c:pt>
                <c:pt idx="476">
                  <c:v>3366</c:v>
                </c:pt>
                <c:pt idx="477">
                  <c:v>3365</c:v>
                </c:pt>
                <c:pt idx="478">
                  <c:v>3370</c:v>
                </c:pt>
                <c:pt idx="479">
                  <c:v>3365</c:v>
                </c:pt>
                <c:pt idx="480">
                  <c:v>3364</c:v>
                </c:pt>
                <c:pt idx="481">
                  <c:v>3364</c:v>
                </c:pt>
                <c:pt idx="482">
                  <c:v>3367</c:v>
                </c:pt>
                <c:pt idx="483">
                  <c:v>3371</c:v>
                </c:pt>
                <c:pt idx="484">
                  <c:v>3372</c:v>
                </c:pt>
                <c:pt idx="485">
                  <c:v>3371</c:v>
                </c:pt>
                <c:pt idx="486">
                  <c:v>3373</c:v>
                </c:pt>
                <c:pt idx="487">
                  <c:v>3374</c:v>
                </c:pt>
                <c:pt idx="488">
                  <c:v>3372</c:v>
                </c:pt>
                <c:pt idx="489">
                  <c:v>3372</c:v>
                </c:pt>
                <c:pt idx="490">
                  <c:v>3369</c:v>
                </c:pt>
                <c:pt idx="491">
                  <c:v>3373</c:v>
                </c:pt>
                <c:pt idx="492">
                  <c:v>3382</c:v>
                </c:pt>
                <c:pt idx="493">
                  <c:v>3379</c:v>
                </c:pt>
                <c:pt idx="494">
                  <c:v>3380</c:v>
                </c:pt>
                <c:pt idx="495">
                  <c:v>3383</c:v>
                </c:pt>
                <c:pt idx="496">
                  <c:v>3383</c:v>
                </c:pt>
                <c:pt idx="497">
                  <c:v>3380</c:v>
                </c:pt>
                <c:pt idx="498">
                  <c:v>3383</c:v>
                </c:pt>
                <c:pt idx="499">
                  <c:v>3382</c:v>
                </c:pt>
                <c:pt idx="500">
                  <c:v>3387</c:v>
                </c:pt>
                <c:pt idx="501">
                  <c:v>3385</c:v>
                </c:pt>
                <c:pt idx="502">
                  <c:v>3388</c:v>
                </c:pt>
                <c:pt idx="503">
                  <c:v>3388</c:v>
                </c:pt>
                <c:pt idx="504">
                  <c:v>3392</c:v>
                </c:pt>
                <c:pt idx="505">
                  <c:v>3392</c:v>
                </c:pt>
                <c:pt idx="506">
                  <c:v>3389</c:v>
                </c:pt>
                <c:pt idx="507">
                  <c:v>3390</c:v>
                </c:pt>
                <c:pt idx="508">
                  <c:v>3390</c:v>
                </c:pt>
                <c:pt idx="509">
                  <c:v>3389</c:v>
                </c:pt>
                <c:pt idx="510">
                  <c:v>3390</c:v>
                </c:pt>
                <c:pt idx="511">
                  <c:v>3388</c:v>
                </c:pt>
                <c:pt idx="512">
                  <c:v>3388</c:v>
                </c:pt>
                <c:pt idx="513">
                  <c:v>3391</c:v>
                </c:pt>
                <c:pt idx="514">
                  <c:v>3390</c:v>
                </c:pt>
                <c:pt idx="515">
                  <c:v>3391</c:v>
                </c:pt>
                <c:pt idx="516">
                  <c:v>3387</c:v>
                </c:pt>
                <c:pt idx="517">
                  <c:v>3391</c:v>
                </c:pt>
                <c:pt idx="518">
                  <c:v>3394</c:v>
                </c:pt>
                <c:pt idx="519">
                  <c:v>3398</c:v>
                </c:pt>
                <c:pt idx="520">
                  <c:v>3397</c:v>
                </c:pt>
                <c:pt idx="521">
                  <c:v>3403</c:v>
                </c:pt>
                <c:pt idx="522">
                  <c:v>3399</c:v>
                </c:pt>
                <c:pt idx="523">
                  <c:v>3399</c:v>
                </c:pt>
                <c:pt idx="524">
                  <c:v>3397</c:v>
                </c:pt>
                <c:pt idx="525">
                  <c:v>3391</c:v>
                </c:pt>
                <c:pt idx="526">
                  <c:v>3391</c:v>
                </c:pt>
                <c:pt idx="527">
                  <c:v>3391</c:v>
                </c:pt>
                <c:pt idx="528">
                  <c:v>3391</c:v>
                </c:pt>
                <c:pt idx="529">
                  <c:v>3393</c:v>
                </c:pt>
                <c:pt idx="530">
                  <c:v>3392</c:v>
                </c:pt>
                <c:pt idx="531">
                  <c:v>3395</c:v>
                </c:pt>
                <c:pt idx="532">
                  <c:v>3393</c:v>
                </c:pt>
                <c:pt idx="533">
                  <c:v>3392</c:v>
                </c:pt>
                <c:pt idx="534">
                  <c:v>3388</c:v>
                </c:pt>
                <c:pt idx="535">
                  <c:v>3389</c:v>
                </c:pt>
                <c:pt idx="536">
                  <c:v>3391</c:v>
                </c:pt>
                <c:pt idx="537">
                  <c:v>3392</c:v>
                </c:pt>
                <c:pt idx="538">
                  <c:v>3396</c:v>
                </c:pt>
                <c:pt idx="539">
                  <c:v>3397</c:v>
                </c:pt>
                <c:pt idx="540">
                  <c:v>3404</c:v>
                </c:pt>
                <c:pt idx="541">
                  <c:v>3406</c:v>
                </c:pt>
                <c:pt idx="542">
                  <c:v>3403</c:v>
                </c:pt>
                <c:pt idx="543">
                  <c:v>3407</c:v>
                </c:pt>
                <c:pt idx="544">
                  <c:v>3409</c:v>
                </c:pt>
                <c:pt idx="545">
                  <c:v>3414</c:v>
                </c:pt>
                <c:pt idx="546">
                  <c:v>3414</c:v>
                </c:pt>
                <c:pt idx="547">
                  <c:v>3413</c:v>
                </c:pt>
                <c:pt idx="548">
                  <c:v>3410</c:v>
                </c:pt>
                <c:pt idx="549">
                  <c:v>3406</c:v>
                </c:pt>
                <c:pt idx="550">
                  <c:v>3405</c:v>
                </c:pt>
                <c:pt idx="551">
                  <c:v>3402</c:v>
                </c:pt>
                <c:pt idx="552">
                  <c:v>3406</c:v>
                </c:pt>
                <c:pt idx="553">
                  <c:v>3408</c:v>
                </c:pt>
                <c:pt idx="554">
                  <c:v>3409</c:v>
                </c:pt>
                <c:pt idx="555">
                  <c:v>3407</c:v>
                </c:pt>
                <c:pt idx="556">
                  <c:v>3410</c:v>
                </c:pt>
                <c:pt idx="557">
                  <c:v>3417</c:v>
                </c:pt>
                <c:pt idx="558">
                  <c:v>3415</c:v>
                </c:pt>
                <c:pt idx="559">
                  <c:v>3414</c:v>
                </c:pt>
                <c:pt idx="560">
                  <c:v>3414</c:v>
                </c:pt>
                <c:pt idx="561">
                  <c:v>3416</c:v>
                </c:pt>
                <c:pt idx="562">
                  <c:v>3413</c:v>
                </c:pt>
                <c:pt idx="563">
                  <c:v>3413</c:v>
                </c:pt>
                <c:pt idx="564">
                  <c:v>3415</c:v>
                </c:pt>
                <c:pt idx="565">
                  <c:v>3415</c:v>
                </c:pt>
                <c:pt idx="566">
                  <c:v>3410</c:v>
                </c:pt>
                <c:pt idx="567">
                  <c:v>3408</c:v>
                </c:pt>
                <c:pt idx="568">
                  <c:v>3408</c:v>
                </c:pt>
                <c:pt idx="569">
                  <c:v>3404</c:v>
                </c:pt>
                <c:pt idx="570">
                  <c:v>3407</c:v>
                </c:pt>
                <c:pt idx="571">
                  <c:v>3405</c:v>
                </c:pt>
                <c:pt idx="572">
                  <c:v>3406</c:v>
                </c:pt>
                <c:pt idx="573">
                  <c:v>3405</c:v>
                </c:pt>
                <c:pt idx="574">
                  <c:v>3411</c:v>
                </c:pt>
                <c:pt idx="575">
                  <c:v>3408</c:v>
                </c:pt>
                <c:pt idx="576">
                  <c:v>3399</c:v>
                </c:pt>
                <c:pt idx="577">
                  <c:v>3400</c:v>
                </c:pt>
                <c:pt idx="578">
                  <c:v>3401</c:v>
                </c:pt>
                <c:pt idx="579">
                  <c:v>3399</c:v>
                </c:pt>
                <c:pt idx="580">
                  <c:v>3402</c:v>
                </c:pt>
                <c:pt idx="581">
                  <c:v>3402</c:v>
                </c:pt>
                <c:pt idx="582">
                  <c:v>3400</c:v>
                </c:pt>
                <c:pt idx="583">
                  <c:v>3400</c:v>
                </c:pt>
                <c:pt idx="584">
                  <c:v>3398</c:v>
                </c:pt>
                <c:pt idx="585">
                  <c:v>3402</c:v>
                </c:pt>
                <c:pt idx="586">
                  <c:v>3405</c:v>
                </c:pt>
                <c:pt idx="587">
                  <c:v>3405</c:v>
                </c:pt>
                <c:pt idx="588">
                  <c:v>3402</c:v>
                </c:pt>
                <c:pt idx="589">
                  <c:v>3398</c:v>
                </c:pt>
                <c:pt idx="590">
                  <c:v>3403</c:v>
                </c:pt>
                <c:pt idx="591">
                  <c:v>3401</c:v>
                </c:pt>
                <c:pt idx="592">
                  <c:v>3401</c:v>
                </c:pt>
                <c:pt idx="593">
                  <c:v>3397</c:v>
                </c:pt>
                <c:pt idx="594">
                  <c:v>3398</c:v>
                </c:pt>
                <c:pt idx="595">
                  <c:v>3396</c:v>
                </c:pt>
                <c:pt idx="596">
                  <c:v>3398</c:v>
                </c:pt>
                <c:pt idx="597">
                  <c:v>3402</c:v>
                </c:pt>
                <c:pt idx="598">
                  <c:v>3403</c:v>
                </c:pt>
                <c:pt idx="599">
                  <c:v>3408</c:v>
                </c:pt>
                <c:pt idx="600">
                  <c:v>3415</c:v>
                </c:pt>
                <c:pt idx="601">
                  <c:v>3414</c:v>
                </c:pt>
                <c:pt idx="602">
                  <c:v>3424</c:v>
                </c:pt>
                <c:pt idx="603">
                  <c:v>3428</c:v>
                </c:pt>
                <c:pt idx="604">
                  <c:v>3424</c:v>
                </c:pt>
                <c:pt idx="605">
                  <c:v>3428</c:v>
                </c:pt>
                <c:pt idx="606">
                  <c:v>3426</c:v>
                </c:pt>
                <c:pt idx="607">
                  <c:v>3423</c:v>
                </c:pt>
                <c:pt idx="608">
                  <c:v>3422</c:v>
                </c:pt>
                <c:pt idx="609">
                  <c:v>3424</c:v>
                </c:pt>
                <c:pt idx="610">
                  <c:v>3425</c:v>
                </c:pt>
                <c:pt idx="611">
                  <c:v>3429</c:v>
                </c:pt>
                <c:pt idx="612">
                  <c:v>3430</c:v>
                </c:pt>
                <c:pt idx="613">
                  <c:v>3433</c:v>
                </c:pt>
                <c:pt idx="614">
                  <c:v>3430</c:v>
                </c:pt>
                <c:pt idx="615">
                  <c:v>3430</c:v>
                </c:pt>
                <c:pt idx="616">
                  <c:v>3429</c:v>
                </c:pt>
                <c:pt idx="617">
                  <c:v>3431</c:v>
                </c:pt>
                <c:pt idx="618">
                  <c:v>3432</c:v>
                </c:pt>
                <c:pt idx="619">
                  <c:v>3434</c:v>
                </c:pt>
                <c:pt idx="620">
                  <c:v>3431</c:v>
                </c:pt>
                <c:pt idx="621">
                  <c:v>3430</c:v>
                </c:pt>
                <c:pt idx="622">
                  <c:v>3440</c:v>
                </c:pt>
                <c:pt idx="623">
                  <c:v>3441</c:v>
                </c:pt>
                <c:pt idx="624">
                  <c:v>3443</c:v>
                </c:pt>
                <c:pt idx="625">
                  <c:v>3445</c:v>
                </c:pt>
                <c:pt idx="626">
                  <c:v>3449</c:v>
                </c:pt>
                <c:pt idx="627">
                  <c:v>3443</c:v>
                </c:pt>
                <c:pt idx="628">
                  <c:v>3443</c:v>
                </c:pt>
                <c:pt idx="629">
                  <c:v>3442</c:v>
                </c:pt>
                <c:pt idx="630">
                  <c:v>3442</c:v>
                </c:pt>
                <c:pt idx="631">
                  <c:v>3445</c:v>
                </c:pt>
                <c:pt idx="632">
                  <c:v>3443</c:v>
                </c:pt>
                <c:pt idx="633">
                  <c:v>3443</c:v>
                </c:pt>
                <c:pt idx="634">
                  <c:v>3443</c:v>
                </c:pt>
                <c:pt idx="635">
                  <c:v>3440</c:v>
                </c:pt>
                <c:pt idx="636">
                  <c:v>3440</c:v>
                </c:pt>
                <c:pt idx="637">
                  <c:v>3441</c:v>
                </c:pt>
                <c:pt idx="638">
                  <c:v>3445</c:v>
                </c:pt>
                <c:pt idx="639">
                  <c:v>3449</c:v>
                </c:pt>
                <c:pt idx="640">
                  <c:v>3448</c:v>
                </c:pt>
                <c:pt idx="641">
                  <c:v>3447</c:v>
                </c:pt>
                <c:pt idx="642">
                  <c:v>3445</c:v>
                </c:pt>
                <c:pt idx="643">
                  <c:v>3445</c:v>
                </c:pt>
                <c:pt idx="644">
                  <c:v>3446</c:v>
                </c:pt>
                <c:pt idx="645">
                  <c:v>3447</c:v>
                </c:pt>
                <c:pt idx="646">
                  <c:v>3444</c:v>
                </c:pt>
                <c:pt idx="647">
                  <c:v>3440</c:v>
                </c:pt>
                <c:pt idx="648">
                  <c:v>3437</c:v>
                </c:pt>
                <c:pt idx="649">
                  <c:v>3440</c:v>
                </c:pt>
                <c:pt idx="650">
                  <c:v>3437</c:v>
                </c:pt>
                <c:pt idx="651">
                  <c:v>3439</c:v>
                </c:pt>
                <c:pt idx="652">
                  <c:v>3443</c:v>
                </c:pt>
                <c:pt idx="653">
                  <c:v>3442</c:v>
                </c:pt>
                <c:pt idx="654">
                  <c:v>3444</c:v>
                </c:pt>
                <c:pt idx="655">
                  <c:v>3446</c:v>
                </c:pt>
                <c:pt idx="656">
                  <c:v>3445</c:v>
                </c:pt>
                <c:pt idx="657">
                  <c:v>3443</c:v>
                </c:pt>
                <c:pt idx="658">
                  <c:v>3446</c:v>
                </c:pt>
                <c:pt idx="659">
                  <c:v>3449</c:v>
                </c:pt>
                <c:pt idx="660">
                  <c:v>3454</c:v>
                </c:pt>
                <c:pt idx="661">
                  <c:v>3454</c:v>
                </c:pt>
                <c:pt idx="662">
                  <c:v>3452</c:v>
                </c:pt>
                <c:pt idx="663">
                  <c:v>3448</c:v>
                </c:pt>
                <c:pt idx="664">
                  <c:v>3450</c:v>
                </c:pt>
                <c:pt idx="665">
                  <c:v>3455</c:v>
                </c:pt>
                <c:pt idx="666">
                  <c:v>3455</c:v>
                </c:pt>
                <c:pt idx="667">
                  <c:v>3458</c:v>
                </c:pt>
                <c:pt idx="668">
                  <c:v>3457</c:v>
                </c:pt>
                <c:pt idx="669">
                  <c:v>3460</c:v>
                </c:pt>
                <c:pt idx="670">
                  <c:v>3459</c:v>
                </c:pt>
                <c:pt idx="671">
                  <c:v>3463</c:v>
                </c:pt>
                <c:pt idx="672">
                  <c:v>3463</c:v>
                </c:pt>
                <c:pt idx="673">
                  <c:v>3459</c:v>
                </c:pt>
                <c:pt idx="674">
                  <c:v>3458</c:v>
                </c:pt>
                <c:pt idx="675">
                  <c:v>3457</c:v>
                </c:pt>
                <c:pt idx="676">
                  <c:v>3453</c:v>
                </c:pt>
                <c:pt idx="677">
                  <c:v>3455</c:v>
                </c:pt>
                <c:pt idx="678">
                  <c:v>3455</c:v>
                </c:pt>
                <c:pt idx="679">
                  <c:v>3453</c:v>
                </c:pt>
                <c:pt idx="680">
                  <c:v>3458</c:v>
                </c:pt>
                <c:pt idx="681">
                  <c:v>3457</c:v>
                </c:pt>
                <c:pt idx="682">
                  <c:v>3456</c:v>
                </c:pt>
                <c:pt idx="683">
                  <c:v>3453</c:v>
                </c:pt>
                <c:pt idx="684">
                  <c:v>3463</c:v>
                </c:pt>
                <c:pt idx="685">
                  <c:v>3458</c:v>
                </c:pt>
                <c:pt idx="686">
                  <c:v>3460</c:v>
                </c:pt>
                <c:pt idx="687">
                  <c:v>3459</c:v>
                </c:pt>
                <c:pt idx="688">
                  <c:v>3462</c:v>
                </c:pt>
                <c:pt idx="689">
                  <c:v>3462</c:v>
                </c:pt>
                <c:pt idx="690">
                  <c:v>3354</c:v>
                </c:pt>
                <c:pt idx="691">
                  <c:v>3353</c:v>
                </c:pt>
                <c:pt idx="692">
                  <c:v>3357</c:v>
                </c:pt>
                <c:pt idx="693">
                  <c:v>3357</c:v>
                </c:pt>
                <c:pt idx="694">
                  <c:v>3354</c:v>
                </c:pt>
                <c:pt idx="695">
                  <c:v>3348</c:v>
                </c:pt>
                <c:pt idx="696">
                  <c:v>3351</c:v>
                </c:pt>
                <c:pt idx="697">
                  <c:v>3352</c:v>
                </c:pt>
                <c:pt idx="698">
                  <c:v>3356</c:v>
                </c:pt>
                <c:pt idx="699">
                  <c:v>3354</c:v>
                </c:pt>
                <c:pt idx="700">
                  <c:v>3357</c:v>
                </c:pt>
                <c:pt idx="701">
                  <c:v>3359</c:v>
                </c:pt>
                <c:pt idx="702">
                  <c:v>3355</c:v>
                </c:pt>
                <c:pt idx="703">
                  <c:v>3360</c:v>
                </c:pt>
                <c:pt idx="704">
                  <c:v>3357</c:v>
                </c:pt>
                <c:pt idx="705">
                  <c:v>3356</c:v>
                </c:pt>
                <c:pt idx="706">
                  <c:v>3359</c:v>
                </c:pt>
                <c:pt idx="707">
                  <c:v>3362</c:v>
                </c:pt>
                <c:pt idx="708">
                  <c:v>3364</c:v>
                </c:pt>
                <c:pt idx="709">
                  <c:v>3362</c:v>
                </c:pt>
                <c:pt idx="710">
                  <c:v>3364</c:v>
                </c:pt>
                <c:pt idx="711">
                  <c:v>3364</c:v>
                </c:pt>
                <c:pt idx="712">
                  <c:v>3366</c:v>
                </c:pt>
                <c:pt idx="713">
                  <c:v>3365</c:v>
                </c:pt>
                <c:pt idx="714">
                  <c:v>3364</c:v>
                </c:pt>
                <c:pt idx="715">
                  <c:v>3365</c:v>
                </c:pt>
                <c:pt idx="716">
                  <c:v>3362</c:v>
                </c:pt>
                <c:pt idx="717">
                  <c:v>3365</c:v>
                </c:pt>
                <c:pt idx="718">
                  <c:v>3363</c:v>
                </c:pt>
                <c:pt idx="719">
                  <c:v>3362</c:v>
                </c:pt>
                <c:pt idx="720">
                  <c:v>3365</c:v>
                </c:pt>
                <c:pt idx="721">
                  <c:v>3367</c:v>
                </c:pt>
                <c:pt idx="722">
                  <c:v>3366</c:v>
                </c:pt>
                <c:pt idx="723">
                  <c:v>3366</c:v>
                </c:pt>
                <c:pt idx="724">
                  <c:v>3370</c:v>
                </c:pt>
                <c:pt idx="725">
                  <c:v>3369</c:v>
                </c:pt>
                <c:pt idx="726">
                  <c:v>3365</c:v>
                </c:pt>
                <c:pt idx="727">
                  <c:v>3365</c:v>
                </c:pt>
                <c:pt idx="728">
                  <c:v>3365</c:v>
                </c:pt>
                <c:pt idx="729">
                  <c:v>3364</c:v>
                </c:pt>
                <c:pt idx="730">
                  <c:v>3368</c:v>
                </c:pt>
                <c:pt idx="731">
                  <c:v>3367</c:v>
                </c:pt>
                <c:pt idx="732">
                  <c:v>3363</c:v>
                </c:pt>
                <c:pt idx="733">
                  <c:v>3362</c:v>
                </c:pt>
                <c:pt idx="734">
                  <c:v>3361</c:v>
                </c:pt>
                <c:pt idx="735">
                  <c:v>3364</c:v>
                </c:pt>
                <c:pt idx="736">
                  <c:v>3366</c:v>
                </c:pt>
                <c:pt idx="737">
                  <c:v>3366</c:v>
                </c:pt>
                <c:pt idx="738">
                  <c:v>3366</c:v>
                </c:pt>
                <c:pt idx="739">
                  <c:v>3370</c:v>
                </c:pt>
                <c:pt idx="740">
                  <c:v>3370</c:v>
                </c:pt>
                <c:pt idx="741">
                  <c:v>3373</c:v>
                </c:pt>
                <c:pt idx="742">
                  <c:v>3372</c:v>
                </c:pt>
                <c:pt idx="743">
                  <c:v>3369</c:v>
                </c:pt>
                <c:pt idx="744">
                  <c:v>3371</c:v>
                </c:pt>
                <c:pt idx="745">
                  <c:v>3371</c:v>
                </c:pt>
                <c:pt idx="746">
                  <c:v>3371</c:v>
                </c:pt>
                <c:pt idx="747">
                  <c:v>3368</c:v>
                </c:pt>
                <c:pt idx="748">
                  <c:v>3368</c:v>
                </c:pt>
                <c:pt idx="749">
                  <c:v>3366</c:v>
                </c:pt>
                <c:pt idx="750">
                  <c:v>3364</c:v>
                </c:pt>
                <c:pt idx="751">
                  <c:v>3363</c:v>
                </c:pt>
                <c:pt idx="752">
                  <c:v>3362</c:v>
                </c:pt>
                <c:pt idx="753">
                  <c:v>3359</c:v>
                </c:pt>
                <c:pt idx="754">
                  <c:v>3361</c:v>
                </c:pt>
                <c:pt idx="755">
                  <c:v>3363</c:v>
                </c:pt>
                <c:pt idx="756">
                  <c:v>3361</c:v>
                </c:pt>
                <c:pt idx="757">
                  <c:v>3360</c:v>
                </c:pt>
                <c:pt idx="758">
                  <c:v>3358</c:v>
                </c:pt>
                <c:pt idx="759">
                  <c:v>3354</c:v>
                </c:pt>
                <c:pt idx="760">
                  <c:v>3357</c:v>
                </c:pt>
                <c:pt idx="761">
                  <c:v>3351</c:v>
                </c:pt>
                <c:pt idx="762">
                  <c:v>3351</c:v>
                </c:pt>
                <c:pt idx="763">
                  <c:v>3352</c:v>
                </c:pt>
                <c:pt idx="764">
                  <c:v>3353</c:v>
                </c:pt>
                <c:pt idx="765">
                  <c:v>3354</c:v>
                </c:pt>
                <c:pt idx="766">
                  <c:v>3352</c:v>
                </c:pt>
                <c:pt idx="767">
                  <c:v>3348</c:v>
                </c:pt>
                <c:pt idx="768">
                  <c:v>3346</c:v>
                </c:pt>
                <c:pt idx="769">
                  <c:v>3347</c:v>
                </c:pt>
                <c:pt idx="770">
                  <c:v>3351</c:v>
                </c:pt>
                <c:pt idx="771">
                  <c:v>3356</c:v>
                </c:pt>
                <c:pt idx="772">
                  <c:v>3358</c:v>
                </c:pt>
                <c:pt idx="773">
                  <c:v>3358</c:v>
                </c:pt>
                <c:pt idx="774">
                  <c:v>3353</c:v>
                </c:pt>
                <c:pt idx="775">
                  <c:v>3354</c:v>
                </c:pt>
                <c:pt idx="776">
                  <c:v>3354</c:v>
                </c:pt>
                <c:pt idx="777">
                  <c:v>3354</c:v>
                </c:pt>
                <c:pt idx="778">
                  <c:v>3349</c:v>
                </c:pt>
                <c:pt idx="779">
                  <c:v>3343</c:v>
                </c:pt>
                <c:pt idx="780">
                  <c:v>3347</c:v>
                </c:pt>
                <c:pt idx="781">
                  <c:v>3345</c:v>
                </c:pt>
                <c:pt idx="782">
                  <c:v>3347</c:v>
                </c:pt>
                <c:pt idx="783">
                  <c:v>3350</c:v>
                </c:pt>
                <c:pt idx="784">
                  <c:v>3353</c:v>
                </c:pt>
                <c:pt idx="785">
                  <c:v>3359</c:v>
                </c:pt>
                <c:pt idx="786">
                  <c:v>3360</c:v>
                </c:pt>
                <c:pt idx="787">
                  <c:v>3359</c:v>
                </c:pt>
                <c:pt idx="788">
                  <c:v>3358</c:v>
                </c:pt>
                <c:pt idx="789">
                  <c:v>3355</c:v>
                </c:pt>
                <c:pt idx="790">
                  <c:v>3357</c:v>
                </c:pt>
                <c:pt idx="791">
                  <c:v>3354</c:v>
                </c:pt>
                <c:pt idx="792">
                  <c:v>3352</c:v>
                </c:pt>
                <c:pt idx="793">
                  <c:v>3355</c:v>
                </c:pt>
                <c:pt idx="794">
                  <c:v>3348</c:v>
                </c:pt>
                <c:pt idx="795">
                  <c:v>3349</c:v>
                </c:pt>
                <c:pt idx="796">
                  <c:v>3346</c:v>
                </c:pt>
                <c:pt idx="797">
                  <c:v>3343</c:v>
                </c:pt>
                <c:pt idx="798">
                  <c:v>3345</c:v>
                </c:pt>
                <c:pt idx="799">
                  <c:v>3345</c:v>
                </c:pt>
                <c:pt idx="800">
                  <c:v>3346</c:v>
                </c:pt>
                <c:pt idx="801">
                  <c:v>3344</c:v>
                </c:pt>
                <c:pt idx="802">
                  <c:v>3345</c:v>
                </c:pt>
                <c:pt idx="803">
                  <c:v>3345</c:v>
                </c:pt>
                <c:pt idx="804">
                  <c:v>3341</c:v>
                </c:pt>
                <c:pt idx="805">
                  <c:v>3343</c:v>
                </c:pt>
                <c:pt idx="806">
                  <c:v>3342</c:v>
                </c:pt>
                <c:pt idx="807">
                  <c:v>3341</c:v>
                </c:pt>
                <c:pt idx="808">
                  <c:v>3341</c:v>
                </c:pt>
                <c:pt idx="809">
                  <c:v>3335</c:v>
                </c:pt>
                <c:pt idx="810">
                  <c:v>3348</c:v>
                </c:pt>
                <c:pt idx="811">
                  <c:v>3353</c:v>
                </c:pt>
                <c:pt idx="812">
                  <c:v>3350</c:v>
                </c:pt>
                <c:pt idx="813">
                  <c:v>3351</c:v>
                </c:pt>
                <c:pt idx="814">
                  <c:v>3346</c:v>
                </c:pt>
                <c:pt idx="815">
                  <c:v>3342</c:v>
                </c:pt>
                <c:pt idx="816">
                  <c:v>3349</c:v>
                </c:pt>
                <c:pt idx="817">
                  <c:v>3347</c:v>
                </c:pt>
                <c:pt idx="818">
                  <c:v>3350</c:v>
                </c:pt>
                <c:pt idx="819">
                  <c:v>3349</c:v>
                </c:pt>
                <c:pt idx="820">
                  <c:v>3350</c:v>
                </c:pt>
                <c:pt idx="821">
                  <c:v>3349</c:v>
                </c:pt>
                <c:pt idx="822">
                  <c:v>3348</c:v>
                </c:pt>
                <c:pt idx="823">
                  <c:v>3348</c:v>
                </c:pt>
                <c:pt idx="824">
                  <c:v>3347</c:v>
                </c:pt>
                <c:pt idx="825">
                  <c:v>3351</c:v>
                </c:pt>
                <c:pt idx="826">
                  <c:v>3356</c:v>
                </c:pt>
                <c:pt idx="827">
                  <c:v>3355</c:v>
                </c:pt>
                <c:pt idx="828">
                  <c:v>3356</c:v>
                </c:pt>
                <c:pt idx="829">
                  <c:v>3354</c:v>
                </c:pt>
                <c:pt idx="830">
                  <c:v>3352</c:v>
                </c:pt>
                <c:pt idx="831">
                  <c:v>3353</c:v>
                </c:pt>
                <c:pt idx="832">
                  <c:v>3353</c:v>
                </c:pt>
                <c:pt idx="833">
                  <c:v>3354</c:v>
                </c:pt>
                <c:pt idx="834">
                  <c:v>3356</c:v>
                </c:pt>
                <c:pt idx="835">
                  <c:v>3355</c:v>
                </c:pt>
                <c:pt idx="836">
                  <c:v>3355</c:v>
                </c:pt>
                <c:pt idx="837">
                  <c:v>3355</c:v>
                </c:pt>
                <c:pt idx="838">
                  <c:v>3359</c:v>
                </c:pt>
                <c:pt idx="839">
                  <c:v>3362</c:v>
                </c:pt>
                <c:pt idx="840">
                  <c:v>3365</c:v>
                </c:pt>
                <c:pt idx="841">
                  <c:v>3364</c:v>
                </c:pt>
                <c:pt idx="842">
                  <c:v>3365</c:v>
                </c:pt>
                <c:pt idx="843">
                  <c:v>3365</c:v>
                </c:pt>
                <c:pt idx="844">
                  <c:v>3363</c:v>
                </c:pt>
                <c:pt idx="845">
                  <c:v>3365</c:v>
                </c:pt>
                <c:pt idx="846">
                  <c:v>3369</c:v>
                </c:pt>
                <c:pt idx="847">
                  <c:v>3367</c:v>
                </c:pt>
                <c:pt idx="848">
                  <c:v>3365</c:v>
                </c:pt>
                <c:pt idx="849">
                  <c:v>3367</c:v>
                </c:pt>
                <c:pt idx="850">
                  <c:v>3367</c:v>
                </c:pt>
                <c:pt idx="851">
                  <c:v>3365</c:v>
                </c:pt>
                <c:pt idx="852">
                  <c:v>3365</c:v>
                </c:pt>
                <c:pt idx="853">
                  <c:v>3363</c:v>
                </c:pt>
                <c:pt idx="854">
                  <c:v>3362</c:v>
                </c:pt>
                <c:pt idx="855">
                  <c:v>3365</c:v>
                </c:pt>
                <c:pt idx="856">
                  <c:v>3366</c:v>
                </c:pt>
                <c:pt idx="857">
                  <c:v>3365</c:v>
                </c:pt>
                <c:pt idx="858">
                  <c:v>3359</c:v>
                </c:pt>
                <c:pt idx="859">
                  <c:v>3356</c:v>
                </c:pt>
                <c:pt idx="860">
                  <c:v>3350</c:v>
                </c:pt>
                <c:pt idx="861">
                  <c:v>3351</c:v>
                </c:pt>
                <c:pt idx="862">
                  <c:v>3350</c:v>
                </c:pt>
                <c:pt idx="863">
                  <c:v>3349</c:v>
                </c:pt>
                <c:pt idx="864">
                  <c:v>3350</c:v>
                </c:pt>
                <c:pt idx="865">
                  <c:v>3352</c:v>
                </c:pt>
                <c:pt idx="866">
                  <c:v>3353</c:v>
                </c:pt>
                <c:pt idx="867">
                  <c:v>3352</c:v>
                </c:pt>
                <c:pt idx="868">
                  <c:v>3353</c:v>
                </c:pt>
                <c:pt idx="869">
                  <c:v>3351</c:v>
                </c:pt>
                <c:pt idx="870">
                  <c:v>3355</c:v>
                </c:pt>
                <c:pt idx="871">
                  <c:v>3355</c:v>
                </c:pt>
                <c:pt idx="872">
                  <c:v>3355</c:v>
                </c:pt>
                <c:pt idx="873">
                  <c:v>3358</c:v>
                </c:pt>
                <c:pt idx="874">
                  <c:v>3361</c:v>
                </c:pt>
                <c:pt idx="875">
                  <c:v>3358</c:v>
                </c:pt>
                <c:pt idx="876">
                  <c:v>3357</c:v>
                </c:pt>
                <c:pt idx="877">
                  <c:v>3353</c:v>
                </c:pt>
                <c:pt idx="878">
                  <c:v>3354</c:v>
                </c:pt>
                <c:pt idx="879">
                  <c:v>3349</c:v>
                </c:pt>
                <c:pt idx="880">
                  <c:v>3349</c:v>
                </c:pt>
                <c:pt idx="881">
                  <c:v>3350</c:v>
                </c:pt>
                <c:pt idx="882">
                  <c:v>3352</c:v>
                </c:pt>
                <c:pt idx="883">
                  <c:v>3356</c:v>
                </c:pt>
                <c:pt idx="884">
                  <c:v>3356</c:v>
                </c:pt>
                <c:pt idx="885">
                  <c:v>3361</c:v>
                </c:pt>
                <c:pt idx="886">
                  <c:v>3355</c:v>
                </c:pt>
                <c:pt idx="887">
                  <c:v>3354</c:v>
                </c:pt>
                <c:pt idx="888">
                  <c:v>3351</c:v>
                </c:pt>
                <c:pt idx="889">
                  <c:v>3352</c:v>
                </c:pt>
                <c:pt idx="890">
                  <c:v>3346</c:v>
                </c:pt>
                <c:pt idx="891">
                  <c:v>3346</c:v>
                </c:pt>
                <c:pt idx="892">
                  <c:v>3344</c:v>
                </c:pt>
                <c:pt idx="893">
                  <c:v>3345</c:v>
                </c:pt>
                <c:pt idx="894">
                  <c:v>3344</c:v>
                </c:pt>
                <c:pt idx="895">
                  <c:v>3346</c:v>
                </c:pt>
                <c:pt idx="896">
                  <c:v>3342</c:v>
                </c:pt>
                <c:pt idx="897">
                  <c:v>3347</c:v>
                </c:pt>
                <c:pt idx="898">
                  <c:v>3345</c:v>
                </c:pt>
                <c:pt idx="899">
                  <c:v>3343</c:v>
                </c:pt>
                <c:pt idx="900">
                  <c:v>3345</c:v>
                </c:pt>
                <c:pt idx="901">
                  <c:v>3347</c:v>
                </c:pt>
                <c:pt idx="902">
                  <c:v>3348</c:v>
                </c:pt>
                <c:pt idx="903">
                  <c:v>3346</c:v>
                </c:pt>
                <c:pt idx="904">
                  <c:v>3346</c:v>
                </c:pt>
                <c:pt idx="905">
                  <c:v>3348</c:v>
                </c:pt>
                <c:pt idx="906">
                  <c:v>3345</c:v>
                </c:pt>
                <c:pt idx="907">
                  <c:v>3346</c:v>
                </c:pt>
                <c:pt idx="908">
                  <c:v>3347</c:v>
                </c:pt>
                <c:pt idx="909">
                  <c:v>3348</c:v>
                </c:pt>
                <c:pt idx="910">
                  <c:v>3350</c:v>
                </c:pt>
                <c:pt idx="911">
                  <c:v>3347</c:v>
                </c:pt>
                <c:pt idx="912">
                  <c:v>3343</c:v>
                </c:pt>
                <c:pt idx="913">
                  <c:v>3345</c:v>
                </c:pt>
                <c:pt idx="914">
                  <c:v>3346</c:v>
                </c:pt>
                <c:pt idx="915">
                  <c:v>3349</c:v>
                </c:pt>
                <c:pt idx="916">
                  <c:v>3347</c:v>
                </c:pt>
                <c:pt idx="917">
                  <c:v>3346</c:v>
                </c:pt>
                <c:pt idx="918">
                  <c:v>3347</c:v>
                </c:pt>
                <c:pt idx="919">
                  <c:v>3350</c:v>
                </c:pt>
                <c:pt idx="920">
                  <c:v>3348</c:v>
                </c:pt>
                <c:pt idx="921">
                  <c:v>3349</c:v>
                </c:pt>
                <c:pt idx="922">
                  <c:v>3346</c:v>
                </c:pt>
                <c:pt idx="923">
                  <c:v>3345</c:v>
                </c:pt>
                <c:pt idx="924">
                  <c:v>3355</c:v>
                </c:pt>
                <c:pt idx="925">
                  <c:v>3352</c:v>
                </c:pt>
                <c:pt idx="926">
                  <c:v>3348</c:v>
                </c:pt>
                <c:pt idx="927">
                  <c:v>3344</c:v>
                </c:pt>
                <c:pt idx="928">
                  <c:v>3341</c:v>
                </c:pt>
                <c:pt idx="929">
                  <c:v>3342</c:v>
                </c:pt>
                <c:pt idx="930">
                  <c:v>3344</c:v>
                </c:pt>
                <c:pt idx="931">
                  <c:v>3339</c:v>
                </c:pt>
                <c:pt idx="932">
                  <c:v>3340</c:v>
                </c:pt>
                <c:pt idx="933">
                  <c:v>3344</c:v>
                </c:pt>
                <c:pt idx="934">
                  <c:v>3346</c:v>
                </c:pt>
                <c:pt idx="935">
                  <c:v>3348</c:v>
                </c:pt>
                <c:pt idx="936">
                  <c:v>3348</c:v>
                </c:pt>
                <c:pt idx="937">
                  <c:v>3350</c:v>
                </c:pt>
                <c:pt idx="938">
                  <c:v>3349</c:v>
                </c:pt>
                <c:pt idx="939">
                  <c:v>3348</c:v>
                </c:pt>
                <c:pt idx="940">
                  <c:v>3352</c:v>
                </c:pt>
                <c:pt idx="941">
                  <c:v>3347</c:v>
                </c:pt>
                <c:pt idx="942">
                  <c:v>3347</c:v>
                </c:pt>
                <c:pt idx="943">
                  <c:v>3351</c:v>
                </c:pt>
                <c:pt idx="944">
                  <c:v>3352</c:v>
                </c:pt>
                <c:pt idx="945">
                  <c:v>3361</c:v>
                </c:pt>
                <c:pt idx="946">
                  <c:v>3368</c:v>
                </c:pt>
                <c:pt idx="947">
                  <c:v>3381</c:v>
                </c:pt>
                <c:pt idx="948">
                  <c:v>3376</c:v>
                </c:pt>
                <c:pt idx="949">
                  <c:v>3381</c:v>
                </c:pt>
                <c:pt idx="950">
                  <c:v>3377</c:v>
                </c:pt>
                <c:pt idx="951">
                  <c:v>3380</c:v>
                </c:pt>
                <c:pt idx="952">
                  <c:v>3380</c:v>
                </c:pt>
                <c:pt idx="953">
                  <c:v>3382</c:v>
                </c:pt>
                <c:pt idx="954">
                  <c:v>3377</c:v>
                </c:pt>
                <c:pt idx="955">
                  <c:v>3378</c:v>
                </c:pt>
                <c:pt idx="956">
                  <c:v>3379</c:v>
                </c:pt>
                <c:pt idx="957">
                  <c:v>3377</c:v>
                </c:pt>
                <c:pt idx="958">
                  <c:v>3376</c:v>
                </c:pt>
                <c:pt idx="959">
                  <c:v>3377</c:v>
                </c:pt>
                <c:pt idx="960">
                  <c:v>3376</c:v>
                </c:pt>
                <c:pt idx="961">
                  <c:v>3380</c:v>
                </c:pt>
                <c:pt idx="962">
                  <c:v>3383</c:v>
                </c:pt>
                <c:pt idx="963">
                  <c:v>3382</c:v>
                </c:pt>
                <c:pt idx="964">
                  <c:v>3384</c:v>
                </c:pt>
                <c:pt idx="965">
                  <c:v>3383</c:v>
                </c:pt>
                <c:pt idx="966">
                  <c:v>3389</c:v>
                </c:pt>
                <c:pt idx="967">
                  <c:v>3396</c:v>
                </c:pt>
                <c:pt idx="968">
                  <c:v>3402</c:v>
                </c:pt>
                <c:pt idx="969">
                  <c:v>3401</c:v>
                </c:pt>
                <c:pt idx="970">
                  <c:v>3406</c:v>
                </c:pt>
                <c:pt idx="971">
                  <c:v>3405</c:v>
                </c:pt>
                <c:pt idx="972">
                  <c:v>3409</c:v>
                </c:pt>
                <c:pt idx="973">
                  <c:v>3404</c:v>
                </c:pt>
                <c:pt idx="974">
                  <c:v>3407</c:v>
                </c:pt>
                <c:pt idx="975">
                  <c:v>3399</c:v>
                </c:pt>
                <c:pt idx="976">
                  <c:v>3397</c:v>
                </c:pt>
                <c:pt idx="977">
                  <c:v>3397</c:v>
                </c:pt>
                <c:pt idx="978">
                  <c:v>3399</c:v>
                </c:pt>
                <c:pt idx="979">
                  <c:v>3403</c:v>
                </c:pt>
                <c:pt idx="980">
                  <c:v>3406</c:v>
                </c:pt>
                <c:pt idx="981">
                  <c:v>3416</c:v>
                </c:pt>
                <c:pt idx="982">
                  <c:v>3416</c:v>
                </c:pt>
                <c:pt idx="983">
                  <c:v>3415</c:v>
                </c:pt>
                <c:pt idx="984">
                  <c:v>3409</c:v>
                </c:pt>
                <c:pt idx="985">
                  <c:v>3411</c:v>
                </c:pt>
                <c:pt idx="986">
                  <c:v>3409</c:v>
                </c:pt>
                <c:pt idx="987">
                  <c:v>3411</c:v>
                </c:pt>
                <c:pt idx="988">
                  <c:v>3414</c:v>
                </c:pt>
                <c:pt idx="989">
                  <c:v>3418</c:v>
                </c:pt>
                <c:pt idx="990">
                  <c:v>3419</c:v>
                </c:pt>
                <c:pt idx="991">
                  <c:v>3422</c:v>
                </c:pt>
                <c:pt idx="992">
                  <c:v>3422</c:v>
                </c:pt>
                <c:pt idx="993">
                  <c:v>3419</c:v>
                </c:pt>
                <c:pt idx="994">
                  <c:v>3416</c:v>
                </c:pt>
                <c:pt idx="995">
                  <c:v>3412</c:v>
                </c:pt>
                <c:pt idx="996">
                  <c:v>3416</c:v>
                </c:pt>
                <c:pt idx="997">
                  <c:v>3414</c:v>
                </c:pt>
                <c:pt idx="998">
                  <c:v>3415</c:v>
                </c:pt>
                <c:pt idx="999">
                  <c:v>3415</c:v>
                </c:pt>
                <c:pt idx="1000">
                  <c:v>3415</c:v>
                </c:pt>
                <c:pt idx="1001">
                  <c:v>3412</c:v>
                </c:pt>
                <c:pt idx="1002">
                  <c:v>3416</c:v>
                </c:pt>
                <c:pt idx="1003">
                  <c:v>3419</c:v>
                </c:pt>
                <c:pt idx="1004">
                  <c:v>3417</c:v>
                </c:pt>
                <c:pt idx="1005">
                  <c:v>3420</c:v>
                </c:pt>
                <c:pt idx="1006">
                  <c:v>3419</c:v>
                </c:pt>
                <c:pt idx="1007">
                  <c:v>3414</c:v>
                </c:pt>
                <c:pt idx="1008">
                  <c:v>3416</c:v>
                </c:pt>
                <c:pt idx="1009">
                  <c:v>3416</c:v>
                </c:pt>
                <c:pt idx="1010">
                  <c:v>3415</c:v>
                </c:pt>
                <c:pt idx="1011">
                  <c:v>3413</c:v>
                </c:pt>
                <c:pt idx="1012">
                  <c:v>3411</c:v>
                </c:pt>
                <c:pt idx="1013">
                  <c:v>3409</c:v>
                </c:pt>
                <c:pt idx="1014">
                  <c:v>3407</c:v>
                </c:pt>
                <c:pt idx="1015">
                  <c:v>3402</c:v>
                </c:pt>
                <c:pt idx="1016">
                  <c:v>3406</c:v>
                </c:pt>
                <c:pt idx="1017">
                  <c:v>3409</c:v>
                </c:pt>
                <c:pt idx="1018">
                  <c:v>3409</c:v>
                </c:pt>
                <c:pt idx="1019">
                  <c:v>3407</c:v>
                </c:pt>
                <c:pt idx="1020">
                  <c:v>3412</c:v>
                </c:pt>
                <c:pt idx="1021">
                  <c:v>3412</c:v>
                </c:pt>
                <c:pt idx="1022">
                  <c:v>3411</c:v>
                </c:pt>
                <c:pt idx="1023">
                  <c:v>3412</c:v>
                </c:pt>
                <c:pt idx="1024">
                  <c:v>3411</c:v>
                </c:pt>
                <c:pt idx="1025">
                  <c:v>3406</c:v>
                </c:pt>
                <c:pt idx="1026">
                  <c:v>3406</c:v>
                </c:pt>
                <c:pt idx="1027">
                  <c:v>3406</c:v>
                </c:pt>
                <c:pt idx="1028">
                  <c:v>3404</c:v>
                </c:pt>
                <c:pt idx="1029">
                  <c:v>3403</c:v>
                </c:pt>
                <c:pt idx="1030">
                  <c:v>3408</c:v>
                </c:pt>
                <c:pt idx="1031">
                  <c:v>3409</c:v>
                </c:pt>
                <c:pt idx="1032">
                  <c:v>3411</c:v>
                </c:pt>
                <c:pt idx="1033">
                  <c:v>3406</c:v>
                </c:pt>
                <c:pt idx="1034">
                  <c:v>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A-CC4E-8375-F5264D33E3C2}"/>
            </c:ext>
          </c:extLst>
        </c:ser>
        <c:ser>
          <c:idx val="1"/>
          <c:order val="1"/>
          <c:tx>
            <c:strRef>
              <c:f>NaiveExcelBacktester!$C$1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NaiveExcelBacktester!$A:$A</c:f>
              <c:strCache>
                <c:ptCount val="1036"/>
                <c:pt idx="0">
                  <c:v>datetime</c:v>
                </c:pt>
                <c:pt idx="1">
                  <c:v>11/30/18 21:00</c:v>
                </c:pt>
                <c:pt idx="2">
                  <c:v>11/30/18 21:01</c:v>
                </c:pt>
                <c:pt idx="3">
                  <c:v>11/30/18 21:02</c:v>
                </c:pt>
                <c:pt idx="4">
                  <c:v>11/30/18 21:03</c:v>
                </c:pt>
                <c:pt idx="5">
                  <c:v>11/30/18 21:04</c:v>
                </c:pt>
                <c:pt idx="6">
                  <c:v>11/30/18 21:05</c:v>
                </c:pt>
                <c:pt idx="7">
                  <c:v>11/30/18 21:06</c:v>
                </c:pt>
                <c:pt idx="8">
                  <c:v>11/30/18 21:07</c:v>
                </c:pt>
                <c:pt idx="9">
                  <c:v>11/30/18 21:08</c:v>
                </c:pt>
                <c:pt idx="10">
                  <c:v>11/30/18 21:09</c:v>
                </c:pt>
                <c:pt idx="11">
                  <c:v>11/30/18 21:10</c:v>
                </c:pt>
                <c:pt idx="12">
                  <c:v>11/30/18 21:11</c:v>
                </c:pt>
                <c:pt idx="13">
                  <c:v>11/30/18 21:12</c:v>
                </c:pt>
                <c:pt idx="14">
                  <c:v>11/30/18 21:13</c:v>
                </c:pt>
                <c:pt idx="15">
                  <c:v>11/30/18 21:14</c:v>
                </c:pt>
                <c:pt idx="16">
                  <c:v>11/30/18 21:15</c:v>
                </c:pt>
                <c:pt idx="17">
                  <c:v>11/30/18 21:16</c:v>
                </c:pt>
                <c:pt idx="18">
                  <c:v>11/30/18 21:17</c:v>
                </c:pt>
                <c:pt idx="19">
                  <c:v>11/30/18 21:18</c:v>
                </c:pt>
                <c:pt idx="20">
                  <c:v>11/30/18 21:19</c:v>
                </c:pt>
                <c:pt idx="21">
                  <c:v>11/30/18 21:20</c:v>
                </c:pt>
                <c:pt idx="22">
                  <c:v>11/30/18 21:21</c:v>
                </c:pt>
                <c:pt idx="23">
                  <c:v>11/30/18 21:22</c:v>
                </c:pt>
                <c:pt idx="24">
                  <c:v>11/30/18 21:23</c:v>
                </c:pt>
                <c:pt idx="25">
                  <c:v>11/30/18 21:24</c:v>
                </c:pt>
                <c:pt idx="26">
                  <c:v>11/30/18 21:25</c:v>
                </c:pt>
                <c:pt idx="27">
                  <c:v>11/30/18 21:26</c:v>
                </c:pt>
                <c:pt idx="28">
                  <c:v>11/30/18 21:27</c:v>
                </c:pt>
                <c:pt idx="29">
                  <c:v>11/30/18 21:28</c:v>
                </c:pt>
                <c:pt idx="30">
                  <c:v>11/30/18 21:29</c:v>
                </c:pt>
                <c:pt idx="31">
                  <c:v>11/30/18 21:30</c:v>
                </c:pt>
                <c:pt idx="32">
                  <c:v>11/30/18 21:31</c:v>
                </c:pt>
                <c:pt idx="33">
                  <c:v>11/30/18 21:32</c:v>
                </c:pt>
                <c:pt idx="34">
                  <c:v>11/30/18 21:33</c:v>
                </c:pt>
                <c:pt idx="35">
                  <c:v>11/30/18 21:34</c:v>
                </c:pt>
                <c:pt idx="36">
                  <c:v>11/30/18 21:35</c:v>
                </c:pt>
                <c:pt idx="37">
                  <c:v>11/30/18 21:36</c:v>
                </c:pt>
                <c:pt idx="38">
                  <c:v>11/30/18 21:37</c:v>
                </c:pt>
                <c:pt idx="39">
                  <c:v>11/30/18 21:38</c:v>
                </c:pt>
                <c:pt idx="40">
                  <c:v>11/30/18 21:39</c:v>
                </c:pt>
                <c:pt idx="41">
                  <c:v>11/30/18 21:40</c:v>
                </c:pt>
                <c:pt idx="42">
                  <c:v>11/30/18 21:41</c:v>
                </c:pt>
                <c:pt idx="43">
                  <c:v>11/30/18 21:42</c:v>
                </c:pt>
                <c:pt idx="44">
                  <c:v>11/30/18 21:43</c:v>
                </c:pt>
                <c:pt idx="45">
                  <c:v>11/30/18 21:44</c:v>
                </c:pt>
                <c:pt idx="46">
                  <c:v>11/30/18 21:45</c:v>
                </c:pt>
                <c:pt idx="47">
                  <c:v>11/30/18 21:46</c:v>
                </c:pt>
                <c:pt idx="48">
                  <c:v>11/30/18 21:47</c:v>
                </c:pt>
                <c:pt idx="49">
                  <c:v>11/30/18 21:48</c:v>
                </c:pt>
                <c:pt idx="50">
                  <c:v>11/30/18 21:49</c:v>
                </c:pt>
                <c:pt idx="51">
                  <c:v>11/30/18 21:50</c:v>
                </c:pt>
                <c:pt idx="52">
                  <c:v>11/30/18 21:51</c:v>
                </c:pt>
                <c:pt idx="53">
                  <c:v>11/30/18 21:52</c:v>
                </c:pt>
                <c:pt idx="54">
                  <c:v>11/30/18 21:53</c:v>
                </c:pt>
                <c:pt idx="55">
                  <c:v>11/30/18 21:54</c:v>
                </c:pt>
                <c:pt idx="56">
                  <c:v>11/30/18 21:55</c:v>
                </c:pt>
                <c:pt idx="57">
                  <c:v>11/30/18 21:56</c:v>
                </c:pt>
                <c:pt idx="58">
                  <c:v>11/30/18 21:57</c:v>
                </c:pt>
                <c:pt idx="59">
                  <c:v>11/30/18 21:58</c:v>
                </c:pt>
                <c:pt idx="60">
                  <c:v>11/30/18 21:59</c:v>
                </c:pt>
                <c:pt idx="61">
                  <c:v>11/30/18 22:00</c:v>
                </c:pt>
                <c:pt idx="62">
                  <c:v>11/30/18 22:01</c:v>
                </c:pt>
                <c:pt idx="63">
                  <c:v>11/30/18 22:02</c:v>
                </c:pt>
                <c:pt idx="64">
                  <c:v>11/30/18 22:03</c:v>
                </c:pt>
                <c:pt idx="65">
                  <c:v>11/30/18 22:04</c:v>
                </c:pt>
                <c:pt idx="66">
                  <c:v>11/30/18 22:05</c:v>
                </c:pt>
                <c:pt idx="67">
                  <c:v>11/30/18 22:06</c:v>
                </c:pt>
                <c:pt idx="68">
                  <c:v>11/30/18 22:07</c:v>
                </c:pt>
                <c:pt idx="69">
                  <c:v>11/30/18 22:08</c:v>
                </c:pt>
                <c:pt idx="70">
                  <c:v>11/30/18 22:09</c:v>
                </c:pt>
                <c:pt idx="71">
                  <c:v>11/30/18 22:10</c:v>
                </c:pt>
                <c:pt idx="72">
                  <c:v>11/30/18 22:11</c:v>
                </c:pt>
                <c:pt idx="73">
                  <c:v>11/30/18 22:12</c:v>
                </c:pt>
                <c:pt idx="74">
                  <c:v>11/30/18 22:13</c:v>
                </c:pt>
                <c:pt idx="75">
                  <c:v>11/30/18 22:14</c:v>
                </c:pt>
                <c:pt idx="76">
                  <c:v>11/30/18 22:15</c:v>
                </c:pt>
                <c:pt idx="77">
                  <c:v>11/30/18 22:16</c:v>
                </c:pt>
                <c:pt idx="78">
                  <c:v>11/30/18 22:17</c:v>
                </c:pt>
                <c:pt idx="79">
                  <c:v>11/30/18 22:18</c:v>
                </c:pt>
                <c:pt idx="80">
                  <c:v>11/30/18 22:19</c:v>
                </c:pt>
                <c:pt idx="81">
                  <c:v>11/30/18 22:20</c:v>
                </c:pt>
                <c:pt idx="82">
                  <c:v>11/30/18 22:21</c:v>
                </c:pt>
                <c:pt idx="83">
                  <c:v>11/30/18 22:22</c:v>
                </c:pt>
                <c:pt idx="84">
                  <c:v>11/30/18 22:23</c:v>
                </c:pt>
                <c:pt idx="85">
                  <c:v>11/30/18 22:24</c:v>
                </c:pt>
                <c:pt idx="86">
                  <c:v>11/30/18 22:25</c:v>
                </c:pt>
                <c:pt idx="87">
                  <c:v>11/30/18 22:26</c:v>
                </c:pt>
                <c:pt idx="88">
                  <c:v>11/30/18 22:27</c:v>
                </c:pt>
                <c:pt idx="89">
                  <c:v>11/30/18 22:28</c:v>
                </c:pt>
                <c:pt idx="90">
                  <c:v>11/30/18 22:29</c:v>
                </c:pt>
                <c:pt idx="91">
                  <c:v>11/30/18 22:30</c:v>
                </c:pt>
                <c:pt idx="92">
                  <c:v>11/30/18 22:31</c:v>
                </c:pt>
                <c:pt idx="93">
                  <c:v>11/30/18 22:32</c:v>
                </c:pt>
                <c:pt idx="94">
                  <c:v>11/30/18 22:33</c:v>
                </c:pt>
                <c:pt idx="95">
                  <c:v>11/30/18 22:34</c:v>
                </c:pt>
                <c:pt idx="96">
                  <c:v>11/30/18 22:35</c:v>
                </c:pt>
                <c:pt idx="97">
                  <c:v>11/30/18 22:36</c:v>
                </c:pt>
                <c:pt idx="98">
                  <c:v>11/30/18 22:37</c:v>
                </c:pt>
                <c:pt idx="99">
                  <c:v>11/30/18 22:38</c:v>
                </c:pt>
                <c:pt idx="100">
                  <c:v>11/30/18 22:39</c:v>
                </c:pt>
                <c:pt idx="101">
                  <c:v>11/30/18 22:40</c:v>
                </c:pt>
                <c:pt idx="102">
                  <c:v>11/30/18 22:41</c:v>
                </c:pt>
                <c:pt idx="103">
                  <c:v>11/30/18 22:42</c:v>
                </c:pt>
                <c:pt idx="104">
                  <c:v>11/30/18 22:43</c:v>
                </c:pt>
                <c:pt idx="105">
                  <c:v>11/30/18 22:44</c:v>
                </c:pt>
                <c:pt idx="106">
                  <c:v>11/30/18 22:45</c:v>
                </c:pt>
                <c:pt idx="107">
                  <c:v>11/30/18 22:46</c:v>
                </c:pt>
                <c:pt idx="108">
                  <c:v>11/30/18 22:47</c:v>
                </c:pt>
                <c:pt idx="109">
                  <c:v>11/30/18 22:48</c:v>
                </c:pt>
                <c:pt idx="110">
                  <c:v>11/30/18 22:49</c:v>
                </c:pt>
                <c:pt idx="111">
                  <c:v>11/30/18 22:50</c:v>
                </c:pt>
                <c:pt idx="112">
                  <c:v>11/30/18 22:51</c:v>
                </c:pt>
                <c:pt idx="113">
                  <c:v>11/30/18 22:52</c:v>
                </c:pt>
                <c:pt idx="114">
                  <c:v>11/30/18 22:53</c:v>
                </c:pt>
                <c:pt idx="115">
                  <c:v>11/30/18 22:54</c:v>
                </c:pt>
                <c:pt idx="116">
                  <c:v>11/30/18 22:55</c:v>
                </c:pt>
                <c:pt idx="117">
                  <c:v>11/30/18 22:56</c:v>
                </c:pt>
                <c:pt idx="118">
                  <c:v>11/30/18 22:57</c:v>
                </c:pt>
                <c:pt idx="119">
                  <c:v>11/30/18 22:58</c:v>
                </c:pt>
                <c:pt idx="120">
                  <c:v>11/30/18 22:59</c:v>
                </c:pt>
                <c:pt idx="121">
                  <c:v>12/3/18 09:00</c:v>
                </c:pt>
                <c:pt idx="122">
                  <c:v>12/3/18 09:01</c:v>
                </c:pt>
                <c:pt idx="123">
                  <c:v>12/3/18 09:02</c:v>
                </c:pt>
                <c:pt idx="124">
                  <c:v>12/3/18 09:03</c:v>
                </c:pt>
                <c:pt idx="125">
                  <c:v>12/3/18 09:04</c:v>
                </c:pt>
                <c:pt idx="126">
                  <c:v>12/3/18 09:05</c:v>
                </c:pt>
                <c:pt idx="127">
                  <c:v>12/3/18 09:06</c:v>
                </c:pt>
                <c:pt idx="128">
                  <c:v>12/3/18 09:07</c:v>
                </c:pt>
                <c:pt idx="129">
                  <c:v>12/3/18 09:08</c:v>
                </c:pt>
                <c:pt idx="130">
                  <c:v>12/3/18 09:09</c:v>
                </c:pt>
                <c:pt idx="131">
                  <c:v>12/3/18 09:10</c:v>
                </c:pt>
                <c:pt idx="132">
                  <c:v>12/3/18 09:11</c:v>
                </c:pt>
                <c:pt idx="133">
                  <c:v>12/3/18 09:12</c:v>
                </c:pt>
                <c:pt idx="134">
                  <c:v>12/3/18 09:13</c:v>
                </c:pt>
                <c:pt idx="135">
                  <c:v>12/3/18 09:14</c:v>
                </c:pt>
                <c:pt idx="136">
                  <c:v>12/3/18 09:15</c:v>
                </c:pt>
                <c:pt idx="137">
                  <c:v>12/3/18 09:16</c:v>
                </c:pt>
                <c:pt idx="138">
                  <c:v>12/3/18 09:17</c:v>
                </c:pt>
                <c:pt idx="139">
                  <c:v>12/3/18 09:18</c:v>
                </c:pt>
                <c:pt idx="140">
                  <c:v>12/3/18 09:19</c:v>
                </c:pt>
                <c:pt idx="141">
                  <c:v>12/3/18 09:20</c:v>
                </c:pt>
                <c:pt idx="142">
                  <c:v>12/3/18 09:21</c:v>
                </c:pt>
                <c:pt idx="143">
                  <c:v>12/3/18 09:22</c:v>
                </c:pt>
                <c:pt idx="144">
                  <c:v>12/3/18 09:23</c:v>
                </c:pt>
                <c:pt idx="145">
                  <c:v>12/3/18 09:24</c:v>
                </c:pt>
                <c:pt idx="146">
                  <c:v>12/3/18 09:25</c:v>
                </c:pt>
                <c:pt idx="147">
                  <c:v>12/3/18 09:26</c:v>
                </c:pt>
                <c:pt idx="148">
                  <c:v>12/3/18 09:27</c:v>
                </c:pt>
                <c:pt idx="149">
                  <c:v>12/3/18 09:28</c:v>
                </c:pt>
                <c:pt idx="150">
                  <c:v>12/3/18 09:29</c:v>
                </c:pt>
                <c:pt idx="151">
                  <c:v>12/3/18 09:30</c:v>
                </c:pt>
                <c:pt idx="152">
                  <c:v>12/3/18 09:31</c:v>
                </c:pt>
                <c:pt idx="153">
                  <c:v>12/3/18 09:32</c:v>
                </c:pt>
                <c:pt idx="154">
                  <c:v>12/3/18 09:33</c:v>
                </c:pt>
                <c:pt idx="155">
                  <c:v>12/3/18 09:34</c:v>
                </c:pt>
                <c:pt idx="156">
                  <c:v>12/3/18 09:35</c:v>
                </c:pt>
                <c:pt idx="157">
                  <c:v>12/3/18 09:36</c:v>
                </c:pt>
                <c:pt idx="158">
                  <c:v>12/3/18 09:37</c:v>
                </c:pt>
                <c:pt idx="159">
                  <c:v>12/3/18 09:38</c:v>
                </c:pt>
                <c:pt idx="160">
                  <c:v>12/3/18 09:39</c:v>
                </c:pt>
                <c:pt idx="161">
                  <c:v>12/3/18 09:40</c:v>
                </c:pt>
                <c:pt idx="162">
                  <c:v>12/3/18 09:41</c:v>
                </c:pt>
                <c:pt idx="163">
                  <c:v>12/3/18 09:42</c:v>
                </c:pt>
                <c:pt idx="164">
                  <c:v>12/3/18 09:43</c:v>
                </c:pt>
                <c:pt idx="165">
                  <c:v>12/3/18 09:44</c:v>
                </c:pt>
                <c:pt idx="166">
                  <c:v>12/3/18 09:45</c:v>
                </c:pt>
                <c:pt idx="167">
                  <c:v>12/3/18 09:46</c:v>
                </c:pt>
                <c:pt idx="168">
                  <c:v>12/3/18 09:47</c:v>
                </c:pt>
                <c:pt idx="169">
                  <c:v>12/3/18 09:48</c:v>
                </c:pt>
                <c:pt idx="170">
                  <c:v>12/3/18 09:49</c:v>
                </c:pt>
                <c:pt idx="171">
                  <c:v>12/3/18 09:50</c:v>
                </c:pt>
                <c:pt idx="172">
                  <c:v>12/3/18 09:51</c:v>
                </c:pt>
                <c:pt idx="173">
                  <c:v>12/3/18 09:52</c:v>
                </c:pt>
                <c:pt idx="174">
                  <c:v>12/3/18 09:53</c:v>
                </c:pt>
                <c:pt idx="175">
                  <c:v>12/3/18 09:54</c:v>
                </c:pt>
                <c:pt idx="176">
                  <c:v>12/3/18 09:55</c:v>
                </c:pt>
                <c:pt idx="177">
                  <c:v>12/3/18 09:56</c:v>
                </c:pt>
                <c:pt idx="178">
                  <c:v>12/3/18 09:57</c:v>
                </c:pt>
                <c:pt idx="179">
                  <c:v>12/3/18 09:58</c:v>
                </c:pt>
                <c:pt idx="180">
                  <c:v>12/3/18 09:59</c:v>
                </c:pt>
                <c:pt idx="181">
                  <c:v>12/3/18 10:00</c:v>
                </c:pt>
                <c:pt idx="182">
                  <c:v>12/3/18 10:01</c:v>
                </c:pt>
                <c:pt idx="183">
                  <c:v>12/3/18 10:02</c:v>
                </c:pt>
                <c:pt idx="184">
                  <c:v>12/3/18 10:03</c:v>
                </c:pt>
                <c:pt idx="185">
                  <c:v>12/3/18 10:04</c:v>
                </c:pt>
                <c:pt idx="186">
                  <c:v>12/3/18 10:05</c:v>
                </c:pt>
                <c:pt idx="187">
                  <c:v>12/3/18 10:06</c:v>
                </c:pt>
                <c:pt idx="188">
                  <c:v>12/3/18 10:07</c:v>
                </c:pt>
                <c:pt idx="189">
                  <c:v>12/3/18 10:08</c:v>
                </c:pt>
                <c:pt idx="190">
                  <c:v>12/3/18 10:09</c:v>
                </c:pt>
                <c:pt idx="191">
                  <c:v>12/3/18 10:10</c:v>
                </c:pt>
                <c:pt idx="192">
                  <c:v>12/3/18 10:11</c:v>
                </c:pt>
                <c:pt idx="193">
                  <c:v>12/3/18 10:12</c:v>
                </c:pt>
                <c:pt idx="194">
                  <c:v>12/3/18 10:13</c:v>
                </c:pt>
                <c:pt idx="195">
                  <c:v>12/3/18 10:14</c:v>
                </c:pt>
                <c:pt idx="196">
                  <c:v>12/3/18 10:30</c:v>
                </c:pt>
                <c:pt idx="197">
                  <c:v>12/3/18 10:31</c:v>
                </c:pt>
                <c:pt idx="198">
                  <c:v>12/3/18 10:32</c:v>
                </c:pt>
                <c:pt idx="199">
                  <c:v>12/3/18 10:33</c:v>
                </c:pt>
                <c:pt idx="200">
                  <c:v>12/3/18 10:34</c:v>
                </c:pt>
                <c:pt idx="201">
                  <c:v>12/3/18 10:35</c:v>
                </c:pt>
                <c:pt idx="202">
                  <c:v>12/3/18 10:36</c:v>
                </c:pt>
                <c:pt idx="203">
                  <c:v>12/3/18 10:37</c:v>
                </c:pt>
                <c:pt idx="204">
                  <c:v>12/3/18 10:38</c:v>
                </c:pt>
                <c:pt idx="205">
                  <c:v>12/3/18 10:39</c:v>
                </c:pt>
                <c:pt idx="206">
                  <c:v>12/3/18 10:40</c:v>
                </c:pt>
                <c:pt idx="207">
                  <c:v>12/3/18 10:41</c:v>
                </c:pt>
                <c:pt idx="208">
                  <c:v>12/3/18 10:42</c:v>
                </c:pt>
                <c:pt idx="209">
                  <c:v>12/3/18 10:43</c:v>
                </c:pt>
                <c:pt idx="210">
                  <c:v>12/3/18 10:44</c:v>
                </c:pt>
                <c:pt idx="211">
                  <c:v>12/3/18 10:45</c:v>
                </c:pt>
                <c:pt idx="212">
                  <c:v>12/3/18 10:46</c:v>
                </c:pt>
                <c:pt idx="213">
                  <c:v>12/3/18 10:47</c:v>
                </c:pt>
                <c:pt idx="214">
                  <c:v>12/3/18 10:48</c:v>
                </c:pt>
                <c:pt idx="215">
                  <c:v>12/3/18 10:49</c:v>
                </c:pt>
                <c:pt idx="216">
                  <c:v>12/3/18 10:50</c:v>
                </c:pt>
                <c:pt idx="217">
                  <c:v>12/3/18 10:51</c:v>
                </c:pt>
                <c:pt idx="218">
                  <c:v>12/3/18 10:52</c:v>
                </c:pt>
                <c:pt idx="219">
                  <c:v>12/3/18 10:53</c:v>
                </c:pt>
                <c:pt idx="220">
                  <c:v>12/3/18 10:54</c:v>
                </c:pt>
                <c:pt idx="221">
                  <c:v>12/3/18 10:55</c:v>
                </c:pt>
                <c:pt idx="222">
                  <c:v>12/3/18 10:56</c:v>
                </c:pt>
                <c:pt idx="223">
                  <c:v>12/3/18 10:57</c:v>
                </c:pt>
                <c:pt idx="224">
                  <c:v>12/3/18 10:58</c:v>
                </c:pt>
                <c:pt idx="225">
                  <c:v>12/3/18 10:59</c:v>
                </c:pt>
                <c:pt idx="226">
                  <c:v>12/3/18 11:00</c:v>
                </c:pt>
                <c:pt idx="227">
                  <c:v>12/3/18 11:01</c:v>
                </c:pt>
                <c:pt idx="228">
                  <c:v>12/3/18 11:02</c:v>
                </c:pt>
                <c:pt idx="229">
                  <c:v>12/3/18 11:03</c:v>
                </c:pt>
                <c:pt idx="230">
                  <c:v>12/3/18 11:04</c:v>
                </c:pt>
                <c:pt idx="231">
                  <c:v>12/3/18 11:05</c:v>
                </c:pt>
                <c:pt idx="232">
                  <c:v>12/3/18 11:06</c:v>
                </c:pt>
                <c:pt idx="233">
                  <c:v>12/3/18 11:07</c:v>
                </c:pt>
                <c:pt idx="234">
                  <c:v>12/3/18 11:08</c:v>
                </c:pt>
                <c:pt idx="235">
                  <c:v>12/3/18 11:09</c:v>
                </c:pt>
                <c:pt idx="236">
                  <c:v>12/3/18 11:10</c:v>
                </c:pt>
                <c:pt idx="237">
                  <c:v>12/3/18 11:11</c:v>
                </c:pt>
                <c:pt idx="238">
                  <c:v>12/3/18 11:12</c:v>
                </c:pt>
                <c:pt idx="239">
                  <c:v>12/3/18 11:13</c:v>
                </c:pt>
                <c:pt idx="240">
                  <c:v>12/3/18 11:14</c:v>
                </c:pt>
                <c:pt idx="241">
                  <c:v>12/3/18 11:15</c:v>
                </c:pt>
                <c:pt idx="242">
                  <c:v>12/3/18 11:16</c:v>
                </c:pt>
                <c:pt idx="243">
                  <c:v>12/3/18 11:17</c:v>
                </c:pt>
                <c:pt idx="244">
                  <c:v>12/3/18 11:18</c:v>
                </c:pt>
                <c:pt idx="245">
                  <c:v>12/3/18 11:19</c:v>
                </c:pt>
                <c:pt idx="246">
                  <c:v>12/3/18 11:20</c:v>
                </c:pt>
                <c:pt idx="247">
                  <c:v>12/3/18 11:21</c:v>
                </c:pt>
                <c:pt idx="248">
                  <c:v>12/3/18 11:22</c:v>
                </c:pt>
                <c:pt idx="249">
                  <c:v>12/3/18 11:23</c:v>
                </c:pt>
                <c:pt idx="250">
                  <c:v>12/3/18 11:24</c:v>
                </c:pt>
                <c:pt idx="251">
                  <c:v>12/3/18 11:25</c:v>
                </c:pt>
                <c:pt idx="252">
                  <c:v>12/3/18 11:26</c:v>
                </c:pt>
                <c:pt idx="253">
                  <c:v>12/3/18 11:27</c:v>
                </c:pt>
                <c:pt idx="254">
                  <c:v>12/3/18 11:28</c:v>
                </c:pt>
                <c:pt idx="255">
                  <c:v>12/3/18 11:29</c:v>
                </c:pt>
                <c:pt idx="256">
                  <c:v>12/3/18 13:30</c:v>
                </c:pt>
                <c:pt idx="257">
                  <c:v>12/3/18 13:31</c:v>
                </c:pt>
                <c:pt idx="258">
                  <c:v>12/3/18 13:32</c:v>
                </c:pt>
                <c:pt idx="259">
                  <c:v>12/3/18 13:33</c:v>
                </c:pt>
                <c:pt idx="260">
                  <c:v>12/3/18 13:34</c:v>
                </c:pt>
                <c:pt idx="261">
                  <c:v>12/3/18 13:35</c:v>
                </c:pt>
                <c:pt idx="262">
                  <c:v>12/3/18 13:36</c:v>
                </c:pt>
                <c:pt idx="263">
                  <c:v>12/3/18 13:37</c:v>
                </c:pt>
                <c:pt idx="264">
                  <c:v>12/3/18 13:38</c:v>
                </c:pt>
                <c:pt idx="265">
                  <c:v>12/3/18 13:39</c:v>
                </c:pt>
                <c:pt idx="266">
                  <c:v>12/3/18 13:40</c:v>
                </c:pt>
                <c:pt idx="267">
                  <c:v>12/3/18 13:41</c:v>
                </c:pt>
                <c:pt idx="268">
                  <c:v>12/3/18 13:42</c:v>
                </c:pt>
                <c:pt idx="269">
                  <c:v>12/3/18 13:43</c:v>
                </c:pt>
                <c:pt idx="270">
                  <c:v>12/3/18 13:44</c:v>
                </c:pt>
                <c:pt idx="271">
                  <c:v>12/3/18 13:45</c:v>
                </c:pt>
                <c:pt idx="272">
                  <c:v>12/3/18 13:46</c:v>
                </c:pt>
                <c:pt idx="273">
                  <c:v>12/3/18 13:47</c:v>
                </c:pt>
                <c:pt idx="274">
                  <c:v>12/3/18 13:48</c:v>
                </c:pt>
                <c:pt idx="275">
                  <c:v>12/3/18 13:49</c:v>
                </c:pt>
                <c:pt idx="276">
                  <c:v>12/3/18 13:50</c:v>
                </c:pt>
                <c:pt idx="277">
                  <c:v>12/3/18 13:51</c:v>
                </c:pt>
                <c:pt idx="278">
                  <c:v>12/3/18 13:52</c:v>
                </c:pt>
                <c:pt idx="279">
                  <c:v>12/3/18 13:53</c:v>
                </c:pt>
                <c:pt idx="280">
                  <c:v>12/3/18 13:54</c:v>
                </c:pt>
                <c:pt idx="281">
                  <c:v>12/3/18 13:55</c:v>
                </c:pt>
                <c:pt idx="282">
                  <c:v>12/3/18 13:56</c:v>
                </c:pt>
                <c:pt idx="283">
                  <c:v>12/3/18 13:57</c:v>
                </c:pt>
                <c:pt idx="284">
                  <c:v>12/3/18 13:58</c:v>
                </c:pt>
                <c:pt idx="285">
                  <c:v>12/3/18 13:59</c:v>
                </c:pt>
                <c:pt idx="286">
                  <c:v>12/3/18 14:00</c:v>
                </c:pt>
                <c:pt idx="287">
                  <c:v>12/3/18 14:01</c:v>
                </c:pt>
                <c:pt idx="288">
                  <c:v>12/3/18 14:02</c:v>
                </c:pt>
                <c:pt idx="289">
                  <c:v>12/3/18 14:03</c:v>
                </c:pt>
                <c:pt idx="290">
                  <c:v>12/3/18 14:04</c:v>
                </c:pt>
                <c:pt idx="291">
                  <c:v>12/3/18 14:05</c:v>
                </c:pt>
                <c:pt idx="292">
                  <c:v>12/3/18 14:06</c:v>
                </c:pt>
                <c:pt idx="293">
                  <c:v>12/3/18 14:07</c:v>
                </c:pt>
                <c:pt idx="294">
                  <c:v>12/3/18 14:08</c:v>
                </c:pt>
                <c:pt idx="295">
                  <c:v>12/3/18 14:09</c:v>
                </c:pt>
                <c:pt idx="296">
                  <c:v>12/3/18 14:10</c:v>
                </c:pt>
                <c:pt idx="297">
                  <c:v>12/3/18 14:11</c:v>
                </c:pt>
                <c:pt idx="298">
                  <c:v>12/3/18 14:12</c:v>
                </c:pt>
                <c:pt idx="299">
                  <c:v>12/3/18 14:13</c:v>
                </c:pt>
                <c:pt idx="300">
                  <c:v>12/3/18 14:14</c:v>
                </c:pt>
                <c:pt idx="301">
                  <c:v>12/3/18 14:15</c:v>
                </c:pt>
                <c:pt idx="302">
                  <c:v>12/3/18 14:16</c:v>
                </c:pt>
                <c:pt idx="303">
                  <c:v>12/3/18 14:17</c:v>
                </c:pt>
                <c:pt idx="304">
                  <c:v>12/3/18 14:18</c:v>
                </c:pt>
                <c:pt idx="305">
                  <c:v>12/3/18 14:19</c:v>
                </c:pt>
                <c:pt idx="306">
                  <c:v>12/3/18 14:20</c:v>
                </c:pt>
                <c:pt idx="307">
                  <c:v>12/3/18 14:21</c:v>
                </c:pt>
                <c:pt idx="308">
                  <c:v>12/3/18 14:22</c:v>
                </c:pt>
                <c:pt idx="309">
                  <c:v>12/3/18 14:23</c:v>
                </c:pt>
                <c:pt idx="310">
                  <c:v>12/3/18 14:24</c:v>
                </c:pt>
                <c:pt idx="311">
                  <c:v>12/3/18 14:25</c:v>
                </c:pt>
                <c:pt idx="312">
                  <c:v>12/3/18 14:26</c:v>
                </c:pt>
                <c:pt idx="313">
                  <c:v>12/3/18 14:27</c:v>
                </c:pt>
                <c:pt idx="314">
                  <c:v>12/3/18 14:28</c:v>
                </c:pt>
                <c:pt idx="315">
                  <c:v>12/3/18 14:29</c:v>
                </c:pt>
                <c:pt idx="316">
                  <c:v>12/3/18 14:30</c:v>
                </c:pt>
                <c:pt idx="317">
                  <c:v>12/3/18 14:31</c:v>
                </c:pt>
                <c:pt idx="318">
                  <c:v>12/3/18 14:32</c:v>
                </c:pt>
                <c:pt idx="319">
                  <c:v>12/3/18 14:33</c:v>
                </c:pt>
                <c:pt idx="320">
                  <c:v>12/3/18 14:34</c:v>
                </c:pt>
                <c:pt idx="321">
                  <c:v>12/3/18 14:35</c:v>
                </c:pt>
                <c:pt idx="322">
                  <c:v>12/3/18 14:36</c:v>
                </c:pt>
                <c:pt idx="323">
                  <c:v>12/3/18 14:37</c:v>
                </c:pt>
                <c:pt idx="324">
                  <c:v>12/3/18 14:38</c:v>
                </c:pt>
                <c:pt idx="325">
                  <c:v>12/3/18 14:39</c:v>
                </c:pt>
                <c:pt idx="326">
                  <c:v>12/3/18 14:40</c:v>
                </c:pt>
                <c:pt idx="327">
                  <c:v>12/3/18 14:41</c:v>
                </c:pt>
                <c:pt idx="328">
                  <c:v>12/3/18 14:42</c:v>
                </c:pt>
                <c:pt idx="329">
                  <c:v>12/3/18 14:43</c:v>
                </c:pt>
                <c:pt idx="330">
                  <c:v>12/3/18 14:44</c:v>
                </c:pt>
                <c:pt idx="331">
                  <c:v>12/3/18 14:45</c:v>
                </c:pt>
                <c:pt idx="332">
                  <c:v>12/3/18 14:46</c:v>
                </c:pt>
                <c:pt idx="333">
                  <c:v>12/3/18 14:47</c:v>
                </c:pt>
                <c:pt idx="334">
                  <c:v>12/3/18 14:48</c:v>
                </c:pt>
                <c:pt idx="335">
                  <c:v>12/3/18 14:49</c:v>
                </c:pt>
                <c:pt idx="336">
                  <c:v>12/3/18 14:50</c:v>
                </c:pt>
                <c:pt idx="337">
                  <c:v>12/3/18 14:51</c:v>
                </c:pt>
                <c:pt idx="338">
                  <c:v>12/3/18 14:52</c:v>
                </c:pt>
                <c:pt idx="339">
                  <c:v>12/3/18 14:53</c:v>
                </c:pt>
                <c:pt idx="340">
                  <c:v>12/3/18 14:54</c:v>
                </c:pt>
                <c:pt idx="341">
                  <c:v>12/3/18 14:55</c:v>
                </c:pt>
                <c:pt idx="342">
                  <c:v>12/3/18 14:56</c:v>
                </c:pt>
                <c:pt idx="343">
                  <c:v>12/3/18 14:57</c:v>
                </c:pt>
                <c:pt idx="344">
                  <c:v>12/3/18 14:58</c:v>
                </c:pt>
                <c:pt idx="345">
                  <c:v>12/3/18 14:59</c:v>
                </c:pt>
                <c:pt idx="346">
                  <c:v>12/4/18 21:00</c:v>
                </c:pt>
                <c:pt idx="347">
                  <c:v>12/4/18 21:01</c:v>
                </c:pt>
                <c:pt idx="348">
                  <c:v>12/4/18 21:02</c:v>
                </c:pt>
                <c:pt idx="349">
                  <c:v>12/4/18 21:03</c:v>
                </c:pt>
                <c:pt idx="350">
                  <c:v>12/4/18 21:04</c:v>
                </c:pt>
                <c:pt idx="351">
                  <c:v>12/4/18 21:05</c:v>
                </c:pt>
                <c:pt idx="352">
                  <c:v>12/4/18 21:06</c:v>
                </c:pt>
                <c:pt idx="353">
                  <c:v>12/4/18 21:07</c:v>
                </c:pt>
                <c:pt idx="354">
                  <c:v>12/4/18 21:08</c:v>
                </c:pt>
                <c:pt idx="355">
                  <c:v>12/4/18 21:09</c:v>
                </c:pt>
                <c:pt idx="356">
                  <c:v>12/4/18 21:10</c:v>
                </c:pt>
                <c:pt idx="357">
                  <c:v>12/4/18 21:11</c:v>
                </c:pt>
                <c:pt idx="358">
                  <c:v>12/4/18 21:12</c:v>
                </c:pt>
                <c:pt idx="359">
                  <c:v>12/4/18 21:13</c:v>
                </c:pt>
                <c:pt idx="360">
                  <c:v>12/4/18 21:14</c:v>
                </c:pt>
                <c:pt idx="361">
                  <c:v>12/4/18 21:15</c:v>
                </c:pt>
                <c:pt idx="362">
                  <c:v>12/4/18 21:16</c:v>
                </c:pt>
                <c:pt idx="363">
                  <c:v>12/4/18 21:17</c:v>
                </c:pt>
                <c:pt idx="364">
                  <c:v>12/4/18 21:18</c:v>
                </c:pt>
                <c:pt idx="365">
                  <c:v>12/4/18 21:19</c:v>
                </c:pt>
                <c:pt idx="366">
                  <c:v>12/4/18 21:20</c:v>
                </c:pt>
                <c:pt idx="367">
                  <c:v>12/4/18 21:21</c:v>
                </c:pt>
                <c:pt idx="368">
                  <c:v>12/4/18 21:22</c:v>
                </c:pt>
                <c:pt idx="369">
                  <c:v>12/4/18 21:23</c:v>
                </c:pt>
                <c:pt idx="370">
                  <c:v>12/4/18 21:24</c:v>
                </c:pt>
                <c:pt idx="371">
                  <c:v>12/4/18 21:25</c:v>
                </c:pt>
                <c:pt idx="372">
                  <c:v>12/4/18 21:26</c:v>
                </c:pt>
                <c:pt idx="373">
                  <c:v>12/4/18 21:27</c:v>
                </c:pt>
                <c:pt idx="374">
                  <c:v>12/4/18 21:28</c:v>
                </c:pt>
                <c:pt idx="375">
                  <c:v>12/4/18 21:29</c:v>
                </c:pt>
                <c:pt idx="376">
                  <c:v>12/4/18 21:30</c:v>
                </c:pt>
                <c:pt idx="377">
                  <c:v>12/4/18 21:31</c:v>
                </c:pt>
                <c:pt idx="378">
                  <c:v>12/4/18 21:32</c:v>
                </c:pt>
                <c:pt idx="379">
                  <c:v>12/4/18 21:33</c:v>
                </c:pt>
                <c:pt idx="380">
                  <c:v>12/4/18 21:34</c:v>
                </c:pt>
                <c:pt idx="381">
                  <c:v>12/4/18 21:35</c:v>
                </c:pt>
                <c:pt idx="382">
                  <c:v>12/4/18 21:36</c:v>
                </c:pt>
                <c:pt idx="383">
                  <c:v>12/4/18 21:37</c:v>
                </c:pt>
                <c:pt idx="384">
                  <c:v>12/4/18 21:38</c:v>
                </c:pt>
                <c:pt idx="385">
                  <c:v>12/4/18 21:39</c:v>
                </c:pt>
                <c:pt idx="386">
                  <c:v>12/4/18 21:40</c:v>
                </c:pt>
                <c:pt idx="387">
                  <c:v>12/4/18 21:41</c:v>
                </c:pt>
                <c:pt idx="388">
                  <c:v>12/4/18 21:42</c:v>
                </c:pt>
                <c:pt idx="389">
                  <c:v>12/4/18 21:43</c:v>
                </c:pt>
                <c:pt idx="390">
                  <c:v>12/4/18 21:44</c:v>
                </c:pt>
                <c:pt idx="391">
                  <c:v>12/4/18 21:45</c:v>
                </c:pt>
                <c:pt idx="392">
                  <c:v>12/4/18 21:46</c:v>
                </c:pt>
                <c:pt idx="393">
                  <c:v>12/4/18 21:47</c:v>
                </c:pt>
                <c:pt idx="394">
                  <c:v>12/4/18 21:48</c:v>
                </c:pt>
                <c:pt idx="395">
                  <c:v>12/4/18 21:49</c:v>
                </c:pt>
                <c:pt idx="396">
                  <c:v>12/4/18 21:50</c:v>
                </c:pt>
                <c:pt idx="397">
                  <c:v>12/4/18 21:51</c:v>
                </c:pt>
                <c:pt idx="398">
                  <c:v>12/4/18 21:52</c:v>
                </c:pt>
                <c:pt idx="399">
                  <c:v>12/4/18 21:53</c:v>
                </c:pt>
                <c:pt idx="400">
                  <c:v>12/4/18 21:54</c:v>
                </c:pt>
                <c:pt idx="401">
                  <c:v>12/4/18 21:55</c:v>
                </c:pt>
                <c:pt idx="402">
                  <c:v>12/4/18 21:56</c:v>
                </c:pt>
                <c:pt idx="403">
                  <c:v>12/4/18 21:57</c:v>
                </c:pt>
                <c:pt idx="404">
                  <c:v>12/4/18 21:58</c:v>
                </c:pt>
                <c:pt idx="405">
                  <c:v>12/4/18 21:59</c:v>
                </c:pt>
                <c:pt idx="406">
                  <c:v>12/4/18 22:00</c:v>
                </c:pt>
                <c:pt idx="407">
                  <c:v>12/4/18 22:01</c:v>
                </c:pt>
                <c:pt idx="408">
                  <c:v>12/4/18 22:02</c:v>
                </c:pt>
                <c:pt idx="409">
                  <c:v>12/4/18 22:03</c:v>
                </c:pt>
                <c:pt idx="410">
                  <c:v>12/4/18 22:04</c:v>
                </c:pt>
                <c:pt idx="411">
                  <c:v>12/4/18 22:05</c:v>
                </c:pt>
                <c:pt idx="412">
                  <c:v>12/4/18 22:06</c:v>
                </c:pt>
                <c:pt idx="413">
                  <c:v>12/4/18 22:07</c:v>
                </c:pt>
                <c:pt idx="414">
                  <c:v>12/4/18 22:08</c:v>
                </c:pt>
                <c:pt idx="415">
                  <c:v>12/4/18 22:09</c:v>
                </c:pt>
                <c:pt idx="416">
                  <c:v>12/4/18 22:10</c:v>
                </c:pt>
                <c:pt idx="417">
                  <c:v>12/4/18 22:11</c:v>
                </c:pt>
                <c:pt idx="418">
                  <c:v>12/4/18 22:12</c:v>
                </c:pt>
                <c:pt idx="419">
                  <c:v>12/4/18 22:13</c:v>
                </c:pt>
                <c:pt idx="420">
                  <c:v>12/4/18 22:14</c:v>
                </c:pt>
                <c:pt idx="421">
                  <c:v>12/4/18 22:15</c:v>
                </c:pt>
                <c:pt idx="422">
                  <c:v>12/4/18 22:16</c:v>
                </c:pt>
                <c:pt idx="423">
                  <c:v>12/4/18 22:17</c:v>
                </c:pt>
                <c:pt idx="424">
                  <c:v>12/4/18 22:18</c:v>
                </c:pt>
                <c:pt idx="425">
                  <c:v>12/4/18 22:19</c:v>
                </c:pt>
                <c:pt idx="426">
                  <c:v>12/4/18 22:20</c:v>
                </c:pt>
                <c:pt idx="427">
                  <c:v>12/4/18 22:21</c:v>
                </c:pt>
                <c:pt idx="428">
                  <c:v>12/4/18 22:22</c:v>
                </c:pt>
                <c:pt idx="429">
                  <c:v>12/4/18 22:23</c:v>
                </c:pt>
                <c:pt idx="430">
                  <c:v>12/4/18 22:24</c:v>
                </c:pt>
                <c:pt idx="431">
                  <c:v>12/4/18 22:25</c:v>
                </c:pt>
                <c:pt idx="432">
                  <c:v>12/4/18 22:26</c:v>
                </c:pt>
                <c:pt idx="433">
                  <c:v>12/4/18 22:27</c:v>
                </c:pt>
                <c:pt idx="434">
                  <c:v>12/4/18 22:28</c:v>
                </c:pt>
                <c:pt idx="435">
                  <c:v>12/4/18 22:29</c:v>
                </c:pt>
                <c:pt idx="436">
                  <c:v>12/4/18 22:30</c:v>
                </c:pt>
                <c:pt idx="437">
                  <c:v>12/4/18 22:31</c:v>
                </c:pt>
                <c:pt idx="438">
                  <c:v>12/4/18 22:32</c:v>
                </c:pt>
                <c:pt idx="439">
                  <c:v>12/4/18 22:33</c:v>
                </c:pt>
                <c:pt idx="440">
                  <c:v>12/4/18 22:34</c:v>
                </c:pt>
                <c:pt idx="441">
                  <c:v>12/4/18 22:35</c:v>
                </c:pt>
                <c:pt idx="442">
                  <c:v>12/4/18 22:36</c:v>
                </c:pt>
                <c:pt idx="443">
                  <c:v>12/4/18 22:37</c:v>
                </c:pt>
                <c:pt idx="444">
                  <c:v>12/4/18 22:38</c:v>
                </c:pt>
                <c:pt idx="445">
                  <c:v>12/4/18 22:39</c:v>
                </c:pt>
                <c:pt idx="446">
                  <c:v>12/4/18 22:40</c:v>
                </c:pt>
                <c:pt idx="447">
                  <c:v>12/4/18 22:41</c:v>
                </c:pt>
                <c:pt idx="448">
                  <c:v>12/4/18 22:42</c:v>
                </c:pt>
                <c:pt idx="449">
                  <c:v>12/4/18 22:43</c:v>
                </c:pt>
                <c:pt idx="450">
                  <c:v>12/4/18 22:44</c:v>
                </c:pt>
                <c:pt idx="451">
                  <c:v>12/4/18 22:45</c:v>
                </c:pt>
                <c:pt idx="452">
                  <c:v>12/4/18 22:46</c:v>
                </c:pt>
                <c:pt idx="453">
                  <c:v>12/4/18 22:47</c:v>
                </c:pt>
                <c:pt idx="454">
                  <c:v>12/4/18 22:48</c:v>
                </c:pt>
                <c:pt idx="455">
                  <c:v>12/4/18 22:49</c:v>
                </c:pt>
                <c:pt idx="456">
                  <c:v>12/4/18 22:50</c:v>
                </c:pt>
                <c:pt idx="457">
                  <c:v>12/4/18 22:51</c:v>
                </c:pt>
                <c:pt idx="458">
                  <c:v>12/4/18 22:52</c:v>
                </c:pt>
                <c:pt idx="459">
                  <c:v>12/4/18 22:53</c:v>
                </c:pt>
                <c:pt idx="460">
                  <c:v>12/4/18 22:54</c:v>
                </c:pt>
                <c:pt idx="461">
                  <c:v>12/4/18 22:55</c:v>
                </c:pt>
                <c:pt idx="462">
                  <c:v>12/4/18 22:56</c:v>
                </c:pt>
                <c:pt idx="463">
                  <c:v>12/4/18 22:57</c:v>
                </c:pt>
                <c:pt idx="464">
                  <c:v>12/4/18 22:58</c:v>
                </c:pt>
                <c:pt idx="465">
                  <c:v>12/4/18 22:59</c:v>
                </c:pt>
                <c:pt idx="466">
                  <c:v>12/5/18 09:00</c:v>
                </c:pt>
                <c:pt idx="467">
                  <c:v>12/5/18 09:01</c:v>
                </c:pt>
                <c:pt idx="468">
                  <c:v>12/5/18 09:02</c:v>
                </c:pt>
                <c:pt idx="469">
                  <c:v>12/5/18 09:03</c:v>
                </c:pt>
                <c:pt idx="470">
                  <c:v>12/5/18 09:04</c:v>
                </c:pt>
                <c:pt idx="471">
                  <c:v>12/5/18 09:05</c:v>
                </c:pt>
                <c:pt idx="472">
                  <c:v>12/5/18 09:06</c:v>
                </c:pt>
                <c:pt idx="473">
                  <c:v>12/5/18 09:07</c:v>
                </c:pt>
                <c:pt idx="474">
                  <c:v>12/5/18 09:08</c:v>
                </c:pt>
                <c:pt idx="475">
                  <c:v>12/5/18 09:09</c:v>
                </c:pt>
                <c:pt idx="476">
                  <c:v>12/5/18 09:10</c:v>
                </c:pt>
                <c:pt idx="477">
                  <c:v>12/5/18 09:11</c:v>
                </c:pt>
                <c:pt idx="478">
                  <c:v>12/5/18 09:12</c:v>
                </c:pt>
                <c:pt idx="479">
                  <c:v>12/5/18 09:13</c:v>
                </c:pt>
                <c:pt idx="480">
                  <c:v>12/5/18 09:14</c:v>
                </c:pt>
                <c:pt idx="481">
                  <c:v>12/5/18 09:15</c:v>
                </c:pt>
                <c:pt idx="482">
                  <c:v>12/5/18 09:16</c:v>
                </c:pt>
                <c:pt idx="483">
                  <c:v>12/5/18 09:17</c:v>
                </c:pt>
                <c:pt idx="484">
                  <c:v>12/5/18 09:18</c:v>
                </c:pt>
                <c:pt idx="485">
                  <c:v>12/5/18 09:19</c:v>
                </c:pt>
                <c:pt idx="486">
                  <c:v>12/5/18 09:20</c:v>
                </c:pt>
                <c:pt idx="487">
                  <c:v>12/5/18 09:21</c:v>
                </c:pt>
                <c:pt idx="488">
                  <c:v>12/5/18 09:22</c:v>
                </c:pt>
                <c:pt idx="489">
                  <c:v>12/5/18 09:23</c:v>
                </c:pt>
                <c:pt idx="490">
                  <c:v>12/5/18 09:24</c:v>
                </c:pt>
                <c:pt idx="491">
                  <c:v>12/5/18 09:25</c:v>
                </c:pt>
                <c:pt idx="492">
                  <c:v>12/5/18 09:26</c:v>
                </c:pt>
                <c:pt idx="493">
                  <c:v>12/5/18 09:27</c:v>
                </c:pt>
                <c:pt idx="494">
                  <c:v>12/5/18 09:28</c:v>
                </c:pt>
                <c:pt idx="495">
                  <c:v>12/5/18 09:29</c:v>
                </c:pt>
                <c:pt idx="496">
                  <c:v>12/5/18 09:30</c:v>
                </c:pt>
                <c:pt idx="497">
                  <c:v>12/5/18 09:31</c:v>
                </c:pt>
                <c:pt idx="498">
                  <c:v>12/5/18 09:32</c:v>
                </c:pt>
                <c:pt idx="499">
                  <c:v>12/5/18 09:33</c:v>
                </c:pt>
                <c:pt idx="500">
                  <c:v>12/5/18 09:34</c:v>
                </c:pt>
                <c:pt idx="501">
                  <c:v>12/5/18 09:35</c:v>
                </c:pt>
                <c:pt idx="502">
                  <c:v>12/5/18 09:36</c:v>
                </c:pt>
                <c:pt idx="503">
                  <c:v>12/5/18 09:37</c:v>
                </c:pt>
                <c:pt idx="504">
                  <c:v>12/5/18 09:38</c:v>
                </c:pt>
                <c:pt idx="505">
                  <c:v>12/5/18 09:39</c:v>
                </c:pt>
                <c:pt idx="506">
                  <c:v>12/5/18 09:40</c:v>
                </c:pt>
                <c:pt idx="507">
                  <c:v>12/5/18 09:41</c:v>
                </c:pt>
                <c:pt idx="508">
                  <c:v>12/5/18 09:42</c:v>
                </c:pt>
                <c:pt idx="509">
                  <c:v>12/5/18 09:43</c:v>
                </c:pt>
                <c:pt idx="510">
                  <c:v>12/5/18 09:44</c:v>
                </c:pt>
                <c:pt idx="511">
                  <c:v>12/5/18 09:45</c:v>
                </c:pt>
                <c:pt idx="512">
                  <c:v>12/5/18 09:46</c:v>
                </c:pt>
                <c:pt idx="513">
                  <c:v>12/5/18 09:47</c:v>
                </c:pt>
                <c:pt idx="514">
                  <c:v>12/5/18 09:48</c:v>
                </c:pt>
                <c:pt idx="515">
                  <c:v>12/5/18 09:49</c:v>
                </c:pt>
                <c:pt idx="516">
                  <c:v>12/5/18 09:50</c:v>
                </c:pt>
                <c:pt idx="517">
                  <c:v>12/5/18 09:51</c:v>
                </c:pt>
                <c:pt idx="518">
                  <c:v>12/5/18 09:52</c:v>
                </c:pt>
                <c:pt idx="519">
                  <c:v>12/5/18 09:53</c:v>
                </c:pt>
                <c:pt idx="520">
                  <c:v>12/5/18 09:54</c:v>
                </c:pt>
                <c:pt idx="521">
                  <c:v>12/5/18 09:55</c:v>
                </c:pt>
                <c:pt idx="522">
                  <c:v>12/5/18 09:56</c:v>
                </c:pt>
                <c:pt idx="523">
                  <c:v>12/5/18 09:57</c:v>
                </c:pt>
                <c:pt idx="524">
                  <c:v>12/5/18 09:58</c:v>
                </c:pt>
                <c:pt idx="525">
                  <c:v>12/5/18 09:59</c:v>
                </c:pt>
                <c:pt idx="526">
                  <c:v>12/5/18 10:00</c:v>
                </c:pt>
                <c:pt idx="527">
                  <c:v>12/5/18 10:01</c:v>
                </c:pt>
                <c:pt idx="528">
                  <c:v>12/5/18 10:02</c:v>
                </c:pt>
                <c:pt idx="529">
                  <c:v>12/5/18 10:03</c:v>
                </c:pt>
                <c:pt idx="530">
                  <c:v>12/5/18 10:04</c:v>
                </c:pt>
                <c:pt idx="531">
                  <c:v>12/5/18 10:05</c:v>
                </c:pt>
                <c:pt idx="532">
                  <c:v>12/5/18 10:06</c:v>
                </c:pt>
                <c:pt idx="533">
                  <c:v>12/5/18 10:07</c:v>
                </c:pt>
                <c:pt idx="534">
                  <c:v>12/5/18 10:08</c:v>
                </c:pt>
                <c:pt idx="535">
                  <c:v>12/5/18 10:09</c:v>
                </c:pt>
                <c:pt idx="536">
                  <c:v>12/5/18 10:10</c:v>
                </c:pt>
                <c:pt idx="537">
                  <c:v>12/5/18 10:11</c:v>
                </c:pt>
                <c:pt idx="538">
                  <c:v>12/5/18 10:12</c:v>
                </c:pt>
                <c:pt idx="539">
                  <c:v>12/5/18 10:13</c:v>
                </c:pt>
                <c:pt idx="540">
                  <c:v>12/5/18 10:14</c:v>
                </c:pt>
                <c:pt idx="541">
                  <c:v>12/5/18 10:30</c:v>
                </c:pt>
                <c:pt idx="542">
                  <c:v>12/5/18 10:31</c:v>
                </c:pt>
                <c:pt idx="543">
                  <c:v>12/5/18 10:32</c:v>
                </c:pt>
                <c:pt idx="544">
                  <c:v>12/5/18 10:33</c:v>
                </c:pt>
                <c:pt idx="545">
                  <c:v>12/5/18 10:34</c:v>
                </c:pt>
                <c:pt idx="546">
                  <c:v>12/5/18 10:35</c:v>
                </c:pt>
                <c:pt idx="547">
                  <c:v>12/5/18 10:36</c:v>
                </c:pt>
                <c:pt idx="548">
                  <c:v>12/5/18 10:37</c:v>
                </c:pt>
                <c:pt idx="549">
                  <c:v>12/5/18 10:38</c:v>
                </c:pt>
                <c:pt idx="550">
                  <c:v>12/5/18 10:39</c:v>
                </c:pt>
                <c:pt idx="551">
                  <c:v>12/5/18 10:40</c:v>
                </c:pt>
                <c:pt idx="552">
                  <c:v>12/5/18 10:41</c:v>
                </c:pt>
                <c:pt idx="553">
                  <c:v>12/5/18 10:42</c:v>
                </c:pt>
                <c:pt idx="554">
                  <c:v>12/5/18 10:43</c:v>
                </c:pt>
                <c:pt idx="555">
                  <c:v>12/5/18 10:44</c:v>
                </c:pt>
                <c:pt idx="556">
                  <c:v>12/5/18 10:45</c:v>
                </c:pt>
                <c:pt idx="557">
                  <c:v>12/5/18 10:46</c:v>
                </c:pt>
                <c:pt idx="558">
                  <c:v>12/5/18 10:47</c:v>
                </c:pt>
                <c:pt idx="559">
                  <c:v>12/5/18 10:48</c:v>
                </c:pt>
                <c:pt idx="560">
                  <c:v>12/5/18 10:49</c:v>
                </c:pt>
                <c:pt idx="561">
                  <c:v>12/5/18 10:50</c:v>
                </c:pt>
                <c:pt idx="562">
                  <c:v>12/5/18 10:51</c:v>
                </c:pt>
                <c:pt idx="563">
                  <c:v>12/5/18 10:52</c:v>
                </c:pt>
                <c:pt idx="564">
                  <c:v>12/5/18 10:53</c:v>
                </c:pt>
                <c:pt idx="565">
                  <c:v>12/5/18 10:54</c:v>
                </c:pt>
                <c:pt idx="566">
                  <c:v>12/5/18 10:55</c:v>
                </c:pt>
                <c:pt idx="567">
                  <c:v>12/5/18 10:56</c:v>
                </c:pt>
                <c:pt idx="568">
                  <c:v>12/5/18 10:57</c:v>
                </c:pt>
                <c:pt idx="569">
                  <c:v>12/5/18 10:58</c:v>
                </c:pt>
                <c:pt idx="570">
                  <c:v>12/5/18 10:59</c:v>
                </c:pt>
                <c:pt idx="571">
                  <c:v>12/5/18 11:00</c:v>
                </c:pt>
                <c:pt idx="572">
                  <c:v>12/5/18 11:01</c:v>
                </c:pt>
                <c:pt idx="573">
                  <c:v>12/5/18 11:02</c:v>
                </c:pt>
                <c:pt idx="574">
                  <c:v>12/5/18 11:03</c:v>
                </c:pt>
                <c:pt idx="575">
                  <c:v>12/5/18 11:04</c:v>
                </c:pt>
                <c:pt idx="576">
                  <c:v>12/5/18 11:05</c:v>
                </c:pt>
                <c:pt idx="577">
                  <c:v>12/5/18 11:06</c:v>
                </c:pt>
                <c:pt idx="578">
                  <c:v>12/5/18 11:07</c:v>
                </c:pt>
                <c:pt idx="579">
                  <c:v>12/5/18 11:08</c:v>
                </c:pt>
                <c:pt idx="580">
                  <c:v>12/5/18 11:09</c:v>
                </c:pt>
                <c:pt idx="581">
                  <c:v>12/5/18 11:10</c:v>
                </c:pt>
                <c:pt idx="582">
                  <c:v>12/5/18 11:11</c:v>
                </c:pt>
                <c:pt idx="583">
                  <c:v>12/5/18 11:12</c:v>
                </c:pt>
                <c:pt idx="584">
                  <c:v>12/5/18 11:13</c:v>
                </c:pt>
                <c:pt idx="585">
                  <c:v>12/5/18 11:14</c:v>
                </c:pt>
                <c:pt idx="586">
                  <c:v>12/5/18 11:15</c:v>
                </c:pt>
                <c:pt idx="587">
                  <c:v>12/5/18 11:16</c:v>
                </c:pt>
                <c:pt idx="588">
                  <c:v>12/5/18 11:17</c:v>
                </c:pt>
                <c:pt idx="589">
                  <c:v>12/5/18 11:18</c:v>
                </c:pt>
                <c:pt idx="590">
                  <c:v>12/5/18 11:19</c:v>
                </c:pt>
                <c:pt idx="591">
                  <c:v>12/5/18 11:20</c:v>
                </c:pt>
                <c:pt idx="592">
                  <c:v>12/5/18 11:21</c:v>
                </c:pt>
                <c:pt idx="593">
                  <c:v>12/5/18 11:22</c:v>
                </c:pt>
                <c:pt idx="594">
                  <c:v>12/5/18 11:23</c:v>
                </c:pt>
                <c:pt idx="595">
                  <c:v>12/5/18 11:24</c:v>
                </c:pt>
                <c:pt idx="596">
                  <c:v>12/5/18 11:25</c:v>
                </c:pt>
                <c:pt idx="597">
                  <c:v>12/5/18 11:26</c:v>
                </c:pt>
                <c:pt idx="598">
                  <c:v>12/5/18 11:27</c:v>
                </c:pt>
                <c:pt idx="599">
                  <c:v>12/5/18 11:28</c:v>
                </c:pt>
                <c:pt idx="600">
                  <c:v>12/5/18 11:29</c:v>
                </c:pt>
                <c:pt idx="601">
                  <c:v>12/5/18 13:30</c:v>
                </c:pt>
                <c:pt idx="602">
                  <c:v>12/5/18 13:31</c:v>
                </c:pt>
                <c:pt idx="603">
                  <c:v>12/5/18 13:32</c:v>
                </c:pt>
                <c:pt idx="604">
                  <c:v>12/5/18 13:33</c:v>
                </c:pt>
                <c:pt idx="605">
                  <c:v>12/5/18 13:34</c:v>
                </c:pt>
                <c:pt idx="606">
                  <c:v>12/5/18 13:35</c:v>
                </c:pt>
                <c:pt idx="607">
                  <c:v>12/5/18 13:36</c:v>
                </c:pt>
                <c:pt idx="608">
                  <c:v>12/5/18 13:37</c:v>
                </c:pt>
                <c:pt idx="609">
                  <c:v>12/5/18 13:38</c:v>
                </c:pt>
                <c:pt idx="610">
                  <c:v>12/5/18 13:39</c:v>
                </c:pt>
                <c:pt idx="611">
                  <c:v>12/5/18 13:40</c:v>
                </c:pt>
                <c:pt idx="612">
                  <c:v>12/5/18 13:41</c:v>
                </c:pt>
                <c:pt idx="613">
                  <c:v>12/5/18 13:42</c:v>
                </c:pt>
                <c:pt idx="614">
                  <c:v>12/5/18 13:43</c:v>
                </c:pt>
                <c:pt idx="615">
                  <c:v>12/5/18 13:44</c:v>
                </c:pt>
                <c:pt idx="616">
                  <c:v>12/5/18 13:45</c:v>
                </c:pt>
                <c:pt idx="617">
                  <c:v>12/5/18 13:46</c:v>
                </c:pt>
                <c:pt idx="618">
                  <c:v>12/5/18 13:47</c:v>
                </c:pt>
                <c:pt idx="619">
                  <c:v>12/5/18 13:48</c:v>
                </c:pt>
                <c:pt idx="620">
                  <c:v>12/5/18 13:49</c:v>
                </c:pt>
                <c:pt idx="621">
                  <c:v>12/5/18 13:50</c:v>
                </c:pt>
                <c:pt idx="622">
                  <c:v>12/5/18 13:51</c:v>
                </c:pt>
                <c:pt idx="623">
                  <c:v>12/5/18 13:52</c:v>
                </c:pt>
                <c:pt idx="624">
                  <c:v>12/5/18 13:53</c:v>
                </c:pt>
                <c:pt idx="625">
                  <c:v>12/5/18 13:54</c:v>
                </c:pt>
                <c:pt idx="626">
                  <c:v>12/5/18 13:55</c:v>
                </c:pt>
                <c:pt idx="627">
                  <c:v>12/5/18 13:56</c:v>
                </c:pt>
                <c:pt idx="628">
                  <c:v>12/5/18 13:57</c:v>
                </c:pt>
                <c:pt idx="629">
                  <c:v>12/5/18 13:58</c:v>
                </c:pt>
                <c:pt idx="630">
                  <c:v>12/5/18 13:59</c:v>
                </c:pt>
                <c:pt idx="631">
                  <c:v>12/5/18 14:00</c:v>
                </c:pt>
                <c:pt idx="632">
                  <c:v>12/5/18 14:01</c:v>
                </c:pt>
                <c:pt idx="633">
                  <c:v>12/5/18 14:02</c:v>
                </c:pt>
                <c:pt idx="634">
                  <c:v>12/5/18 14:03</c:v>
                </c:pt>
                <c:pt idx="635">
                  <c:v>12/5/18 14:04</c:v>
                </c:pt>
                <c:pt idx="636">
                  <c:v>12/5/18 14:05</c:v>
                </c:pt>
                <c:pt idx="637">
                  <c:v>12/5/18 14:06</c:v>
                </c:pt>
                <c:pt idx="638">
                  <c:v>12/5/18 14:07</c:v>
                </c:pt>
                <c:pt idx="639">
                  <c:v>12/5/18 14:08</c:v>
                </c:pt>
                <c:pt idx="640">
                  <c:v>12/5/18 14:09</c:v>
                </c:pt>
                <c:pt idx="641">
                  <c:v>12/5/18 14:10</c:v>
                </c:pt>
                <c:pt idx="642">
                  <c:v>12/5/18 14:11</c:v>
                </c:pt>
                <c:pt idx="643">
                  <c:v>12/5/18 14:12</c:v>
                </c:pt>
                <c:pt idx="644">
                  <c:v>12/5/18 14:13</c:v>
                </c:pt>
                <c:pt idx="645">
                  <c:v>12/5/18 14:14</c:v>
                </c:pt>
                <c:pt idx="646">
                  <c:v>12/5/18 14:15</c:v>
                </c:pt>
                <c:pt idx="647">
                  <c:v>12/5/18 14:16</c:v>
                </c:pt>
                <c:pt idx="648">
                  <c:v>12/5/18 14:17</c:v>
                </c:pt>
                <c:pt idx="649">
                  <c:v>12/5/18 14:18</c:v>
                </c:pt>
                <c:pt idx="650">
                  <c:v>12/5/18 14:19</c:v>
                </c:pt>
                <c:pt idx="651">
                  <c:v>12/5/18 14:20</c:v>
                </c:pt>
                <c:pt idx="652">
                  <c:v>12/5/18 14:21</c:v>
                </c:pt>
                <c:pt idx="653">
                  <c:v>12/5/18 14:22</c:v>
                </c:pt>
                <c:pt idx="654">
                  <c:v>12/5/18 14:23</c:v>
                </c:pt>
                <c:pt idx="655">
                  <c:v>12/5/18 14:24</c:v>
                </c:pt>
                <c:pt idx="656">
                  <c:v>12/5/18 14:25</c:v>
                </c:pt>
                <c:pt idx="657">
                  <c:v>12/5/18 14:26</c:v>
                </c:pt>
                <c:pt idx="658">
                  <c:v>12/5/18 14:27</c:v>
                </c:pt>
                <c:pt idx="659">
                  <c:v>12/5/18 14:28</c:v>
                </c:pt>
                <c:pt idx="660">
                  <c:v>12/5/18 14:29</c:v>
                </c:pt>
                <c:pt idx="661">
                  <c:v>12/5/18 14:30</c:v>
                </c:pt>
                <c:pt idx="662">
                  <c:v>12/5/18 14:31</c:v>
                </c:pt>
                <c:pt idx="663">
                  <c:v>12/5/18 14:32</c:v>
                </c:pt>
                <c:pt idx="664">
                  <c:v>12/5/18 14:33</c:v>
                </c:pt>
                <c:pt idx="665">
                  <c:v>12/5/18 14:34</c:v>
                </c:pt>
                <c:pt idx="666">
                  <c:v>12/5/18 14:35</c:v>
                </c:pt>
                <c:pt idx="667">
                  <c:v>12/5/18 14:36</c:v>
                </c:pt>
                <c:pt idx="668">
                  <c:v>12/5/18 14:37</c:v>
                </c:pt>
                <c:pt idx="669">
                  <c:v>12/5/18 14:38</c:v>
                </c:pt>
                <c:pt idx="670">
                  <c:v>12/5/18 14:39</c:v>
                </c:pt>
                <c:pt idx="671">
                  <c:v>12/5/18 14:40</c:v>
                </c:pt>
                <c:pt idx="672">
                  <c:v>12/5/18 14:41</c:v>
                </c:pt>
                <c:pt idx="673">
                  <c:v>12/5/18 14:42</c:v>
                </c:pt>
                <c:pt idx="674">
                  <c:v>12/5/18 14:43</c:v>
                </c:pt>
                <c:pt idx="675">
                  <c:v>12/5/18 14:44</c:v>
                </c:pt>
                <c:pt idx="676">
                  <c:v>12/5/18 14:45</c:v>
                </c:pt>
                <c:pt idx="677">
                  <c:v>12/5/18 14:46</c:v>
                </c:pt>
                <c:pt idx="678">
                  <c:v>12/5/18 14:47</c:v>
                </c:pt>
                <c:pt idx="679">
                  <c:v>12/5/18 14:48</c:v>
                </c:pt>
                <c:pt idx="680">
                  <c:v>12/5/18 14:49</c:v>
                </c:pt>
                <c:pt idx="681">
                  <c:v>12/5/18 14:50</c:v>
                </c:pt>
                <c:pt idx="682">
                  <c:v>12/5/18 14:51</c:v>
                </c:pt>
                <c:pt idx="683">
                  <c:v>12/5/18 14:52</c:v>
                </c:pt>
                <c:pt idx="684">
                  <c:v>12/5/18 14:53</c:v>
                </c:pt>
                <c:pt idx="685">
                  <c:v>12/5/18 14:54</c:v>
                </c:pt>
                <c:pt idx="686">
                  <c:v>12/5/18 14:55</c:v>
                </c:pt>
                <c:pt idx="687">
                  <c:v>12/5/18 14:56</c:v>
                </c:pt>
                <c:pt idx="688">
                  <c:v>12/5/18 14:57</c:v>
                </c:pt>
                <c:pt idx="689">
                  <c:v>12/5/18 14:58</c:v>
                </c:pt>
                <c:pt idx="690">
                  <c:v>12/5/18 14:59</c:v>
                </c:pt>
                <c:pt idx="691">
                  <c:v>12/6/18 21:00</c:v>
                </c:pt>
                <c:pt idx="692">
                  <c:v>12/6/18 21:01</c:v>
                </c:pt>
                <c:pt idx="693">
                  <c:v>12/6/18 21:02</c:v>
                </c:pt>
                <c:pt idx="694">
                  <c:v>12/6/18 21:03</c:v>
                </c:pt>
                <c:pt idx="695">
                  <c:v>12/6/18 21:04</c:v>
                </c:pt>
                <c:pt idx="696">
                  <c:v>12/6/18 21:05</c:v>
                </c:pt>
                <c:pt idx="697">
                  <c:v>12/6/18 21:06</c:v>
                </c:pt>
                <c:pt idx="698">
                  <c:v>12/6/18 21:07</c:v>
                </c:pt>
                <c:pt idx="699">
                  <c:v>12/6/18 21:08</c:v>
                </c:pt>
                <c:pt idx="700">
                  <c:v>12/6/18 21:09</c:v>
                </c:pt>
                <c:pt idx="701">
                  <c:v>12/6/18 21:10</c:v>
                </c:pt>
                <c:pt idx="702">
                  <c:v>12/6/18 21:11</c:v>
                </c:pt>
                <c:pt idx="703">
                  <c:v>12/6/18 21:12</c:v>
                </c:pt>
                <c:pt idx="704">
                  <c:v>12/6/18 21:13</c:v>
                </c:pt>
                <c:pt idx="705">
                  <c:v>12/6/18 21:14</c:v>
                </c:pt>
                <c:pt idx="706">
                  <c:v>12/6/18 21:15</c:v>
                </c:pt>
                <c:pt idx="707">
                  <c:v>12/6/18 21:16</c:v>
                </c:pt>
                <c:pt idx="708">
                  <c:v>12/6/18 21:17</c:v>
                </c:pt>
                <c:pt idx="709">
                  <c:v>12/6/18 21:18</c:v>
                </c:pt>
                <c:pt idx="710">
                  <c:v>12/6/18 21:19</c:v>
                </c:pt>
                <c:pt idx="711">
                  <c:v>12/6/18 21:20</c:v>
                </c:pt>
                <c:pt idx="712">
                  <c:v>12/6/18 21:21</c:v>
                </c:pt>
                <c:pt idx="713">
                  <c:v>12/6/18 21:22</c:v>
                </c:pt>
                <c:pt idx="714">
                  <c:v>12/6/18 21:23</c:v>
                </c:pt>
                <c:pt idx="715">
                  <c:v>12/6/18 21:24</c:v>
                </c:pt>
                <c:pt idx="716">
                  <c:v>12/6/18 21:25</c:v>
                </c:pt>
                <c:pt idx="717">
                  <c:v>12/6/18 21:26</c:v>
                </c:pt>
                <c:pt idx="718">
                  <c:v>12/6/18 21:27</c:v>
                </c:pt>
                <c:pt idx="719">
                  <c:v>12/6/18 21:28</c:v>
                </c:pt>
                <c:pt idx="720">
                  <c:v>12/6/18 21:29</c:v>
                </c:pt>
                <c:pt idx="721">
                  <c:v>12/6/18 21:30</c:v>
                </c:pt>
                <c:pt idx="722">
                  <c:v>12/6/18 21:31</c:v>
                </c:pt>
                <c:pt idx="723">
                  <c:v>12/6/18 21:32</c:v>
                </c:pt>
                <c:pt idx="724">
                  <c:v>12/6/18 21:33</c:v>
                </c:pt>
                <c:pt idx="725">
                  <c:v>12/6/18 21:34</c:v>
                </c:pt>
                <c:pt idx="726">
                  <c:v>12/6/18 21:35</c:v>
                </c:pt>
                <c:pt idx="727">
                  <c:v>12/6/18 21:36</c:v>
                </c:pt>
                <c:pt idx="728">
                  <c:v>12/6/18 21:37</c:v>
                </c:pt>
                <c:pt idx="729">
                  <c:v>12/6/18 21:38</c:v>
                </c:pt>
                <c:pt idx="730">
                  <c:v>12/6/18 21:39</c:v>
                </c:pt>
                <c:pt idx="731">
                  <c:v>12/6/18 21:40</c:v>
                </c:pt>
                <c:pt idx="732">
                  <c:v>12/6/18 21:41</c:v>
                </c:pt>
                <c:pt idx="733">
                  <c:v>12/6/18 21:42</c:v>
                </c:pt>
                <c:pt idx="734">
                  <c:v>12/6/18 21:43</c:v>
                </c:pt>
                <c:pt idx="735">
                  <c:v>12/6/18 21:44</c:v>
                </c:pt>
                <c:pt idx="736">
                  <c:v>12/6/18 21:45</c:v>
                </c:pt>
                <c:pt idx="737">
                  <c:v>12/6/18 21:46</c:v>
                </c:pt>
                <c:pt idx="738">
                  <c:v>12/6/18 21:47</c:v>
                </c:pt>
                <c:pt idx="739">
                  <c:v>12/6/18 21:48</c:v>
                </c:pt>
                <c:pt idx="740">
                  <c:v>12/6/18 21:49</c:v>
                </c:pt>
                <c:pt idx="741">
                  <c:v>12/6/18 21:50</c:v>
                </c:pt>
                <c:pt idx="742">
                  <c:v>12/6/18 21:51</c:v>
                </c:pt>
                <c:pt idx="743">
                  <c:v>12/6/18 21:52</c:v>
                </c:pt>
                <c:pt idx="744">
                  <c:v>12/6/18 21:53</c:v>
                </c:pt>
                <c:pt idx="745">
                  <c:v>12/6/18 21:54</c:v>
                </c:pt>
                <c:pt idx="746">
                  <c:v>12/6/18 21:55</c:v>
                </c:pt>
                <c:pt idx="747">
                  <c:v>12/6/18 21:56</c:v>
                </c:pt>
                <c:pt idx="748">
                  <c:v>12/6/18 21:57</c:v>
                </c:pt>
                <c:pt idx="749">
                  <c:v>12/6/18 21:58</c:v>
                </c:pt>
                <c:pt idx="750">
                  <c:v>12/6/18 21:59</c:v>
                </c:pt>
                <c:pt idx="751">
                  <c:v>12/6/18 22:00</c:v>
                </c:pt>
                <c:pt idx="752">
                  <c:v>12/6/18 22:01</c:v>
                </c:pt>
                <c:pt idx="753">
                  <c:v>12/6/18 22:02</c:v>
                </c:pt>
                <c:pt idx="754">
                  <c:v>12/6/18 22:03</c:v>
                </c:pt>
                <c:pt idx="755">
                  <c:v>12/6/18 22:04</c:v>
                </c:pt>
                <c:pt idx="756">
                  <c:v>12/6/18 22:05</c:v>
                </c:pt>
                <c:pt idx="757">
                  <c:v>12/6/18 22:06</c:v>
                </c:pt>
                <c:pt idx="758">
                  <c:v>12/6/18 22:07</c:v>
                </c:pt>
                <c:pt idx="759">
                  <c:v>12/6/18 22:08</c:v>
                </c:pt>
                <c:pt idx="760">
                  <c:v>12/6/18 22:09</c:v>
                </c:pt>
                <c:pt idx="761">
                  <c:v>12/6/18 22:10</c:v>
                </c:pt>
                <c:pt idx="762">
                  <c:v>12/6/18 22:11</c:v>
                </c:pt>
                <c:pt idx="763">
                  <c:v>12/6/18 22:12</c:v>
                </c:pt>
                <c:pt idx="764">
                  <c:v>12/6/18 22:13</c:v>
                </c:pt>
                <c:pt idx="765">
                  <c:v>12/6/18 22:14</c:v>
                </c:pt>
                <c:pt idx="766">
                  <c:v>12/6/18 22:15</c:v>
                </c:pt>
                <c:pt idx="767">
                  <c:v>12/6/18 22:16</c:v>
                </c:pt>
                <c:pt idx="768">
                  <c:v>12/6/18 22:17</c:v>
                </c:pt>
                <c:pt idx="769">
                  <c:v>12/6/18 22:18</c:v>
                </c:pt>
                <c:pt idx="770">
                  <c:v>12/6/18 22:19</c:v>
                </c:pt>
                <c:pt idx="771">
                  <c:v>12/6/18 22:20</c:v>
                </c:pt>
                <c:pt idx="772">
                  <c:v>12/6/18 22:21</c:v>
                </c:pt>
                <c:pt idx="773">
                  <c:v>12/6/18 22:22</c:v>
                </c:pt>
                <c:pt idx="774">
                  <c:v>12/6/18 22:23</c:v>
                </c:pt>
                <c:pt idx="775">
                  <c:v>12/6/18 22:24</c:v>
                </c:pt>
                <c:pt idx="776">
                  <c:v>12/6/18 22:25</c:v>
                </c:pt>
                <c:pt idx="777">
                  <c:v>12/6/18 22:26</c:v>
                </c:pt>
                <c:pt idx="778">
                  <c:v>12/6/18 22:27</c:v>
                </c:pt>
                <c:pt idx="779">
                  <c:v>12/6/18 22:28</c:v>
                </c:pt>
                <c:pt idx="780">
                  <c:v>12/6/18 22:29</c:v>
                </c:pt>
                <c:pt idx="781">
                  <c:v>12/6/18 22:30</c:v>
                </c:pt>
                <c:pt idx="782">
                  <c:v>12/6/18 22:31</c:v>
                </c:pt>
                <c:pt idx="783">
                  <c:v>12/6/18 22:32</c:v>
                </c:pt>
                <c:pt idx="784">
                  <c:v>12/6/18 22:33</c:v>
                </c:pt>
                <c:pt idx="785">
                  <c:v>12/6/18 22:34</c:v>
                </c:pt>
                <c:pt idx="786">
                  <c:v>12/6/18 22:35</c:v>
                </c:pt>
                <c:pt idx="787">
                  <c:v>12/6/18 22:36</c:v>
                </c:pt>
                <c:pt idx="788">
                  <c:v>12/6/18 22:37</c:v>
                </c:pt>
                <c:pt idx="789">
                  <c:v>12/6/18 22:38</c:v>
                </c:pt>
                <c:pt idx="790">
                  <c:v>12/6/18 22:39</c:v>
                </c:pt>
                <c:pt idx="791">
                  <c:v>12/6/18 22:40</c:v>
                </c:pt>
                <c:pt idx="792">
                  <c:v>12/6/18 22:41</c:v>
                </c:pt>
                <c:pt idx="793">
                  <c:v>12/6/18 22:42</c:v>
                </c:pt>
                <c:pt idx="794">
                  <c:v>12/6/18 22:43</c:v>
                </c:pt>
                <c:pt idx="795">
                  <c:v>12/6/18 22:44</c:v>
                </c:pt>
                <c:pt idx="796">
                  <c:v>12/6/18 22:45</c:v>
                </c:pt>
                <c:pt idx="797">
                  <c:v>12/6/18 22:46</c:v>
                </c:pt>
                <c:pt idx="798">
                  <c:v>12/6/18 22:47</c:v>
                </c:pt>
                <c:pt idx="799">
                  <c:v>12/6/18 22:48</c:v>
                </c:pt>
                <c:pt idx="800">
                  <c:v>12/6/18 22:49</c:v>
                </c:pt>
                <c:pt idx="801">
                  <c:v>12/6/18 22:50</c:v>
                </c:pt>
                <c:pt idx="802">
                  <c:v>12/6/18 22:51</c:v>
                </c:pt>
                <c:pt idx="803">
                  <c:v>12/6/18 22:52</c:v>
                </c:pt>
                <c:pt idx="804">
                  <c:v>12/6/18 22:53</c:v>
                </c:pt>
                <c:pt idx="805">
                  <c:v>12/6/18 22:54</c:v>
                </c:pt>
                <c:pt idx="806">
                  <c:v>12/6/18 22:55</c:v>
                </c:pt>
                <c:pt idx="807">
                  <c:v>12/6/18 22:56</c:v>
                </c:pt>
                <c:pt idx="808">
                  <c:v>12/6/18 22:57</c:v>
                </c:pt>
                <c:pt idx="809">
                  <c:v>12/6/18 22:58</c:v>
                </c:pt>
                <c:pt idx="810">
                  <c:v>12/6/18 22:59</c:v>
                </c:pt>
                <c:pt idx="811">
                  <c:v>12/7/18 09:00</c:v>
                </c:pt>
                <c:pt idx="812">
                  <c:v>12/7/18 09:01</c:v>
                </c:pt>
                <c:pt idx="813">
                  <c:v>12/7/18 09:02</c:v>
                </c:pt>
                <c:pt idx="814">
                  <c:v>12/7/18 09:03</c:v>
                </c:pt>
                <c:pt idx="815">
                  <c:v>12/7/18 09:04</c:v>
                </c:pt>
                <c:pt idx="816">
                  <c:v>12/7/18 09:05</c:v>
                </c:pt>
                <c:pt idx="817">
                  <c:v>12/7/18 09:06</c:v>
                </c:pt>
                <c:pt idx="818">
                  <c:v>12/7/18 09:07</c:v>
                </c:pt>
                <c:pt idx="819">
                  <c:v>12/7/18 09:08</c:v>
                </c:pt>
                <c:pt idx="820">
                  <c:v>12/7/18 09:09</c:v>
                </c:pt>
                <c:pt idx="821">
                  <c:v>12/7/18 09:10</c:v>
                </c:pt>
                <c:pt idx="822">
                  <c:v>12/7/18 09:11</c:v>
                </c:pt>
                <c:pt idx="823">
                  <c:v>12/7/18 09:12</c:v>
                </c:pt>
                <c:pt idx="824">
                  <c:v>12/7/18 09:13</c:v>
                </c:pt>
                <c:pt idx="825">
                  <c:v>12/7/18 09:14</c:v>
                </c:pt>
                <c:pt idx="826">
                  <c:v>12/7/18 09:15</c:v>
                </c:pt>
                <c:pt idx="827">
                  <c:v>12/7/18 09:16</c:v>
                </c:pt>
                <c:pt idx="828">
                  <c:v>12/7/18 09:17</c:v>
                </c:pt>
                <c:pt idx="829">
                  <c:v>12/7/18 09:18</c:v>
                </c:pt>
                <c:pt idx="830">
                  <c:v>12/7/18 09:19</c:v>
                </c:pt>
                <c:pt idx="831">
                  <c:v>12/7/18 09:20</c:v>
                </c:pt>
                <c:pt idx="832">
                  <c:v>12/7/18 09:21</c:v>
                </c:pt>
                <c:pt idx="833">
                  <c:v>12/7/18 09:22</c:v>
                </c:pt>
                <c:pt idx="834">
                  <c:v>12/7/18 09:23</c:v>
                </c:pt>
                <c:pt idx="835">
                  <c:v>12/7/18 09:24</c:v>
                </c:pt>
                <c:pt idx="836">
                  <c:v>12/7/18 09:25</c:v>
                </c:pt>
                <c:pt idx="837">
                  <c:v>12/7/18 09:26</c:v>
                </c:pt>
                <c:pt idx="838">
                  <c:v>12/7/18 09:27</c:v>
                </c:pt>
                <c:pt idx="839">
                  <c:v>12/7/18 09:28</c:v>
                </c:pt>
                <c:pt idx="840">
                  <c:v>12/7/18 09:29</c:v>
                </c:pt>
                <c:pt idx="841">
                  <c:v>12/7/18 09:30</c:v>
                </c:pt>
                <c:pt idx="842">
                  <c:v>12/7/18 09:31</c:v>
                </c:pt>
                <c:pt idx="843">
                  <c:v>12/7/18 09:32</c:v>
                </c:pt>
                <c:pt idx="844">
                  <c:v>12/7/18 09:33</c:v>
                </c:pt>
                <c:pt idx="845">
                  <c:v>12/7/18 09:34</c:v>
                </c:pt>
                <c:pt idx="846">
                  <c:v>12/7/18 09:35</c:v>
                </c:pt>
                <c:pt idx="847">
                  <c:v>12/7/18 09:36</c:v>
                </c:pt>
                <c:pt idx="848">
                  <c:v>12/7/18 09:37</c:v>
                </c:pt>
                <c:pt idx="849">
                  <c:v>12/7/18 09:38</c:v>
                </c:pt>
                <c:pt idx="850">
                  <c:v>12/7/18 09:39</c:v>
                </c:pt>
                <c:pt idx="851">
                  <c:v>12/7/18 09:40</c:v>
                </c:pt>
                <c:pt idx="852">
                  <c:v>12/7/18 09:41</c:v>
                </c:pt>
                <c:pt idx="853">
                  <c:v>12/7/18 09:42</c:v>
                </c:pt>
                <c:pt idx="854">
                  <c:v>12/7/18 09:43</c:v>
                </c:pt>
                <c:pt idx="855">
                  <c:v>12/7/18 09:44</c:v>
                </c:pt>
                <c:pt idx="856">
                  <c:v>12/7/18 09:45</c:v>
                </c:pt>
                <c:pt idx="857">
                  <c:v>12/7/18 09:46</c:v>
                </c:pt>
                <c:pt idx="858">
                  <c:v>12/7/18 09:47</c:v>
                </c:pt>
                <c:pt idx="859">
                  <c:v>12/7/18 09:48</c:v>
                </c:pt>
                <c:pt idx="860">
                  <c:v>12/7/18 09:49</c:v>
                </c:pt>
                <c:pt idx="861">
                  <c:v>12/7/18 09:50</c:v>
                </c:pt>
                <c:pt idx="862">
                  <c:v>12/7/18 09:51</c:v>
                </c:pt>
                <c:pt idx="863">
                  <c:v>12/7/18 09:52</c:v>
                </c:pt>
                <c:pt idx="864">
                  <c:v>12/7/18 09:53</c:v>
                </c:pt>
                <c:pt idx="865">
                  <c:v>12/7/18 09:54</c:v>
                </c:pt>
                <c:pt idx="866">
                  <c:v>12/7/18 09:55</c:v>
                </c:pt>
                <c:pt idx="867">
                  <c:v>12/7/18 09:56</c:v>
                </c:pt>
                <c:pt idx="868">
                  <c:v>12/7/18 09:57</c:v>
                </c:pt>
                <c:pt idx="869">
                  <c:v>12/7/18 09:58</c:v>
                </c:pt>
                <c:pt idx="870">
                  <c:v>12/7/18 09:59</c:v>
                </c:pt>
                <c:pt idx="871">
                  <c:v>12/7/18 10:00</c:v>
                </c:pt>
                <c:pt idx="872">
                  <c:v>12/7/18 10:01</c:v>
                </c:pt>
                <c:pt idx="873">
                  <c:v>12/7/18 10:02</c:v>
                </c:pt>
                <c:pt idx="874">
                  <c:v>12/7/18 10:03</c:v>
                </c:pt>
                <c:pt idx="875">
                  <c:v>12/7/18 10:04</c:v>
                </c:pt>
                <c:pt idx="876">
                  <c:v>12/7/18 10:05</c:v>
                </c:pt>
                <c:pt idx="877">
                  <c:v>12/7/18 10:06</c:v>
                </c:pt>
                <c:pt idx="878">
                  <c:v>12/7/18 10:07</c:v>
                </c:pt>
                <c:pt idx="879">
                  <c:v>12/7/18 10:08</c:v>
                </c:pt>
                <c:pt idx="880">
                  <c:v>12/7/18 10:09</c:v>
                </c:pt>
                <c:pt idx="881">
                  <c:v>12/7/18 10:10</c:v>
                </c:pt>
                <c:pt idx="882">
                  <c:v>12/7/18 10:11</c:v>
                </c:pt>
                <c:pt idx="883">
                  <c:v>12/7/18 10:12</c:v>
                </c:pt>
                <c:pt idx="884">
                  <c:v>12/7/18 10:13</c:v>
                </c:pt>
                <c:pt idx="885">
                  <c:v>12/7/18 10:14</c:v>
                </c:pt>
                <c:pt idx="886">
                  <c:v>12/7/18 10:30</c:v>
                </c:pt>
                <c:pt idx="887">
                  <c:v>12/7/18 10:31</c:v>
                </c:pt>
                <c:pt idx="888">
                  <c:v>12/7/18 10:32</c:v>
                </c:pt>
                <c:pt idx="889">
                  <c:v>12/7/18 10:33</c:v>
                </c:pt>
                <c:pt idx="890">
                  <c:v>12/7/18 10:34</c:v>
                </c:pt>
                <c:pt idx="891">
                  <c:v>12/7/18 10:35</c:v>
                </c:pt>
                <c:pt idx="892">
                  <c:v>12/7/18 10:36</c:v>
                </c:pt>
                <c:pt idx="893">
                  <c:v>12/7/18 10:37</c:v>
                </c:pt>
                <c:pt idx="894">
                  <c:v>12/7/18 10:38</c:v>
                </c:pt>
                <c:pt idx="895">
                  <c:v>12/7/18 10:39</c:v>
                </c:pt>
                <c:pt idx="896">
                  <c:v>12/7/18 10:40</c:v>
                </c:pt>
                <c:pt idx="897">
                  <c:v>12/7/18 10:41</c:v>
                </c:pt>
                <c:pt idx="898">
                  <c:v>12/7/18 10:42</c:v>
                </c:pt>
                <c:pt idx="899">
                  <c:v>12/7/18 10:43</c:v>
                </c:pt>
                <c:pt idx="900">
                  <c:v>12/7/18 10:44</c:v>
                </c:pt>
                <c:pt idx="901">
                  <c:v>12/7/18 10:45</c:v>
                </c:pt>
                <c:pt idx="902">
                  <c:v>12/7/18 10:46</c:v>
                </c:pt>
                <c:pt idx="903">
                  <c:v>12/7/18 10:47</c:v>
                </c:pt>
                <c:pt idx="904">
                  <c:v>12/7/18 10:48</c:v>
                </c:pt>
                <c:pt idx="905">
                  <c:v>12/7/18 10:49</c:v>
                </c:pt>
                <c:pt idx="906">
                  <c:v>12/7/18 10:50</c:v>
                </c:pt>
                <c:pt idx="907">
                  <c:v>12/7/18 10:51</c:v>
                </c:pt>
                <c:pt idx="908">
                  <c:v>12/7/18 10:52</c:v>
                </c:pt>
                <c:pt idx="909">
                  <c:v>12/7/18 10:53</c:v>
                </c:pt>
                <c:pt idx="910">
                  <c:v>12/7/18 10:54</c:v>
                </c:pt>
                <c:pt idx="911">
                  <c:v>12/7/18 10:55</c:v>
                </c:pt>
                <c:pt idx="912">
                  <c:v>12/7/18 10:56</c:v>
                </c:pt>
                <c:pt idx="913">
                  <c:v>12/7/18 10:57</c:v>
                </c:pt>
                <c:pt idx="914">
                  <c:v>12/7/18 10:58</c:v>
                </c:pt>
                <c:pt idx="915">
                  <c:v>12/7/18 10:59</c:v>
                </c:pt>
                <c:pt idx="916">
                  <c:v>12/7/18 11:00</c:v>
                </c:pt>
                <c:pt idx="917">
                  <c:v>12/7/18 11:01</c:v>
                </c:pt>
                <c:pt idx="918">
                  <c:v>12/7/18 11:02</c:v>
                </c:pt>
                <c:pt idx="919">
                  <c:v>12/7/18 11:03</c:v>
                </c:pt>
                <c:pt idx="920">
                  <c:v>12/7/18 11:04</c:v>
                </c:pt>
                <c:pt idx="921">
                  <c:v>12/7/18 11:05</c:v>
                </c:pt>
                <c:pt idx="922">
                  <c:v>12/7/18 11:06</c:v>
                </c:pt>
                <c:pt idx="923">
                  <c:v>12/7/18 11:07</c:v>
                </c:pt>
                <c:pt idx="924">
                  <c:v>12/7/18 11:08</c:v>
                </c:pt>
                <c:pt idx="925">
                  <c:v>12/7/18 11:09</c:v>
                </c:pt>
                <c:pt idx="926">
                  <c:v>12/7/18 11:10</c:v>
                </c:pt>
                <c:pt idx="927">
                  <c:v>12/7/18 11:11</c:v>
                </c:pt>
                <c:pt idx="928">
                  <c:v>12/7/18 11:12</c:v>
                </c:pt>
                <c:pt idx="929">
                  <c:v>12/7/18 11:13</c:v>
                </c:pt>
                <c:pt idx="930">
                  <c:v>12/7/18 11:14</c:v>
                </c:pt>
                <c:pt idx="931">
                  <c:v>12/7/18 11:15</c:v>
                </c:pt>
                <c:pt idx="932">
                  <c:v>12/7/18 11:16</c:v>
                </c:pt>
                <c:pt idx="933">
                  <c:v>12/7/18 11:17</c:v>
                </c:pt>
                <c:pt idx="934">
                  <c:v>12/7/18 11:18</c:v>
                </c:pt>
                <c:pt idx="935">
                  <c:v>12/7/18 11:19</c:v>
                </c:pt>
                <c:pt idx="936">
                  <c:v>12/7/18 11:20</c:v>
                </c:pt>
                <c:pt idx="937">
                  <c:v>12/7/18 11:21</c:v>
                </c:pt>
                <c:pt idx="938">
                  <c:v>12/7/18 11:22</c:v>
                </c:pt>
                <c:pt idx="939">
                  <c:v>12/7/18 11:23</c:v>
                </c:pt>
                <c:pt idx="940">
                  <c:v>12/7/18 11:24</c:v>
                </c:pt>
                <c:pt idx="941">
                  <c:v>12/7/18 11:25</c:v>
                </c:pt>
                <c:pt idx="942">
                  <c:v>12/7/18 11:26</c:v>
                </c:pt>
                <c:pt idx="943">
                  <c:v>12/7/18 11:27</c:v>
                </c:pt>
                <c:pt idx="944">
                  <c:v>12/7/18 11:28</c:v>
                </c:pt>
                <c:pt idx="945">
                  <c:v>12/7/18 11:29</c:v>
                </c:pt>
                <c:pt idx="946">
                  <c:v>12/7/18 13:30</c:v>
                </c:pt>
                <c:pt idx="947">
                  <c:v>12/7/18 13:31</c:v>
                </c:pt>
                <c:pt idx="948">
                  <c:v>12/7/18 13:32</c:v>
                </c:pt>
                <c:pt idx="949">
                  <c:v>12/7/18 13:33</c:v>
                </c:pt>
                <c:pt idx="950">
                  <c:v>12/7/18 13:34</c:v>
                </c:pt>
                <c:pt idx="951">
                  <c:v>12/7/18 13:35</c:v>
                </c:pt>
                <c:pt idx="952">
                  <c:v>12/7/18 13:36</c:v>
                </c:pt>
                <c:pt idx="953">
                  <c:v>12/7/18 13:37</c:v>
                </c:pt>
                <c:pt idx="954">
                  <c:v>12/7/18 13:38</c:v>
                </c:pt>
                <c:pt idx="955">
                  <c:v>12/7/18 13:39</c:v>
                </c:pt>
                <c:pt idx="956">
                  <c:v>12/7/18 13:40</c:v>
                </c:pt>
                <c:pt idx="957">
                  <c:v>12/7/18 13:41</c:v>
                </c:pt>
                <c:pt idx="958">
                  <c:v>12/7/18 13:42</c:v>
                </c:pt>
                <c:pt idx="959">
                  <c:v>12/7/18 13:43</c:v>
                </c:pt>
                <c:pt idx="960">
                  <c:v>12/7/18 13:44</c:v>
                </c:pt>
                <c:pt idx="961">
                  <c:v>12/7/18 13:45</c:v>
                </c:pt>
                <c:pt idx="962">
                  <c:v>12/7/18 13:46</c:v>
                </c:pt>
                <c:pt idx="963">
                  <c:v>12/7/18 13:47</c:v>
                </c:pt>
                <c:pt idx="964">
                  <c:v>12/7/18 13:48</c:v>
                </c:pt>
                <c:pt idx="965">
                  <c:v>12/7/18 13:49</c:v>
                </c:pt>
                <c:pt idx="966">
                  <c:v>12/7/18 13:50</c:v>
                </c:pt>
                <c:pt idx="967">
                  <c:v>12/7/18 13:51</c:v>
                </c:pt>
                <c:pt idx="968">
                  <c:v>12/7/18 13:52</c:v>
                </c:pt>
                <c:pt idx="969">
                  <c:v>12/7/18 13:53</c:v>
                </c:pt>
                <c:pt idx="970">
                  <c:v>12/7/18 13:54</c:v>
                </c:pt>
                <c:pt idx="971">
                  <c:v>12/7/18 13:55</c:v>
                </c:pt>
                <c:pt idx="972">
                  <c:v>12/7/18 13:56</c:v>
                </c:pt>
                <c:pt idx="973">
                  <c:v>12/7/18 13:57</c:v>
                </c:pt>
                <c:pt idx="974">
                  <c:v>12/7/18 13:58</c:v>
                </c:pt>
                <c:pt idx="975">
                  <c:v>12/7/18 13:59</c:v>
                </c:pt>
                <c:pt idx="976">
                  <c:v>12/7/18 14:00</c:v>
                </c:pt>
                <c:pt idx="977">
                  <c:v>12/7/18 14:01</c:v>
                </c:pt>
                <c:pt idx="978">
                  <c:v>12/7/18 14:02</c:v>
                </c:pt>
                <c:pt idx="979">
                  <c:v>12/7/18 14:03</c:v>
                </c:pt>
                <c:pt idx="980">
                  <c:v>12/7/18 14:04</c:v>
                </c:pt>
                <c:pt idx="981">
                  <c:v>12/7/18 14:05</c:v>
                </c:pt>
                <c:pt idx="982">
                  <c:v>12/7/18 14:06</c:v>
                </c:pt>
                <c:pt idx="983">
                  <c:v>12/7/18 14:07</c:v>
                </c:pt>
                <c:pt idx="984">
                  <c:v>12/7/18 14:08</c:v>
                </c:pt>
                <c:pt idx="985">
                  <c:v>12/7/18 14:09</c:v>
                </c:pt>
                <c:pt idx="986">
                  <c:v>12/7/18 14:10</c:v>
                </c:pt>
                <c:pt idx="987">
                  <c:v>12/7/18 14:11</c:v>
                </c:pt>
                <c:pt idx="988">
                  <c:v>12/7/18 14:12</c:v>
                </c:pt>
                <c:pt idx="989">
                  <c:v>12/7/18 14:13</c:v>
                </c:pt>
                <c:pt idx="990">
                  <c:v>12/7/18 14:14</c:v>
                </c:pt>
                <c:pt idx="991">
                  <c:v>12/7/18 14:15</c:v>
                </c:pt>
                <c:pt idx="992">
                  <c:v>12/7/18 14:16</c:v>
                </c:pt>
                <c:pt idx="993">
                  <c:v>12/7/18 14:17</c:v>
                </c:pt>
                <c:pt idx="994">
                  <c:v>12/7/18 14:18</c:v>
                </c:pt>
                <c:pt idx="995">
                  <c:v>12/7/18 14:19</c:v>
                </c:pt>
                <c:pt idx="996">
                  <c:v>12/7/18 14:20</c:v>
                </c:pt>
                <c:pt idx="997">
                  <c:v>12/7/18 14:21</c:v>
                </c:pt>
                <c:pt idx="998">
                  <c:v>12/7/18 14:22</c:v>
                </c:pt>
                <c:pt idx="999">
                  <c:v>12/7/18 14:23</c:v>
                </c:pt>
                <c:pt idx="1000">
                  <c:v>12/7/18 14:24</c:v>
                </c:pt>
                <c:pt idx="1001">
                  <c:v>12/7/18 14:25</c:v>
                </c:pt>
                <c:pt idx="1002">
                  <c:v>12/7/18 14:26</c:v>
                </c:pt>
                <c:pt idx="1003">
                  <c:v>12/7/18 14:27</c:v>
                </c:pt>
                <c:pt idx="1004">
                  <c:v>12/7/18 14:28</c:v>
                </c:pt>
                <c:pt idx="1005">
                  <c:v>12/7/18 14:29</c:v>
                </c:pt>
                <c:pt idx="1006">
                  <c:v>12/7/18 14:30</c:v>
                </c:pt>
                <c:pt idx="1007">
                  <c:v>12/7/18 14:31</c:v>
                </c:pt>
                <c:pt idx="1008">
                  <c:v>12/7/18 14:32</c:v>
                </c:pt>
                <c:pt idx="1009">
                  <c:v>12/7/18 14:33</c:v>
                </c:pt>
                <c:pt idx="1010">
                  <c:v>12/7/18 14:34</c:v>
                </c:pt>
                <c:pt idx="1011">
                  <c:v>12/7/18 14:35</c:v>
                </c:pt>
                <c:pt idx="1012">
                  <c:v>12/7/18 14:36</c:v>
                </c:pt>
                <c:pt idx="1013">
                  <c:v>12/7/18 14:37</c:v>
                </c:pt>
                <c:pt idx="1014">
                  <c:v>12/7/18 14:38</c:v>
                </c:pt>
                <c:pt idx="1015">
                  <c:v>12/7/18 14:39</c:v>
                </c:pt>
                <c:pt idx="1016">
                  <c:v>12/7/18 14:40</c:v>
                </c:pt>
                <c:pt idx="1017">
                  <c:v>12/7/18 14:41</c:v>
                </c:pt>
                <c:pt idx="1018">
                  <c:v>12/7/18 14:42</c:v>
                </c:pt>
                <c:pt idx="1019">
                  <c:v>12/7/18 14:43</c:v>
                </c:pt>
                <c:pt idx="1020">
                  <c:v>12/7/18 14:44</c:v>
                </c:pt>
                <c:pt idx="1021">
                  <c:v>12/7/18 14:45</c:v>
                </c:pt>
                <c:pt idx="1022">
                  <c:v>12/7/18 14:46</c:v>
                </c:pt>
                <c:pt idx="1023">
                  <c:v>12/7/18 14:47</c:v>
                </c:pt>
                <c:pt idx="1024">
                  <c:v>12/7/18 14:48</c:v>
                </c:pt>
                <c:pt idx="1025">
                  <c:v>12/7/18 14:49</c:v>
                </c:pt>
                <c:pt idx="1026">
                  <c:v>12/7/18 14:50</c:v>
                </c:pt>
                <c:pt idx="1027">
                  <c:v>12/7/18 14:51</c:v>
                </c:pt>
                <c:pt idx="1028">
                  <c:v>12/7/18 14:52</c:v>
                </c:pt>
                <c:pt idx="1029">
                  <c:v>12/7/18 14:53</c:v>
                </c:pt>
                <c:pt idx="1030">
                  <c:v>12/7/18 14:54</c:v>
                </c:pt>
                <c:pt idx="1031">
                  <c:v>12/7/18 14:55</c:v>
                </c:pt>
                <c:pt idx="1032">
                  <c:v>12/7/18 14:56</c:v>
                </c:pt>
                <c:pt idx="1033">
                  <c:v>12/7/18 14:57</c:v>
                </c:pt>
                <c:pt idx="1034">
                  <c:v>12/7/18 14:58</c:v>
                </c:pt>
                <c:pt idx="1035">
                  <c:v>12/7/18 14:59</c:v>
                </c:pt>
              </c:strCache>
            </c:strRef>
          </c:cat>
          <c:val>
            <c:numRef>
              <c:f>NaiveExcelBacktester!$C$2:$C$1036</c:f>
              <c:numCache>
                <c:formatCode>General</c:formatCode>
                <c:ptCount val="1035"/>
                <c:pt idx="4">
                  <c:v>3242.4</c:v>
                </c:pt>
                <c:pt idx="5">
                  <c:v>3241.6</c:v>
                </c:pt>
                <c:pt idx="6">
                  <c:v>3240</c:v>
                </c:pt>
                <c:pt idx="7">
                  <c:v>3237.2</c:v>
                </c:pt>
                <c:pt idx="8">
                  <c:v>3234.4</c:v>
                </c:pt>
                <c:pt idx="9">
                  <c:v>3232</c:v>
                </c:pt>
                <c:pt idx="10">
                  <c:v>3229</c:v>
                </c:pt>
                <c:pt idx="11">
                  <c:v>3227.2</c:v>
                </c:pt>
                <c:pt idx="12">
                  <c:v>3227</c:v>
                </c:pt>
                <c:pt idx="13">
                  <c:v>3226.4</c:v>
                </c:pt>
                <c:pt idx="14">
                  <c:v>3225.4</c:v>
                </c:pt>
                <c:pt idx="15">
                  <c:v>3227.2</c:v>
                </c:pt>
                <c:pt idx="16">
                  <c:v>3227.4</c:v>
                </c:pt>
                <c:pt idx="17">
                  <c:v>3228.4</c:v>
                </c:pt>
                <c:pt idx="18">
                  <c:v>3229.8</c:v>
                </c:pt>
                <c:pt idx="19">
                  <c:v>3231.2</c:v>
                </c:pt>
                <c:pt idx="20">
                  <c:v>3230.6</c:v>
                </c:pt>
                <c:pt idx="21">
                  <c:v>3231.4</c:v>
                </c:pt>
                <c:pt idx="22">
                  <c:v>3231.2</c:v>
                </c:pt>
                <c:pt idx="23">
                  <c:v>3230.2</c:v>
                </c:pt>
                <c:pt idx="24">
                  <c:v>3229.4</c:v>
                </c:pt>
                <c:pt idx="25">
                  <c:v>3229</c:v>
                </c:pt>
                <c:pt idx="26">
                  <c:v>3228</c:v>
                </c:pt>
                <c:pt idx="27">
                  <c:v>3227</c:v>
                </c:pt>
                <c:pt idx="28">
                  <c:v>3227</c:v>
                </c:pt>
                <c:pt idx="29">
                  <c:v>3226</c:v>
                </c:pt>
                <c:pt idx="30">
                  <c:v>3226</c:v>
                </c:pt>
                <c:pt idx="31">
                  <c:v>3225.6</c:v>
                </c:pt>
                <c:pt idx="32">
                  <c:v>3226</c:v>
                </c:pt>
                <c:pt idx="33">
                  <c:v>3225.6</c:v>
                </c:pt>
                <c:pt idx="34">
                  <c:v>3227</c:v>
                </c:pt>
                <c:pt idx="35">
                  <c:v>3227.6</c:v>
                </c:pt>
                <c:pt idx="36">
                  <c:v>3228.6</c:v>
                </c:pt>
                <c:pt idx="37">
                  <c:v>3228</c:v>
                </c:pt>
                <c:pt idx="38">
                  <c:v>3227.4</c:v>
                </c:pt>
                <c:pt idx="39">
                  <c:v>3226.2</c:v>
                </c:pt>
                <c:pt idx="40">
                  <c:v>3225.2</c:v>
                </c:pt>
                <c:pt idx="41">
                  <c:v>3223.6</c:v>
                </c:pt>
                <c:pt idx="42">
                  <c:v>3223.6</c:v>
                </c:pt>
                <c:pt idx="43">
                  <c:v>3223.4</c:v>
                </c:pt>
                <c:pt idx="44">
                  <c:v>3222.4</c:v>
                </c:pt>
                <c:pt idx="45">
                  <c:v>3220.8</c:v>
                </c:pt>
                <c:pt idx="46">
                  <c:v>3219.6</c:v>
                </c:pt>
                <c:pt idx="47">
                  <c:v>3218.4</c:v>
                </c:pt>
                <c:pt idx="48">
                  <c:v>3217.2</c:v>
                </c:pt>
                <c:pt idx="49">
                  <c:v>3216.4</c:v>
                </c:pt>
                <c:pt idx="50">
                  <c:v>3217.6</c:v>
                </c:pt>
                <c:pt idx="51">
                  <c:v>3218.4</c:v>
                </c:pt>
                <c:pt idx="52">
                  <c:v>3219</c:v>
                </c:pt>
                <c:pt idx="53">
                  <c:v>3219.6</c:v>
                </c:pt>
                <c:pt idx="54">
                  <c:v>3220.6</c:v>
                </c:pt>
                <c:pt idx="55">
                  <c:v>3221.2</c:v>
                </c:pt>
                <c:pt idx="56">
                  <c:v>3221.2</c:v>
                </c:pt>
                <c:pt idx="57">
                  <c:v>3221.4</c:v>
                </c:pt>
                <c:pt idx="58">
                  <c:v>3221.2</c:v>
                </c:pt>
                <c:pt idx="59">
                  <c:v>3220.8</c:v>
                </c:pt>
                <c:pt idx="60">
                  <c:v>3219.2</c:v>
                </c:pt>
                <c:pt idx="61">
                  <c:v>3218.2</c:v>
                </c:pt>
                <c:pt idx="62">
                  <c:v>3216.6</c:v>
                </c:pt>
                <c:pt idx="63">
                  <c:v>3215.2</c:v>
                </c:pt>
                <c:pt idx="64">
                  <c:v>3214.4</c:v>
                </c:pt>
                <c:pt idx="65">
                  <c:v>3213</c:v>
                </c:pt>
                <c:pt idx="66">
                  <c:v>3213.2</c:v>
                </c:pt>
                <c:pt idx="67">
                  <c:v>3213.4</c:v>
                </c:pt>
                <c:pt idx="68">
                  <c:v>3213.6</c:v>
                </c:pt>
                <c:pt idx="69">
                  <c:v>3213.6</c:v>
                </c:pt>
                <c:pt idx="70">
                  <c:v>3214.8</c:v>
                </c:pt>
                <c:pt idx="71">
                  <c:v>3215.2</c:v>
                </c:pt>
                <c:pt idx="72">
                  <c:v>3216.2</c:v>
                </c:pt>
                <c:pt idx="73">
                  <c:v>3218.2</c:v>
                </c:pt>
                <c:pt idx="74">
                  <c:v>3219.8</c:v>
                </c:pt>
                <c:pt idx="75">
                  <c:v>3220.8</c:v>
                </c:pt>
                <c:pt idx="76">
                  <c:v>3221</c:v>
                </c:pt>
                <c:pt idx="77">
                  <c:v>3220.6</c:v>
                </c:pt>
                <c:pt idx="78">
                  <c:v>3219.6</c:v>
                </c:pt>
                <c:pt idx="79">
                  <c:v>3218.4</c:v>
                </c:pt>
                <c:pt idx="80">
                  <c:v>3217.8</c:v>
                </c:pt>
                <c:pt idx="81">
                  <c:v>3217.2</c:v>
                </c:pt>
                <c:pt idx="82">
                  <c:v>3216.8</c:v>
                </c:pt>
                <c:pt idx="83">
                  <c:v>3216.6</c:v>
                </c:pt>
                <c:pt idx="84">
                  <c:v>3217</c:v>
                </c:pt>
                <c:pt idx="85">
                  <c:v>3217.6</c:v>
                </c:pt>
                <c:pt idx="86">
                  <c:v>3218</c:v>
                </c:pt>
                <c:pt idx="87">
                  <c:v>3218.6</c:v>
                </c:pt>
                <c:pt idx="88">
                  <c:v>3219.2</c:v>
                </c:pt>
                <c:pt idx="89">
                  <c:v>3218.4</c:v>
                </c:pt>
                <c:pt idx="90">
                  <c:v>3217.6</c:v>
                </c:pt>
                <c:pt idx="91">
                  <c:v>3218</c:v>
                </c:pt>
                <c:pt idx="92">
                  <c:v>3218</c:v>
                </c:pt>
                <c:pt idx="93">
                  <c:v>3217.8</c:v>
                </c:pt>
                <c:pt idx="94">
                  <c:v>3218.2</c:v>
                </c:pt>
                <c:pt idx="95">
                  <c:v>3218.6</c:v>
                </c:pt>
                <c:pt idx="96">
                  <c:v>3218.6</c:v>
                </c:pt>
                <c:pt idx="97">
                  <c:v>3218.6</c:v>
                </c:pt>
                <c:pt idx="98">
                  <c:v>3219.2</c:v>
                </c:pt>
                <c:pt idx="99">
                  <c:v>3220.4</c:v>
                </c:pt>
                <c:pt idx="100">
                  <c:v>3222.8</c:v>
                </c:pt>
                <c:pt idx="101">
                  <c:v>3224.2</c:v>
                </c:pt>
                <c:pt idx="102">
                  <c:v>3225.4</c:v>
                </c:pt>
                <c:pt idx="103">
                  <c:v>3225.8</c:v>
                </c:pt>
                <c:pt idx="104">
                  <c:v>3226.4</c:v>
                </c:pt>
                <c:pt idx="105">
                  <c:v>3225.6</c:v>
                </c:pt>
                <c:pt idx="106">
                  <c:v>3225.8</c:v>
                </c:pt>
                <c:pt idx="107">
                  <c:v>3226.2</c:v>
                </c:pt>
                <c:pt idx="108">
                  <c:v>3227</c:v>
                </c:pt>
                <c:pt idx="109">
                  <c:v>3227.2</c:v>
                </c:pt>
                <c:pt idx="110">
                  <c:v>3226.8</c:v>
                </c:pt>
                <c:pt idx="111">
                  <c:v>3227.2</c:v>
                </c:pt>
                <c:pt idx="112">
                  <c:v>3230</c:v>
                </c:pt>
                <c:pt idx="113">
                  <c:v>3234.2</c:v>
                </c:pt>
                <c:pt idx="114">
                  <c:v>3239.4</c:v>
                </c:pt>
                <c:pt idx="115">
                  <c:v>3243.6</c:v>
                </c:pt>
                <c:pt idx="116">
                  <c:v>3248.8</c:v>
                </c:pt>
                <c:pt idx="117">
                  <c:v>3253.4</c:v>
                </c:pt>
                <c:pt idx="118">
                  <c:v>3255.2</c:v>
                </c:pt>
                <c:pt idx="119">
                  <c:v>3257.4</c:v>
                </c:pt>
                <c:pt idx="120">
                  <c:v>3298</c:v>
                </c:pt>
                <c:pt idx="121">
                  <c:v>3341.4</c:v>
                </c:pt>
                <c:pt idx="122">
                  <c:v>3376</c:v>
                </c:pt>
                <c:pt idx="123">
                  <c:v>3409.6</c:v>
                </c:pt>
                <c:pt idx="124">
                  <c:v>3441.2</c:v>
                </c:pt>
                <c:pt idx="125">
                  <c:v>3431.4</c:v>
                </c:pt>
                <c:pt idx="126">
                  <c:v>3415</c:v>
                </c:pt>
                <c:pt idx="127">
                  <c:v>3405.2</c:v>
                </c:pt>
                <c:pt idx="128">
                  <c:v>3400</c:v>
                </c:pt>
                <c:pt idx="129">
                  <c:v>3395.6</c:v>
                </c:pt>
                <c:pt idx="130">
                  <c:v>3395</c:v>
                </c:pt>
                <c:pt idx="131">
                  <c:v>3395.6</c:v>
                </c:pt>
                <c:pt idx="132">
                  <c:v>3395.2</c:v>
                </c:pt>
                <c:pt idx="133">
                  <c:v>3389</c:v>
                </c:pt>
                <c:pt idx="134">
                  <c:v>3383.8</c:v>
                </c:pt>
                <c:pt idx="135">
                  <c:v>3380.4</c:v>
                </c:pt>
                <c:pt idx="136">
                  <c:v>3379.2</c:v>
                </c:pt>
                <c:pt idx="137">
                  <c:v>3378.8</c:v>
                </c:pt>
                <c:pt idx="138">
                  <c:v>3380.8</c:v>
                </c:pt>
                <c:pt idx="139">
                  <c:v>3381.4</c:v>
                </c:pt>
                <c:pt idx="140">
                  <c:v>3379.4</c:v>
                </c:pt>
                <c:pt idx="141">
                  <c:v>3375.2</c:v>
                </c:pt>
                <c:pt idx="142">
                  <c:v>3370.6</c:v>
                </c:pt>
                <c:pt idx="143">
                  <c:v>3367.2</c:v>
                </c:pt>
                <c:pt idx="144">
                  <c:v>3364</c:v>
                </c:pt>
                <c:pt idx="145">
                  <c:v>3363.8</c:v>
                </c:pt>
                <c:pt idx="146">
                  <c:v>3363.4</c:v>
                </c:pt>
                <c:pt idx="147">
                  <c:v>3365</c:v>
                </c:pt>
                <c:pt idx="148">
                  <c:v>3365.4</c:v>
                </c:pt>
                <c:pt idx="149">
                  <c:v>3366.6</c:v>
                </c:pt>
                <c:pt idx="150">
                  <c:v>3367.4</c:v>
                </c:pt>
                <c:pt idx="151">
                  <c:v>3369.2</c:v>
                </c:pt>
                <c:pt idx="152">
                  <c:v>3370.6</c:v>
                </c:pt>
                <c:pt idx="153">
                  <c:v>3372.8</c:v>
                </c:pt>
                <c:pt idx="154">
                  <c:v>3373.4</c:v>
                </c:pt>
                <c:pt idx="155">
                  <c:v>3371.6</c:v>
                </c:pt>
                <c:pt idx="156">
                  <c:v>3369.4</c:v>
                </c:pt>
                <c:pt idx="157">
                  <c:v>3365.8</c:v>
                </c:pt>
                <c:pt idx="158">
                  <c:v>3363</c:v>
                </c:pt>
                <c:pt idx="159">
                  <c:v>3360.4</c:v>
                </c:pt>
                <c:pt idx="160">
                  <c:v>3358.8</c:v>
                </c:pt>
                <c:pt idx="161">
                  <c:v>3358.8</c:v>
                </c:pt>
                <c:pt idx="162">
                  <c:v>3360.4</c:v>
                </c:pt>
                <c:pt idx="163">
                  <c:v>3360.8</c:v>
                </c:pt>
                <c:pt idx="164">
                  <c:v>3362.8</c:v>
                </c:pt>
                <c:pt idx="165">
                  <c:v>3364.4</c:v>
                </c:pt>
                <c:pt idx="166">
                  <c:v>3364.8</c:v>
                </c:pt>
                <c:pt idx="167">
                  <c:v>3364.4</c:v>
                </c:pt>
                <c:pt idx="168">
                  <c:v>3364.2</c:v>
                </c:pt>
                <c:pt idx="169">
                  <c:v>3363.2</c:v>
                </c:pt>
                <c:pt idx="170">
                  <c:v>3362.8</c:v>
                </c:pt>
                <c:pt idx="171">
                  <c:v>3360.2</c:v>
                </c:pt>
                <c:pt idx="172">
                  <c:v>3357.4</c:v>
                </c:pt>
                <c:pt idx="173">
                  <c:v>3355.2</c:v>
                </c:pt>
                <c:pt idx="174">
                  <c:v>3353.4</c:v>
                </c:pt>
                <c:pt idx="175">
                  <c:v>3351.4</c:v>
                </c:pt>
                <c:pt idx="176">
                  <c:v>3351.6</c:v>
                </c:pt>
                <c:pt idx="177">
                  <c:v>3353.2</c:v>
                </c:pt>
                <c:pt idx="178">
                  <c:v>3355.6</c:v>
                </c:pt>
                <c:pt idx="179">
                  <c:v>3357.6</c:v>
                </c:pt>
                <c:pt idx="180">
                  <c:v>3359.6</c:v>
                </c:pt>
                <c:pt idx="181">
                  <c:v>3360.4</c:v>
                </c:pt>
                <c:pt idx="182">
                  <c:v>3359.4</c:v>
                </c:pt>
                <c:pt idx="183">
                  <c:v>3358</c:v>
                </c:pt>
                <c:pt idx="184">
                  <c:v>3356.6</c:v>
                </c:pt>
                <c:pt idx="185">
                  <c:v>3356.8</c:v>
                </c:pt>
                <c:pt idx="186">
                  <c:v>3358.2</c:v>
                </c:pt>
                <c:pt idx="187">
                  <c:v>3360</c:v>
                </c:pt>
                <c:pt idx="188">
                  <c:v>3362</c:v>
                </c:pt>
                <c:pt idx="189">
                  <c:v>3363.4</c:v>
                </c:pt>
                <c:pt idx="190">
                  <c:v>3363.6</c:v>
                </c:pt>
                <c:pt idx="191">
                  <c:v>3363.2</c:v>
                </c:pt>
                <c:pt idx="192">
                  <c:v>3363.8</c:v>
                </c:pt>
                <c:pt idx="193">
                  <c:v>3364.2</c:v>
                </c:pt>
                <c:pt idx="194">
                  <c:v>3365</c:v>
                </c:pt>
                <c:pt idx="195">
                  <c:v>3365.2</c:v>
                </c:pt>
                <c:pt idx="196">
                  <c:v>3366.2</c:v>
                </c:pt>
                <c:pt idx="197">
                  <c:v>3366.4</c:v>
                </c:pt>
                <c:pt idx="198">
                  <c:v>3366.8</c:v>
                </c:pt>
                <c:pt idx="199">
                  <c:v>3367.6</c:v>
                </c:pt>
                <c:pt idx="200">
                  <c:v>3368.6</c:v>
                </c:pt>
                <c:pt idx="201">
                  <c:v>3369.4</c:v>
                </c:pt>
                <c:pt idx="202">
                  <c:v>3370.4</c:v>
                </c:pt>
                <c:pt idx="203">
                  <c:v>3371.2</c:v>
                </c:pt>
                <c:pt idx="204">
                  <c:v>3370.8</c:v>
                </c:pt>
                <c:pt idx="205">
                  <c:v>3369.8</c:v>
                </c:pt>
                <c:pt idx="206">
                  <c:v>3368</c:v>
                </c:pt>
                <c:pt idx="207">
                  <c:v>3366.6</c:v>
                </c:pt>
                <c:pt idx="208">
                  <c:v>3364.8</c:v>
                </c:pt>
                <c:pt idx="209">
                  <c:v>3364.2</c:v>
                </c:pt>
                <c:pt idx="210">
                  <c:v>3364.2</c:v>
                </c:pt>
                <c:pt idx="211">
                  <c:v>3364.8</c:v>
                </c:pt>
                <c:pt idx="212">
                  <c:v>3366</c:v>
                </c:pt>
                <c:pt idx="213">
                  <c:v>3366.8</c:v>
                </c:pt>
                <c:pt idx="214">
                  <c:v>3366.4</c:v>
                </c:pt>
                <c:pt idx="215">
                  <c:v>3365.8</c:v>
                </c:pt>
                <c:pt idx="216">
                  <c:v>3365.6</c:v>
                </c:pt>
                <c:pt idx="217">
                  <c:v>3364.6</c:v>
                </c:pt>
                <c:pt idx="218">
                  <c:v>3363.8</c:v>
                </c:pt>
                <c:pt idx="219">
                  <c:v>3364.4</c:v>
                </c:pt>
                <c:pt idx="220">
                  <c:v>3365.2</c:v>
                </c:pt>
                <c:pt idx="221">
                  <c:v>3365.4</c:v>
                </c:pt>
                <c:pt idx="222">
                  <c:v>3365.4</c:v>
                </c:pt>
                <c:pt idx="223">
                  <c:v>3365</c:v>
                </c:pt>
                <c:pt idx="224">
                  <c:v>3364.6</c:v>
                </c:pt>
                <c:pt idx="225">
                  <c:v>3363.4</c:v>
                </c:pt>
                <c:pt idx="226">
                  <c:v>3363.2</c:v>
                </c:pt>
                <c:pt idx="227">
                  <c:v>3363</c:v>
                </c:pt>
                <c:pt idx="228">
                  <c:v>3363.2</c:v>
                </c:pt>
                <c:pt idx="229">
                  <c:v>3362.8</c:v>
                </c:pt>
                <c:pt idx="230">
                  <c:v>3363.2</c:v>
                </c:pt>
                <c:pt idx="231">
                  <c:v>3362.6</c:v>
                </c:pt>
                <c:pt idx="232">
                  <c:v>3361.4</c:v>
                </c:pt>
                <c:pt idx="233">
                  <c:v>3360.2</c:v>
                </c:pt>
                <c:pt idx="234">
                  <c:v>3358.8</c:v>
                </c:pt>
                <c:pt idx="235">
                  <c:v>3357.6</c:v>
                </c:pt>
                <c:pt idx="236">
                  <c:v>3357</c:v>
                </c:pt>
                <c:pt idx="237">
                  <c:v>3356.6</c:v>
                </c:pt>
                <c:pt idx="238">
                  <c:v>3355.2</c:v>
                </c:pt>
                <c:pt idx="239">
                  <c:v>3354.4</c:v>
                </c:pt>
                <c:pt idx="240">
                  <c:v>3354.2</c:v>
                </c:pt>
                <c:pt idx="241">
                  <c:v>3352.8</c:v>
                </c:pt>
                <c:pt idx="242">
                  <c:v>3350.8</c:v>
                </c:pt>
                <c:pt idx="243">
                  <c:v>3349.6</c:v>
                </c:pt>
                <c:pt idx="244">
                  <c:v>3347.2</c:v>
                </c:pt>
                <c:pt idx="245">
                  <c:v>3344.8</c:v>
                </c:pt>
                <c:pt idx="246">
                  <c:v>3343.8</c:v>
                </c:pt>
                <c:pt idx="247">
                  <c:v>3343</c:v>
                </c:pt>
                <c:pt idx="248">
                  <c:v>3341</c:v>
                </c:pt>
                <c:pt idx="249">
                  <c:v>3338.4</c:v>
                </c:pt>
                <c:pt idx="250">
                  <c:v>3332.8</c:v>
                </c:pt>
                <c:pt idx="251">
                  <c:v>3328.8</c:v>
                </c:pt>
                <c:pt idx="252">
                  <c:v>3325.2</c:v>
                </c:pt>
                <c:pt idx="253">
                  <c:v>3323.8</c:v>
                </c:pt>
                <c:pt idx="254">
                  <c:v>3323.6</c:v>
                </c:pt>
                <c:pt idx="255">
                  <c:v>3326.2</c:v>
                </c:pt>
                <c:pt idx="256">
                  <c:v>3327</c:v>
                </c:pt>
                <c:pt idx="257">
                  <c:v>3327.8</c:v>
                </c:pt>
                <c:pt idx="258">
                  <c:v>3327.8</c:v>
                </c:pt>
                <c:pt idx="259">
                  <c:v>3328.4</c:v>
                </c:pt>
                <c:pt idx="260">
                  <c:v>3327.6</c:v>
                </c:pt>
                <c:pt idx="261">
                  <c:v>3325.8</c:v>
                </c:pt>
                <c:pt idx="262">
                  <c:v>3324.6</c:v>
                </c:pt>
                <c:pt idx="263">
                  <c:v>3323.4</c:v>
                </c:pt>
                <c:pt idx="264">
                  <c:v>3321.8</c:v>
                </c:pt>
                <c:pt idx="265">
                  <c:v>3321</c:v>
                </c:pt>
                <c:pt idx="266">
                  <c:v>3321.2</c:v>
                </c:pt>
                <c:pt idx="267">
                  <c:v>3321</c:v>
                </c:pt>
                <c:pt idx="268">
                  <c:v>3320.4</c:v>
                </c:pt>
                <c:pt idx="269">
                  <c:v>3319.8</c:v>
                </c:pt>
                <c:pt idx="270">
                  <c:v>3320</c:v>
                </c:pt>
                <c:pt idx="271">
                  <c:v>3320</c:v>
                </c:pt>
                <c:pt idx="272">
                  <c:v>3319.4</c:v>
                </c:pt>
                <c:pt idx="273">
                  <c:v>3319.8</c:v>
                </c:pt>
                <c:pt idx="274">
                  <c:v>3321</c:v>
                </c:pt>
                <c:pt idx="275">
                  <c:v>3321.2</c:v>
                </c:pt>
                <c:pt idx="276">
                  <c:v>3320.4</c:v>
                </c:pt>
                <c:pt idx="277">
                  <c:v>3320.8</c:v>
                </c:pt>
                <c:pt idx="278">
                  <c:v>3320.6</c:v>
                </c:pt>
                <c:pt idx="279">
                  <c:v>3318.8</c:v>
                </c:pt>
                <c:pt idx="280">
                  <c:v>3317.6</c:v>
                </c:pt>
                <c:pt idx="281">
                  <c:v>3316.2</c:v>
                </c:pt>
                <c:pt idx="282">
                  <c:v>3314</c:v>
                </c:pt>
                <c:pt idx="283">
                  <c:v>3311.6</c:v>
                </c:pt>
                <c:pt idx="284">
                  <c:v>3309.8</c:v>
                </c:pt>
                <c:pt idx="285">
                  <c:v>3308.6</c:v>
                </c:pt>
                <c:pt idx="286">
                  <c:v>3309.2</c:v>
                </c:pt>
                <c:pt idx="287">
                  <c:v>3309.6</c:v>
                </c:pt>
                <c:pt idx="288">
                  <c:v>3311</c:v>
                </c:pt>
                <c:pt idx="289">
                  <c:v>3312</c:v>
                </c:pt>
                <c:pt idx="290">
                  <c:v>3312.4</c:v>
                </c:pt>
                <c:pt idx="291">
                  <c:v>3312</c:v>
                </c:pt>
                <c:pt idx="292">
                  <c:v>3313.2</c:v>
                </c:pt>
                <c:pt idx="293">
                  <c:v>3313.6</c:v>
                </c:pt>
                <c:pt idx="294">
                  <c:v>3313.8</c:v>
                </c:pt>
                <c:pt idx="295">
                  <c:v>3313.4</c:v>
                </c:pt>
                <c:pt idx="296">
                  <c:v>3313.4</c:v>
                </c:pt>
                <c:pt idx="297">
                  <c:v>3311.6</c:v>
                </c:pt>
                <c:pt idx="298">
                  <c:v>3309</c:v>
                </c:pt>
                <c:pt idx="299">
                  <c:v>3307.2</c:v>
                </c:pt>
                <c:pt idx="300">
                  <c:v>3306.2</c:v>
                </c:pt>
                <c:pt idx="301">
                  <c:v>3305.6</c:v>
                </c:pt>
                <c:pt idx="302">
                  <c:v>3305.6</c:v>
                </c:pt>
                <c:pt idx="303">
                  <c:v>3306.8</c:v>
                </c:pt>
                <c:pt idx="304">
                  <c:v>3308.2</c:v>
                </c:pt>
                <c:pt idx="305">
                  <c:v>3308.6</c:v>
                </c:pt>
                <c:pt idx="306">
                  <c:v>3308</c:v>
                </c:pt>
                <c:pt idx="307">
                  <c:v>3307.4</c:v>
                </c:pt>
                <c:pt idx="308">
                  <c:v>3307.6</c:v>
                </c:pt>
                <c:pt idx="309">
                  <c:v>3307.6</c:v>
                </c:pt>
                <c:pt idx="310">
                  <c:v>3308.2</c:v>
                </c:pt>
                <c:pt idx="311">
                  <c:v>3307.8</c:v>
                </c:pt>
                <c:pt idx="312">
                  <c:v>3307.8</c:v>
                </c:pt>
                <c:pt idx="313">
                  <c:v>3308.6</c:v>
                </c:pt>
                <c:pt idx="314">
                  <c:v>3309</c:v>
                </c:pt>
                <c:pt idx="315">
                  <c:v>3310</c:v>
                </c:pt>
                <c:pt idx="316">
                  <c:v>3311.8</c:v>
                </c:pt>
                <c:pt idx="317">
                  <c:v>3314</c:v>
                </c:pt>
                <c:pt idx="318">
                  <c:v>3314</c:v>
                </c:pt>
                <c:pt idx="319">
                  <c:v>3313.8</c:v>
                </c:pt>
                <c:pt idx="320">
                  <c:v>3313</c:v>
                </c:pt>
                <c:pt idx="321">
                  <c:v>3313.4</c:v>
                </c:pt>
                <c:pt idx="322">
                  <c:v>3313</c:v>
                </c:pt>
                <c:pt idx="323">
                  <c:v>3313.2</c:v>
                </c:pt>
                <c:pt idx="324">
                  <c:v>3314.4</c:v>
                </c:pt>
                <c:pt idx="325">
                  <c:v>3315.8</c:v>
                </c:pt>
                <c:pt idx="326">
                  <c:v>3315.6</c:v>
                </c:pt>
                <c:pt idx="327">
                  <c:v>3316</c:v>
                </c:pt>
                <c:pt idx="328">
                  <c:v>3316.2</c:v>
                </c:pt>
                <c:pt idx="329">
                  <c:v>3316.8</c:v>
                </c:pt>
                <c:pt idx="330">
                  <c:v>3317</c:v>
                </c:pt>
                <c:pt idx="331">
                  <c:v>3318.8</c:v>
                </c:pt>
                <c:pt idx="332">
                  <c:v>3319.2</c:v>
                </c:pt>
                <c:pt idx="333">
                  <c:v>3320</c:v>
                </c:pt>
                <c:pt idx="334">
                  <c:v>3319.8</c:v>
                </c:pt>
                <c:pt idx="335">
                  <c:v>3320.4</c:v>
                </c:pt>
                <c:pt idx="336">
                  <c:v>3319.8</c:v>
                </c:pt>
                <c:pt idx="337">
                  <c:v>3321</c:v>
                </c:pt>
                <c:pt idx="338">
                  <c:v>3321.8</c:v>
                </c:pt>
                <c:pt idx="339">
                  <c:v>3322.4</c:v>
                </c:pt>
                <c:pt idx="340">
                  <c:v>3323.4</c:v>
                </c:pt>
                <c:pt idx="341">
                  <c:v>3325.2</c:v>
                </c:pt>
                <c:pt idx="342">
                  <c:v>3326.8</c:v>
                </c:pt>
                <c:pt idx="343">
                  <c:v>3328.2</c:v>
                </c:pt>
                <c:pt idx="344">
                  <c:v>3330.6</c:v>
                </c:pt>
                <c:pt idx="345">
                  <c:v>3343.4</c:v>
                </c:pt>
                <c:pt idx="346">
                  <c:v>3354.6</c:v>
                </c:pt>
                <c:pt idx="347">
                  <c:v>3366</c:v>
                </c:pt>
                <c:pt idx="348">
                  <c:v>3377.2</c:v>
                </c:pt>
                <c:pt idx="349">
                  <c:v>3388.2</c:v>
                </c:pt>
                <c:pt idx="350">
                  <c:v>3388.8</c:v>
                </c:pt>
                <c:pt idx="351">
                  <c:v>3391.4</c:v>
                </c:pt>
                <c:pt idx="352">
                  <c:v>3391.2</c:v>
                </c:pt>
                <c:pt idx="353">
                  <c:v>3391</c:v>
                </c:pt>
                <c:pt idx="354">
                  <c:v>3390.6</c:v>
                </c:pt>
                <c:pt idx="355">
                  <c:v>3389.4</c:v>
                </c:pt>
                <c:pt idx="356">
                  <c:v>3387.6</c:v>
                </c:pt>
                <c:pt idx="357">
                  <c:v>3388.2</c:v>
                </c:pt>
                <c:pt idx="358">
                  <c:v>3387.8</c:v>
                </c:pt>
                <c:pt idx="359">
                  <c:v>3386.6</c:v>
                </c:pt>
                <c:pt idx="360">
                  <c:v>3385.2</c:v>
                </c:pt>
                <c:pt idx="361">
                  <c:v>3382.6</c:v>
                </c:pt>
                <c:pt idx="362">
                  <c:v>3380.2</c:v>
                </c:pt>
                <c:pt idx="363">
                  <c:v>3379.2</c:v>
                </c:pt>
                <c:pt idx="364">
                  <c:v>3378</c:v>
                </c:pt>
                <c:pt idx="365">
                  <c:v>3377</c:v>
                </c:pt>
                <c:pt idx="366">
                  <c:v>3376.6</c:v>
                </c:pt>
                <c:pt idx="367">
                  <c:v>3376.2</c:v>
                </c:pt>
                <c:pt idx="368">
                  <c:v>3375.6</c:v>
                </c:pt>
                <c:pt idx="369">
                  <c:v>3374.8</c:v>
                </c:pt>
                <c:pt idx="370">
                  <c:v>3374</c:v>
                </c:pt>
                <c:pt idx="371">
                  <c:v>3374.6</c:v>
                </c:pt>
                <c:pt idx="372">
                  <c:v>3374.2</c:v>
                </c:pt>
                <c:pt idx="373">
                  <c:v>3374.4</c:v>
                </c:pt>
                <c:pt idx="374">
                  <c:v>3376.2</c:v>
                </c:pt>
                <c:pt idx="375">
                  <c:v>3377.4</c:v>
                </c:pt>
                <c:pt idx="376">
                  <c:v>3377.8</c:v>
                </c:pt>
                <c:pt idx="377">
                  <c:v>3377.8</c:v>
                </c:pt>
                <c:pt idx="378">
                  <c:v>3377.2</c:v>
                </c:pt>
                <c:pt idx="379">
                  <c:v>3377.2</c:v>
                </c:pt>
                <c:pt idx="380">
                  <c:v>3378.2</c:v>
                </c:pt>
                <c:pt idx="381">
                  <c:v>3380.8</c:v>
                </c:pt>
                <c:pt idx="382">
                  <c:v>3383.4</c:v>
                </c:pt>
                <c:pt idx="383">
                  <c:v>3385.6</c:v>
                </c:pt>
                <c:pt idx="384">
                  <c:v>3386.4</c:v>
                </c:pt>
                <c:pt idx="385">
                  <c:v>3386</c:v>
                </c:pt>
                <c:pt idx="386">
                  <c:v>3384</c:v>
                </c:pt>
                <c:pt idx="387">
                  <c:v>3383.2</c:v>
                </c:pt>
                <c:pt idx="388">
                  <c:v>3383.4</c:v>
                </c:pt>
                <c:pt idx="389">
                  <c:v>3383.6</c:v>
                </c:pt>
                <c:pt idx="390">
                  <c:v>3384.2</c:v>
                </c:pt>
                <c:pt idx="391">
                  <c:v>3385.6</c:v>
                </c:pt>
                <c:pt idx="392">
                  <c:v>3386.2</c:v>
                </c:pt>
                <c:pt idx="393">
                  <c:v>3386</c:v>
                </c:pt>
                <c:pt idx="394">
                  <c:v>3386</c:v>
                </c:pt>
                <c:pt idx="395">
                  <c:v>3386.6</c:v>
                </c:pt>
                <c:pt idx="396">
                  <c:v>3386.6</c:v>
                </c:pt>
                <c:pt idx="397">
                  <c:v>3386.4</c:v>
                </c:pt>
                <c:pt idx="398">
                  <c:v>3386.6</c:v>
                </c:pt>
                <c:pt idx="399">
                  <c:v>3386.2</c:v>
                </c:pt>
                <c:pt idx="400">
                  <c:v>3385.8</c:v>
                </c:pt>
                <c:pt idx="401">
                  <c:v>3385.8</c:v>
                </c:pt>
                <c:pt idx="402">
                  <c:v>3386.2</c:v>
                </c:pt>
                <c:pt idx="403">
                  <c:v>3387.4</c:v>
                </c:pt>
                <c:pt idx="404">
                  <c:v>3390.2</c:v>
                </c:pt>
                <c:pt idx="405">
                  <c:v>3392.2</c:v>
                </c:pt>
                <c:pt idx="406">
                  <c:v>3393</c:v>
                </c:pt>
                <c:pt idx="407">
                  <c:v>3394.2</c:v>
                </c:pt>
                <c:pt idx="408">
                  <c:v>3394</c:v>
                </c:pt>
                <c:pt idx="409">
                  <c:v>3392.8</c:v>
                </c:pt>
                <c:pt idx="410">
                  <c:v>3391.6</c:v>
                </c:pt>
                <c:pt idx="411">
                  <c:v>3391.8</c:v>
                </c:pt>
                <c:pt idx="412">
                  <c:v>3391.8</c:v>
                </c:pt>
                <c:pt idx="413">
                  <c:v>3393.4</c:v>
                </c:pt>
                <c:pt idx="414">
                  <c:v>3394.8</c:v>
                </c:pt>
                <c:pt idx="415">
                  <c:v>3396.4</c:v>
                </c:pt>
                <c:pt idx="416">
                  <c:v>3397.2</c:v>
                </c:pt>
                <c:pt idx="417">
                  <c:v>3398.8</c:v>
                </c:pt>
                <c:pt idx="418">
                  <c:v>3400</c:v>
                </c:pt>
                <c:pt idx="419">
                  <c:v>3401.4</c:v>
                </c:pt>
                <c:pt idx="420">
                  <c:v>3404.4</c:v>
                </c:pt>
                <c:pt idx="421">
                  <c:v>3406.4</c:v>
                </c:pt>
                <c:pt idx="422">
                  <c:v>3408</c:v>
                </c:pt>
                <c:pt idx="423">
                  <c:v>3409.6</c:v>
                </c:pt>
                <c:pt idx="424">
                  <c:v>3411.8</c:v>
                </c:pt>
                <c:pt idx="425">
                  <c:v>3411.6</c:v>
                </c:pt>
                <c:pt idx="426">
                  <c:v>3411.8</c:v>
                </c:pt>
                <c:pt idx="427">
                  <c:v>3411.6</c:v>
                </c:pt>
                <c:pt idx="428">
                  <c:v>3410</c:v>
                </c:pt>
                <c:pt idx="429">
                  <c:v>3407.4</c:v>
                </c:pt>
                <c:pt idx="430">
                  <c:v>3405.2</c:v>
                </c:pt>
                <c:pt idx="431">
                  <c:v>3403.8</c:v>
                </c:pt>
                <c:pt idx="432">
                  <c:v>3402</c:v>
                </c:pt>
                <c:pt idx="433">
                  <c:v>3400.6</c:v>
                </c:pt>
                <c:pt idx="434">
                  <c:v>3400</c:v>
                </c:pt>
                <c:pt idx="435">
                  <c:v>3399</c:v>
                </c:pt>
                <c:pt idx="436">
                  <c:v>3398</c:v>
                </c:pt>
                <c:pt idx="437">
                  <c:v>3397.4</c:v>
                </c:pt>
                <c:pt idx="438">
                  <c:v>3397.2</c:v>
                </c:pt>
                <c:pt idx="439">
                  <c:v>3396</c:v>
                </c:pt>
                <c:pt idx="440">
                  <c:v>3396.2</c:v>
                </c:pt>
                <c:pt idx="441">
                  <c:v>3395.6</c:v>
                </c:pt>
                <c:pt idx="442">
                  <c:v>3395.4</c:v>
                </c:pt>
                <c:pt idx="443">
                  <c:v>3394.4</c:v>
                </c:pt>
                <c:pt idx="444">
                  <c:v>3394.2</c:v>
                </c:pt>
                <c:pt idx="445">
                  <c:v>3394.6</c:v>
                </c:pt>
                <c:pt idx="446">
                  <c:v>3395.4</c:v>
                </c:pt>
                <c:pt idx="447">
                  <c:v>3395.8</c:v>
                </c:pt>
                <c:pt idx="448">
                  <c:v>3397.8</c:v>
                </c:pt>
                <c:pt idx="449">
                  <c:v>3398.8</c:v>
                </c:pt>
                <c:pt idx="450">
                  <c:v>3398</c:v>
                </c:pt>
                <c:pt idx="451">
                  <c:v>3396</c:v>
                </c:pt>
                <c:pt idx="452">
                  <c:v>3392.8</c:v>
                </c:pt>
                <c:pt idx="453">
                  <c:v>3389.2</c:v>
                </c:pt>
                <c:pt idx="454">
                  <c:v>3386.6</c:v>
                </c:pt>
                <c:pt idx="455">
                  <c:v>3385.2</c:v>
                </c:pt>
                <c:pt idx="456">
                  <c:v>3384.4</c:v>
                </c:pt>
                <c:pt idx="457">
                  <c:v>3385.6</c:v>
                </c:pt>
                <c:pt idx="458">
                  <c:v>3386.4</c:v>
                </c:pt>
                <c:pt idx="459">
                  <c:v>3387.4</c:v>
                </c:pt>
                <c:pt idx="460">
                  <c:v>3387.8</c:v>
                </c:pt>
                <c:pt idx="461">
                  <c:v>3389</c:v>
                </c:pt>
                <c:pt idx="462">
                  <c:v>3389.4</c:v>
                </c:pt>
                <c:pt idx="463">
                  <c:v>3390</c:v>
                </c:pt>
                <c:pt idx="464">
                  <c:v>3390.8</c:v>
                </c:pt>
                <c:pt idx="465">
                  <c:v>3389</c:v>
                </c:pt>
                <c:pt idx="466">
                  <c:v>3388</c:v>
                </c:pt>
                <c:pt idx="467">
                  <c:v>3385.8</c:v>
                </c:pt>
                <c:pt idx="468">
                  <c:v>3383</c:v>
                </c:pt>
                <c:pt idx="469">
                  <c:v>3379.2</c:v>
                </c:pt>
                <c:pt idx="470">
                  <c:v>3378.4</c:v>
                </c:pt>
                <c:pt idx="471">
                  <c:v>3376.2</c:v>
                </c:pt>
                <c:pt idx="472">
                  <c:v>3374.6</c:v>
                </c:pt>
                <c:pt idx="473">
                  <c:v>3374.2</c:v>
                </c:pt>
                <c:pt idx="474">
                  <c:v>3373.2</c:v>
                </c:pt>
                <c:pt idx="475">
                  <c:v>3372.2</c:v>
                </c:pt>
                <c:pt idx="476">
                  <c:v>3370.6</c:v>
                </c:pt>
                <c:pt idx="477">
                  <c:v>3369.4</c:v>
                </c:pt>
                <c:pt idx="478">
                  <c:v>3368.4</c:v>
                </c:pt>
                <c:pt idx="479">
                  <c:v>3367.4</c:v>
                </c:pt>
                <c:pt idx="480">
                  <c:v>3366</c:v>
                </c:pt>
                <c:pt idx="481">
                  <c:v>3365.6</c:v>
                </c:pt>
                <c:pt idx="482">
                  <c:v>3366</c:v>
                </c:pt>
                <c:pt idx="483">
                  <c:v>3366.2</c:v>
                </c:pt>
                <c:pt idx="484">
                  <c:v>3367.6</c:v>
                </c:pt>
                <c:pt idx="485">
                  <c:v>3369</c:v>
                </c:pt>
                <c:pt idx="486">
                  <c:v>3370.8</c:v>
                </c:pt>
                <c:pt idx="487">
                  <c:v>3372.2</c:v>
                </c:pt>
                <c:pt idx="488">
                  <c:v>3372.4</c:v>
                </c:pt>
                <c:pt idx="489">
                  <c:v>3372.4</c:v>
                </c:pt>
                <c:pt idx="490">
                  <c:v>3372</c:v>
                </c:pt>
                <c:pt idx="491">
                  <c:v>3372</c:v>
                </c:pt>
                <c:pt idx="492">
                  <c:v>3373.6</c:v>
                </c:pt>
                <c:pt idx="493">
                  <c:v>3375</c:v>
                </c:pt>
                <c:pt idx="494">
                  <c:v>3376.6</c:v>
                </c:pt>
                <c:pt idx="495">
                  <c:v>3379.4</c:v>
                </c:pt>
                <c:pt idx="496">
                  <c:v>3381.4</c:v>
                </c:pt>
                <c:pt idx="497">
                  <c:v>3381</c:v>
                </c:pt>
                <c:pt idx="498">
                  <c:v>3381.8</c:v>
                </c:pt>
                <c:pt idx="499">
                  <c:v>3382.2</c:v>
                </c:pt>
                <c:pt idx="500">
                  <c:v>3383</c:v>
                </c:pt>
                <c:pt idx="501">
                  <c:v>3383.4</c:v>
                </c:pt>
                <c:pt idx="502">
                  <c:v>3385</c:v>
                </c:pt>
                <c:pt idx="503">
                  <c:v>3386</c:v>
                </c:pt>
                <c:pt idx="504">
                  <c:v>3388</c:v>
                </c:pt>
                <c:pt idx="505">
                  <c:v>3389</c:v>
                </c:pt>
                <c:pt idx="506">
                  <c:v>3389.8</c:v>
                </c:pt>
                <c:pt idx="507">
                  <c:v>3390.2</c:v>
                </c:pt>
                <c:pt idx="508">
                  <c:v>3390.6</c:v>
                </c:pt>
                <c:pt idx="509">
                  <c:v>3390</c:v>
                </c:pt>
                <c:pt idx="510">
                  <c:v>3389.6</c:v>
                </c:pt>
                <c:pt idx="511">
                  <c:v>3389.4</c:v>
                </c:pt>
                <c:pt idx="512">
                  <c:v>3389</c:v>
                </c:pt>
                <c:pt idx="513">
                  <c:v>3389.2</c:v>
                </c:pt>
                <c:pt idx="514">
                  <c:v>3389.4</c:v>
                </c:pt>
                <c:pt idx="515">
                  <c:v>3389.6</c:v>
                </c:pt>
                <c:pt idx="516">
                  <c:v>3389.4</c:v>
                </c:pt>
                <c:pt idx="517">
                  <c:v>3390</c:v>
                </c:pt>
                <c:pt idx="518">
                  <c:v>3390.6</c:v>
                </c:pt>
                <c:pt idx="519">
                  <c:v>3392.2</c:v>
                </c:pt>
                <c:pt idx="520">
                  <c:v>3393.4</c:v>
                </c:pt>
                <c:pt idx="521">
                  <c:v>3396.6</c:v>
                </c:pt>
                <c:pt idx="522">
                  <c:v>3398.2</c:v>
                </c:pt>
                <c:pt idx="523">
                  <c:v>3399.2</c:v>
                </c:pt>
                <c:pt idx="524">
                  <c:v>3399</c:v>
                </c:pt>
                <c:pt idx="525">
                  <c:v>3397.8</c:v>
                </c:pt>
                <c:pt idx="526">
                  <c:v>3395.4</c:v>
                </c:pt>
                <c:pt idx="527">
                  <c:v>3393.8</c:v>
                </c:pt>
                <c:pt idx="528">
                  <c:v>3392.2</c:v>
                </c:pt>
                <c:pt idx="529">
                  <c:v>3391.4</c:v>
                </c:pt>
                <c:pt idx="530">
                  <c:v>3391.6</c:v>
                </c:pt>
                <c:pt idx="531">
                  <c:v>3392.4</c:v>
                </c:pt>
                <c:pt idx="532">
                  <c:v>3392.8</c:v>
                </c:pt>
                <c:pt idx="533">
                  <c:v>3393</c:v>
                </c:pt>
                <c:pt idx="534">
                  <c:v>3392</c:v>
                </c:pt>
                <c:pt idx="535">
                  <c:v>3391.4</c:v>
                </c:pt>
                <c:pt idx="536">
                  <c:v>3390.6</c:v>
                </c:pt>
                <c:pt idx="537">
                  <c:v>3390.4</c:v>
                </c:pt>
                <c:pt idx="538">
                  <c:v>3391.2</c:v>
                </c:pt>
                <c:pt idx="539">
                  <c:v>3393</c:v>
                </c:pt>
                <c:pt idx="540">
                  <c:v>3396</c:v>
                </c:pt>
                <c:pt idx="541">
                  <c:v>3399</c:v>
                </c:pt>
                <c:pt idx="542">
                  <c:v>3401.2</c:v>
                </c:pt>
                <c:pt idx="543">
                  <c:v>3403.4</c:v>
                </c:pt>
                <c:pt idx="544">
                  <c:v>3405.8</c:v>
                </c:pt>
                <c:pt idx="545">
                  <c:v>3407.8</c:v>
                </c:pt>
                <c:pt idx="546">
                  <c:v>3409.4</c:v>
                </c:pt>
                <c:pt idx="547">
                  <c:v>3411.4</c:v>
                </c:pt>
                <c:pt idx="548">
                  <c:v>3412</c:v>
                </c:pt>
                <c:pt idx="549">
                  <c:v>3411.4</c:v>
                </c:pt>
                <c:pt idx="550">
                  <c:v>3409.6</c:v>
                </c:pt>
                <c:pt idx="551">
                  <c:v>3407.2</c:v>
                </c:pt>
                <c:pt idx="552">
                  <c:v>3405.8</c:v>
                </c:pt>
                <c:pt idx="553">
                  <c:v>3405.4</c:v>
                </c:pt>
                <c:pt idx="554">
                  <c:v>3406</c:v>
                </c:pt>
                <c:pt idx="555">
                  <c:v>3406.4</c:v>
                </c:pt>
                <c:pt idx="556">
                  <c:v>3408</c:v>
                </c:pt>
                <c:pt idx="557">
                  <c:v>3410.2</c:v>
                </c:pt>
                <c:pt idx="558">
                  <c:v>3411.6</c:v>
                </c:pt>
                <c:pt idx="559">
                  <c:v>3412.6</c:v>
                </c:pt>
                <c:pt idx="560">
                  <c:v>3414</c:v>
                </c:pt>
                <c:pt idx="561">
                  <c:v>3415.2</c:v>
                </c:pt>
                <c:pt idx="562">
                  <c:v>3414.4</c:v>
                </c:pt>
                <c:pt idx="563">
                  <c:v>3414</c:v>
                </c:pt>
                <c:pt idx="564">
                  <c:v>3414.2</c:v>
                </c:pt>
                <c:pt idx="565">
                  <c:v>3414.4</c:v>
                </c:pt>
                <c:pt idx="566">
                  <c:v>3413.2</c:v>
                </c:pt>
                <c:pt idx="567">
                  <c:v>3412.2</c:v>
                </c:pt>
                <c:pt idx="568">
                  <c:v>3411.2</c:v>
                </c:pt>
                <c:pt idx="569">
                  <c:v>3409</c:v>
                </c:pt>
                <c:pt idx="570">
                  <c:v>3407.4</c:v>
                </c:pt>
                <c:pt idx="571">
                  <c:v>3406.4</c:v>
                </c:pt>
                <c:pt idx="572">
                  <c:v>3406</c:v>
                </c:pt>
                <c:pt idx="573">
                  <c:v>3405.4</c:v>
                </c:pt>
                <c:pt idx="574">
                  <c:v>3406.8</c:v>
                </c:pt>
                <c:pt idx="575">
                  <c:v>3407</c:v>
                </c:pt>
                <c:pt idx="576">
                  <c:v>3405.8</c:v>
                </c:pt>
                <c:pt idx="577">
                  <c:v>3404.6</c:v>
                </c:pt>
                <c:pt idx="578">
                  <c:v>3403.8</c:v>
                </c:pt>
                <c:pt idx="579">
                  <c:v>3401.4</c:v>
                </c:pt>
                <c:pt idx="580">
                  <c:v>3400.2</c:v>
                </c:pt>
                <c:pt idx="581">
                  <c:v>3400.8</c:v>
                </c:pt>
                <c:pt idx="582">
                  <c:v>3400.8</c:v>
                </c:pt>
                <c:pt idx="583">
                  <c:v>3400.6</c:v>
                </c:pt>
                <c:pt idx="584">
                  <c:v>3400.4</c:v>
                </c:pt>
                <c:pt idx="585">
                  <c:v>3400.4</c:v>
                </c:pt>
                <c:pt idx="586">
                  <c:v>3401</c:v>
                </c:pt>
                <c:pt idx="587">
                  <c:v>3402</c:v>
                </c:pt>
                <c:pt idx="588">
                  <c:v>3402.4</c:v>
                </c:pt>
                <c:pt idx="589">
                  <c:v>3402.4</c:v>
                </c:pt>
                <c:pt idx="590">
                  <c:v>3402.6</c:v>
                </c:pt>
                <c:pt idx="591">
                  <c:v>3401.8</c:v>
                </c:pt>
                <c:pt idx="592">
                  <c:v>3401</c:v>
                </c:pt>
                <c:pt idx="593">
                  <c:v>3400</c:v>
                </c:pt>
                <c:pt idx="594">
                  <c:v>3400</c:v>
                </c:pt>
                <c:pt idx="595">
                  <c:v>3398.6</c:v>
                </c:pt>
                <c:pt idx="596">
                  <c:v>3398</c:v>
                </c:pt>
                <c:pt idx="597">
                  <c:v>3398.2</c:v>
                </c:pt>
                <c:pt idx="598">
                  <c:v>3399.4</c:v>
                </c:pt>
                <c:pt idx="599">
                  <c:v>3401.4</c:v>
                </c:pt>
                <c:pt idx="600">
                  <c:v>3405.2</c:v>
                </c:pt>
                <c:pt idx="601">
                  <c:v>3408.4</c:v>
                </c:pt>
                <c:pt idx="602">
                  <c:v>3412.8</c:v>
                </c:pt>
                <c:pt idx="603">
                  <c:v>3417.8</c:v>
                </c:pt>
                <c:pt idx="604">
                  <c:v>3421</c:v>
                </c:pt>
                <c:pt idx="605">
                  <c:v>3423.6</c:v>
                </c:pt>
                <c:pt idx="606">
                  <c:v>3426</c:v>
                </c:pt>
                <c:pt idx="607">
                  <c:v>3425.8</c:v>
                </c:pt>
                <c:pt idx="608">
                  <c:v>3424.6</c:v>
                </c:pt>
                <c:pt idx="609">
                  <c:v>3424.6</c:v>
                </c:pt>
                <c:pt idx="610">
                  <c:v>3424</c:v>
                </c:pt>
                <c:pt idx="611">
                  <c:v>3424.6</c:v>
                </c:pt>
                <c:pt idx="612">
                  <c:v>3426</c:v>
                </c:pt>
                <c:pt idx="613">
                  <c:v>3428.2</c:v>
                </c:pt>
                <c:pt idx="614">
                  <c:v>3429.4</c:v>
                </c:pt>
                <c:pt idx="615">
                  <c:v>3430.4</c:v>
                </c:pt>
                <c:pt idx="616">
                  <c:v>3430.4</c:v>
                </c:pt>
                <c:pt idx="617">
                  <c:v>3430.6</c:v>
                </c:pt>
                <c:pt idx="618">
                  <c:v>3430.4</c:v>
                </c:pt>
                <c:pt idx="619">
                  <c:v>3431.2</c:v>
                </c:pt>
                <c:pt idx="620">
                  <c:v>3431.4</c:v>
                </c:pt>
                <c:pt idx="621">
                  <c:v>3431.6</c:v>
                </c:pt>
                <c:pt idx="622">
                  <c:v>3433.4</c:v>
                </c:pt>
                <c:pt idx="623">
                  <c:v>3435.2</c:v>
                </c:pt>
                <c:pt idx="624">
                  <c:v>3437</c:v>
                </c:pt>
                <c:pt idx="625">
                  <c:v>3439.8</c:v>
                </c:pt>
                <c:pt idx="626">
                  <c:v>3443.6</c:v>
                </c:pt>
                <c:pt idx="627">
                  <c:v>3444.2</c:v>
                </c:pt>
                <c:pt idx="628">
                  <c:v>3444.6</c:v>
                </c:pt>
                <c:pt idx="629">
                  <c:v>3444.4</c:v>
                </c:pt>
                <c:pt idx="630">
                  <c:v>3443.8</c:v>
                </c:pt>
                <c:pt idx="631">
                  <c:v>3443</c:v>
                </c:pt>
                <c:pt idx="632">
                  <c:v>3443</c:v>
                </c:pt>
                <c:pt idx="633">
                  <c:v>3443</c:v>
                </c:pt>
                <c:pt idx="634">
                  <c:v>3443.2</c:v>
                </c:pt>
                <c:pt idx="635">
                  <c:v>3442.8</c:v>
                </c:pt>
                <c:pt idx="636">
                  <c:v>3441.8</c:v>
                </c:pt>
                <c:pt idx="637">
                  <c:v>3441.4</c:v>
                </c:pt>
                <c:pt idx="638">
                  <c:v>3441.8</c:v>
                </c:pt>
                <c:pt idx="639">
                  <c:v>3443</c:v>
                </c:pt>
                <c:pt idx="640">
                  <c:v>3444.6</c:v>
                </c:pt>
                <c:pt idx="641">
                  <c:v>3446</c:v>
                </c:pt>
                <c:pt idx="642">
                  <c:v>3446.8</c:v>
                </c:pt>
                <c:pt idx="643">
                  <c:v>3446.8</c:v>
                </c:pt>
                <c:pt idx="644">
                  <c:v>3446.2</c:v>
                </c:pt>
                <c:pt idx="645">
                  <c:v>3446</c:v>
                </c:pt>
                <c:pt idx="646">
                  <c:v>3445.4</c:v>
                </c:pt>
                <c:pt idx="647">
                  <c:v>3444.4</c:v>
                </c:pt>
                <c:pt idx="648">
                  <c:v>3442.8</c:v>
                </c:pt>
                <c:pt idx="649">
                  <c:v>3441.6</c:v>
                </c:pt>
                <c:pt idx="650">
                  <c:v>3439.6</c:v>
                </c:pt>
                <c:pt idx="651">
                  <c:v>3438.6</c:v>
                </c:pt>
                <c:pt idx="652">
                  <c:v>3439.2</c:v>
                </c:pt>
                <c:pt idx="653">
                  <c:v>3440.2</c:v>
                </c:pt>
                <c:pt idx="654">
                  <c:v>3441</c:v>
                </c:pt>
                <c:pt idx="655">
                  <c:v>3442.8</c:v>
                </c:pt>
                <c:pt idx="656">
                  <c:v>3444</c:v>
                </c:pt>
                <c:pt idx="657">
                  <c:v>3444</c:v>
                </c:pt>
                <c:pt idx="658">
                  <c:v>3444.8</c:v>
                </c:pt>
                <c:pt idx="659">
                  <c:v>3445.8</c:v>
                </c:pt>
                <c:pt idx="660">
                  <c:v>3447.4</c:v>
                </c:pt>
                <c:pt idx="661">
                  <c:v>3449.2</c:v>
                </c:pt>
                <c:pt idx="662">
                  <c:v>3451</c:v>
                </c:pt>
                <c:pt idx="663">
                  <c:v>3451.4</c:v>
                </c:pt>
                <c:pt idx="664">
                  <c:v>3451.6</c:v>
                </c:pt>
                <c:pt idx="665">
                  <c:v>3451.8</c:v>
                </c:pt>
                <c:pt idx="666">
                  <c:v>3452</c:v>
                </c:pt>
                <c:pt idx="667">
                  <c:v>3453.2</c:v>
                </c:pt>
                <c:pt idx="668">
                  <c:v>3455</c:v>
                </c:pt>
                <c:pt idx="669">
                  <c:v>3457</c:v>
                </c:pt>
                <c:pt idx="670">
                  <c:v>3457.8</c:v>
                </c:pt>
                <c:pt idx="671">
                  <c:v>3459.4</c:v>
                </c:pt>
                <c:pt idx="672">
                  <c:v>3460.4</c:v>
                </c:pt>
                <c:pt idx="673">
                  <c:v>3460.8</c:v>
                </c:pt>
                <c:pt idx="674">
                  <c:v>3460.4</c:v>
                </c:pt>
                <c:pt idx="675">
                  <c:v>3460</c:v>
                </c:pt>
                <c:pt idx="676">
                  <c:v>3458</c:v>
                </c:pt>
                <c:pt idx="677">
                  <c:v>3456.4</c:v>
                </c:pt>
                <c:pt idx="678">
                  <c:v>3455.6</c:v>
                </c:pt>
                <c:pt idx="679">
                  <c:v>3454.6</c:v>
                </c:pt>
                <c:pt idx="680">
                  <c:v>3454.8</c:v>
                </c:pt>
                <c:pt idx="681">
                  <c:v>3455.6</c:v>
                </c:pt>
                <c:pt idx="682">
                  <c:v>3455.8</c:v>
                </c:pt>
                <c:pt idx="683">
                  <c:v>3455.4</c:v>
                </c:pt>
                <c:pt idx="684">
                  <c:v>3457.4</c:v>
                </c:pt>
                <c:pt idx="685">
                  <c:v>3457.4</c:v>
                </c:pt>
                <c:pt idx="686">
                  <c:v>3458</c:v>
                </c:pt>
                <c:pt idx="687">
                  <c:v>3458.6</c:v>
                </c:pt>
                <c:pt idx="688">
                  <c:v>3460.4</c:v>
                </c:pt>
                <c:pt idx="689">
                  <c:v>3460.2</c:v>
                </c:pt>
                <c:pt idx="690">
                  <c:v>3439.4</c:v>
                </c:pt>
                <c:pt idx="691">
                  <c:v>3418</c:v>
                </c:pt>
                <c:pt idx="692">
                  <c:v>3397.6</c:v>
                </c:pt>
                <c:pt idx="693">
                  <c:v>3376.6</c:v>
                </c:pt>
                <c:pt idx="694">
                  <c:v>3355</c:v>
                </c:pt>
                <c:pt idx="695">
                  <c:v>3353.8</c:v>
                </c:pt>
                <c:pt idx="696">
                  <c:v>3353.4</c:v>
                </c:pt>
                <c:pt idx="697">
                  <c:v>3352.4</c:v>
                </c:pt>
                <c:pt idx="698">
                  <c:v>3352.2</c:v>
                </c:pt>
                <c:pt idx="699">
                  <c:v>3352.2</c:v>
                </c:pt>
                <c:pt idx="700">
                  <c:v>3354</c:v>
                </c:pt>
                <c:pt idx="701">
                  <c:v>3355.6</c:v>
                </c:pt>
                <c:pt idx="702">
                  <c:v>3356.2</c:v>
                </c:pt>
                <c:pt idx="703">
                  <c:v>3357</c:v>
                </c:pt>
                <c:pt idx="704">
                  <c:v>3357.6</c:v>
                </c:pt>
                <c:pt idx="705">
                  <c:v>3357.4</c:v>
                </c:pt>
                <c:pt idx="706">
                  <c:v>3357.4</c:v>
                </c:pt>
                <c:pt idx="707">
                  <c:v>3358.8</c:v>
                </c:pt>
                <c:pt idx="708">
                  <c:v>3359.6</c:v>
                </c:pt>
                <c:pt idx="709">
                  <c:v>3360.6</c:v>
                </c:pt>
                <c:pt idx="710">
                  <c:v>3362.2</c:v>
                </c:pt>
                <c:pt idx="711">
                  <c:v>3363.2</c:v>
                </c:pt>
                <c:pt idx="712">
                  <c:v>3364</c:v>
                </c:pt>
                <c:pt idx="713">
                  <c:v>3364.2</c:v>
                </c:pt>
                <c:pt idx="714">
                  <c:v>3364.6</c:v>
                </c:pt>
                <c:pt idx="715">
                  <c:v>3364.8</c:v>
                </c:pt>
                <c:pt idx="716">
                  <c:v>3364.4</c:v>
                </c:pt>
                <c:pt idx="717">
                  <c:v>3364.2</c:v>
                </c:pt>
                <c:pt idx="718">
                  <c:v>3363.8</c:v>
                </c:pt>
                <c:pt idx="719">
                  <c:v>3363.4</c:v>
                </c:pt>
                <c:pt idx="720">
                  <c:v>3363.4</c:v>
                </c:pt>
                <c:pt idx="721">
                  <c:v>3364.4</c:v>
                </c:pt>
                <c:pt idx="722">
                  <c:v>3364.6</c:v>
                </c:pt>
                <c:pt idx="723">
                  <c:v>3365.2</c:v>
                </c:pt>
                <c:pt idx="724">
                  <c:v>3366.8</c:v>
                </c:pt>
                <c:pt idx="725">
                  <c:v>3367.6</c:v>
                </c:pt>
                <c:pt idx="726">
                  <c:v>3367.2</c:v>
                </c:pt>
                <c:pt idx="727">
                  <c:v>3367</c:v>
                </c:pt>
                <c:pt idx="728">
                  <c:v>3366.8</c:v>
                </c:pt>
                <c:pt idx="729">
                  <c:v>3365.6</c:v>
                </c:pt>
                <c:pt idx="730">
                  <c:v>3365.4</c:v>
                </c:pt>
                <c:pt idx="731">
                  <c:v>3365.8</c:v>
                </c:pt>
                <c:pt idx="732">
                  <c:v>3365.4</c:v>
                </c:pt>
                <c:pt idx="733">
                  <c:v>3364.8</c:v>
                </c:pt>
                <c:pt idx="734">
                  <c:v>3364.2</c:v>
                </c:pt>
                <c:pt idx="735">
                  <c:v>3363.4</c:v>
                </c:pt>
                <c:pt idx="736">
                  <c:v>3363.2</c:v>
                </c:pt>
                <c:pt idx="737">
                  <c:v>3363.8</c:v>
                </c:pt>
                <c:pt idx="738">
                  <c:v>3364.6</c:v>
                </c:pt>
                <c:pt idx="739">
                  <c:v>3366.4</c:v>
                </c:pt>
                <c:pt idx="740">
                  <c:v>3367.6</c:v>
                </c:pt>
                <c:pt idx="741">
                  <c:v>3369</c:v>
                </c:pt>
                <c:pt idx="742">
                  <c:v>3370.2</c:v>
                </c:pt>
                <c:pt idx="743">
                  <c:v>3370.8</c:v>
                </c:pt>
                <c:pt idx="744">
                  <c:v>3371</c:v>
                </c:pt>
                <c:pt idx="745">
                  <c:v>3371.2</c:v>
                </c:pt>
                <c:pt idx="746">
                  <c:v>3370.8</c:v>
                </c:pt>
                <c:pt idx="747">
                  <c:v>3370</c:v>
                </c:pt>
                <c:pt idx="748">
                  <c:v>3369.8</c:v>
                </c:pt>
                <c:pt idx="749">
                  <c:v>3368.8</c:v>
                </c:pt>
                <c:pt idx="750">
                  <c:v>3367.4</c:v>
                </c:pt>
                <c:pt idx="751">
                  <c:v>3365.8</c:v>
                </c:pt>
                <c:pt idx="752">
                  <c:v>3364.6</c:v>
                </c:pt>
                <c:pt idx="753">
                  <c:v>3362.8</c:v>
                </c:pt>
                <c:pt idx="754">
                  <c:v>3361.8</c:v>
                </c:pt>
                <c:pt idx="755">
                  <c:v>3361.6</c:v>
                </c:pt>
                <c:pt idx="756">
                  <c:v>3361.2</c:v>
                </c:pt>
                <c:pt idx="757">
                  <c:v>3360.8</c:v>
                </c:pt>
                <c:pt idx="758">
                  <c:v>3360.6</c:v>
                </c:pt>
                <c:pt idx="759">
                  <c:v>3359.2</c:v>
                </c:pt>
                <c:pt idx="760">
                  <c:v>3358</c:v>
                </c:pt>
                <c:pt idx="761">
                  <c:v>3356</c:v>
                </c:pt>
                <c:pt idx="762">
                  <c:v>3354.2</c:v>
                </c:pt>
                <c:pt idx="763">
                  <c:v>3353</c:v>
                </c:pt>
                <c:pt idx="764">
                  <c:v>3352.8</c:v>
                </c:pt>
                <c:pt idx="765">
                  <c:v>3352.2</c:v>
                </c:pt>
                <c:pt idx="766">
                  <c:v>3352.4</c:v>
                </c:pt>
                <c:pt idx="767">
                  <c:v>3351.8</c:v>
                </c:pt>
                <c:pt idx="768">
                  <c:v>3350.6</c:v>
                </c:pt>
                <c:pt idx="769">
                  <c:v>3349.4</c:v>
                </c:pt>
                <c:pt idx="770">
                  <c:v>3348.8</c:v>
                </c:pt>
                <c:pt idx="771">
                  <c:v>3349.6</c:v>
                </c:pt>
                <c:pt idx="772">
                  <c:v>3351.6</c:v>
                </c:pt>
                <c:pt idx="773">
                  <c:v>3354</c:v>
                </c:pt>
                <c:pt idx="774">
                  <c:v>3355.2</c:v>
                </c:pt>
                <c:pt idx="775">
                  <c:v>3355.8</c:v>
                </c:pt>
                <c:pt idx="776">
                  <c:v>3355.4</c:v>
                </c:pt>
                <c:pt idx="777">
                  <c:v>3354.6</c:v>
                </c:pt>
                <c:pt idx="778">
                  <c:v>3352.8</c:v>
                </c:pt>
                <c:pt idx="779">
                  <c:v>3350.8</c:v>
                </c:pt>
                <c:pt idx="780">
                  <c:v>3349.4</c:v>
                </c:pt>
                <c:pt idx="781">
                  <c:v>3347.6</c:v>
                </c:pt>
                <c:pt idx="782">
                  <c:v>3346.2</c:v>
                </c:pt>
                <c:pt idx="783">
                  <c:v>3346.4</c:v>
                </c:pt>
                <c:pt idx="784">
                  <c:v>3348.4</c:v>
                </c:pt>
                <c:pt idx="785">
                  <c:v>3350.8</c:v>
                </c:pt>
                <c:pt idx="786">
                  <c:v>3353.8</c:v>
                </c:pt>
                <c:pt idx="787">
                  <c:v>3356.2</c:v>
                </c:pt>
                <c:pt idx="788">
                  <c:v>3357.8</c:v>
                </c:pt>
                <c:pt idx="789">
                  <c:v>3358.2</c:v>
                </c:pt>
                <c:pt idx="790">
                  <c:v>3357.8</c:v>
                </c:pt>
                <c:pt idx="791">
                  <c:v>3356.6</c:v>
                </c:pt>
                <c:pt idx="792">
                  <c:v>3355.2</c:v>
                </c:pt>
                <c:pt idx="793">
                  <c:v>3354.6</c:v>
                </c:pt>
                <c:pt idx="794">
                  <c:v>3353.2</c:v>
                </c:pt>
                <c:pt idx="795">
                  <c:v>3351.6</c:v>
                </c:pt>
                <c:pt idx="796">
                  <c:v>3350</c:v>
                </c:pt>
                <c:pt idx="797">
                  <c:v>3348.2</c:v>
                </c:pt>
                <c:pt idx="798">
                  <c:v>3346.2</c:v>
                </c:pt>
                <c:pt idx="799">
                  <c:v>3345.6</c:v>
                </c:pt>
                <c:pt idx="800">
                  <c:v>3345</c:v>
                </c:pt>
                <c:pt idx="801">
                  <c:v>3344.6</c:v>
                </c:pt>
                <c:pt idx="802">
                  <c:v>3345</c:v>
                </c:pt>
                <c:pt idx="803">
                  <c:v>3345</c:v>
                </c:pt>
                <c:pt idx="804">
                  <c:v>3344.2</c:v>
                </c:pt>
                <c:pt idx="805">
                  <c:v>3343.6</c:v>
                </c:pt>
                <c:pt idx="806">
                  <c:v>3343.2</c:v>
                </c:pt>
                <c:pt idx="807">
                  <c:v>3342.4</c:v>
                </c:pt>
                <c:pt idx="808">
                  <c:v>3341.6</c:v>
                </c:pt>
                <c:pt idx="809">
                  <c:v>3340.4</c:v>
                </c:pt>
                <c:pt idx="810">
                  <c:v>3341.4</c:v>
                </c:pt>
                <c:pt idx="811">
                  <c:v>3343.6</c:v>
                </c:pt>
                <c:pt idx="812">
                  <c:v>3345.4</c:v>
                </c:pt>
                <c:pt idx="813">
                  <c:v>3347.4</c:v>
                </c:pt>
                <c:pt idx="814">
                  <c:v>3349.6</c:v>
                </c:pt>
                <c:pt idx="815">
                  <c:v>3348.4</c:v>
                </c:pt>
                <c:pt idx="816">
                  <c:v>3347.6</c:v>
                </c:pt>
                <c:pt idx="817">
                  <c:v>3347</c:v>
                </c:pt>
                <c:pt idx="818">
                  <c:v>3346.8</c:v>
                </c:pt>
                <c:pt idx="819">
                  <c:v>3347.4</c:v>
                </c:pt>
                <c:pt idx="820">
                  <c:v>3349</c:v>
                </c:pt>
                <c:pt idx="821">
                  <c:v>3349</c:v>
                </c:pt>
                <c:pt idx="822">
                  <c:v>3349.2</c:v>
                </c:pt>
                <c:pt idx="823">
                  <c:v>3348.8</c:v>
                </c:pt>
                <c:pt idx="824">
                  <c:v>3348.4</c:v>
                </c:pt>
                <c:pt idx="825">
                  <c:v>3348.6</c:v>
                </c:pt>
                <c:pt idx="826">
                  <c:v>3350</c:v>
                </c:pt>
                <c:pt idx="827">
                  <c:v>3351.4</c:v>
                </c:pt>
                <c:pt idx="828">
                  <c:v>3353</c:v>
                </c:pt>
                <c:pt idx="829">
                  <c:v>3354.4</c:v>
                </c:pt>
                <c:pt idx="830">
                  <c:v>3354.6</c:v>
                </c:pt>
                <c:pt idx="831">
                  <c:v>3354</c:v>
                </c:pt>
                <c:pt idx="832">
                  <c:v>3353.6</c:v>
                </c:pt>
                <c:pt idx="833">
                  <c:v>3353.2</c:v>
                </c:pt>
                <c:pt idx="834">
                  <c:v>3353.6</c:v>
                </c:pt>
                <c:pt idx="835">
                  <c:v>3354.2</c:v>
                </c:pt>
                <c:pt idx="836">
                  <c:v>3354.6</c:v>
                </c:pt>
                <c:pt idx="837">
                  <c:v>3355</c:v>
                </c:pt>
                <c:pt idx="838">
                  <c:v>3356</c:v>
                </c:pt>
                <c:pt idx="839">
                  <c:v>3357.2</c:v>
                </c:pt>
                <c:pt idx="840">
                  <c:v>3359.2</c:v>
                </c:pt>
                <c:pt idx="841">
                  <c:v>3361</c:v>
                </c:pt>
                <c:pt idx="842">
                  <c:v>3363</c:v>
                </c:pt>
                <c:pt idx="843">
                  <c:v>3364.2</c:v>
                </c:pt>
                <c:pt idx="844">
                  <c:v>3364.4</c:v>
                </c:pt>
                <c:pt idx="845">
                  <c:v>3364.4</c:v>
                </c:pt>
                <c:pt idx="846">
                  <c:v>3365.4</c:v>
                </c:pt>
                <c:pt idx="847">
                  <c:v>3365.8</c:v>
                </c:pt>
                <c:pt idx="848">
                  <c:v>3365.8</c:v>
                </c:pt>
                <c:pt idx="849">
                  <c:v>3366.6</c:v>
                </c:pt>
                <c:pt idx="850">
                  <c:v>3367</c:v>
                </c:pt>
                <c:pt idx="851">
                  <c:v>3366.2</c:v>
                </c:pt>
                <c:pt idx="852">
                  <c:v>3365.8</c:v>
                </c:pt>
                <c:pt idx="853">
                  <c:v>3365.4</c:v>
                </c:pt>
                <c:pt idx="854">
                  <c:v>3364.4</c:v>
                </c:pt>
                <c:pt idx="855">
                  <c:v>3364</c:v>
                </c:pt>
                <c:pt idx="856">
                  <c:v>3364.2</c:v>
                </c:pt>
                <c:pt idx="857">
                  <c:v>3364.2</c:v>
                </c:pt>
                <c:pt idx="858">
                  <c:v>3363.4</c:v>
                </c:pt>
                <c:pt idx="859">
                  <c:v>3362.2</c:v>
                </c:pt>
                <c:pt idx="860">
                  <c:v>3359.2</c:v>
                </c:pt>
                <c:pt idx="861">
                  <c:v>3356.2</c:v>
                </c:pt>
                <c:pt idx="862">
                  <c:v>3353.2</c:v>
                </c:pt>
                <c:pt idx="863">
                  <c:v>3351.2</c:v>
                </c:pt>
                <c:pt idx="864">
                  <c:v>3350</c:v>
                </c:pt>
                <c:pt idx="865">
                  <c:v>3350.4</c:v>
                </c:pt>
                <c:pt idx="866">
                  <c:v>3350.8</c:v>
                </c:pt>
                <c:pt idx="867">
                  <c:v>3351.2</c:v>
                </c:pt>
                <c:pt idx="868">
                  <c:v>3352</c:v>
                </c:pt>
                <c:pt idx="869">
                  <c:v>3352.2</c:v>
                </c:pt>
                <c:pt idx="870">
                  <c:v>3352.8</c:v>
                </c:pt>
                <c:pt idx="871">
                  <c:v>3353.2</c:v>
                </c:pt>
                <c:pt idx="872">
                  <c:v>3353.8</c:v>
                </c:pt>
                <c:pt idx="873">
                  <c:v>3354.8</c:v>
                </c:pt>
                <c:pt idx="874">
                  <c:v>3356.8</c:v>
                </c:pt>
                <c:pt idx="875">
                  <c:v>3357.4</c:v>
                </c:pt>
                <c:pt idx="876">
                  <c:v>3357.8</c:v>
                </c:pt>
                <c:pt idx="877">
                  <c:v>3357.4</c:v>
                </c:pt>
                <c:pt idx="878">
                  <c:v>3356.6</c:v>
                </c:pt>
                <c:pt idx="879">
                  <c:v>3354.2</c:v>
                </c:pt>
                <c:pt idx="880">
                  <c:v>3352.4</c:v>
                </c:pt>
                <c:pt idx="881">
                  <c:v>3351</c:v>
                </c:pt>
                <c:pt idx="882">
                  <c:v>3350.8</c:v>
                </c:pt>
                <c:pt idx="883">
                  <c:v>3351.2</c:v>
                </c:pt>
                <c:pt idx="884">
                  <c:v>3352.6</c:v>
                </c:pt>
                <c:pt idx="885">
                  <c:v>3355</c:v>
                </c:pt>
                <c:pt idx="886">
                  <c:v>3356</c:v>
                </c:pt>
                <c:pt idx="887">
                  <c:v>3356.4</c:v>
                </c:pt>
                <c:pt idx="888">
                  <c:v>3355.4</c:v>
                </c:pt>
                <c:pt idx="889">
                  <c:v>3354.6</c:v>
                </c:pt>
                <c:pt idx="890">
                  <c:v>3351.6</c:v>
                </c:pt>
                <c:pt idx="891">
                  <c:v>3349.8</c:v>
                </c:pt>
                <c:pt idx="892">
                  <c:v>3347.8</c:v>
                </c:pt>
                <c:pt idx="893">
                  <c:v>3346.6</c:v>
                </c:pt>
                <c:pt idx="894">
                  <c:v>3345</c:v>
                </c:pt>
                <c:pt idx="895">
                  <c:v>3345</c:v>
                </c:pt>
                <c:pt idx="896">
                  <c:v>3344.2</c:v>
                </c:pt>
                <c:pt idx="897">
                  <c:v>3344.8</c:v>
                </c:pt>
                <c:pt idx="898">
                  <c:v>3344.8</c:v>
                </c:pt>
                <c:pt idx="899">
                  <c:v>3344.6</c:v>
                </c:pt>
                <c:pt idx="900">
                  <c:v>3344.4</c:v>
                </c:pt>
                <c:pt idx="901">
                  <c:v>3345.4</c:v>
                </c:pt>
                <c:pt idx="902">
                  <c:v>3345.6</c:v>
                </c:pt>
                <c:pt idx="903">
                  <c:v>3345.8</c:v>
                </c:pt>
                <c:pt idx="904">
                  <c:v>3346.4</c:v>
                </c:pt>
                <c:pt idx="905">
                  <c:v>3347</c:v>
                </c:pt>
                <c:pt idx="906">
                  <c:v>3346.6</c:v>
                </c:pt>
                <c:pt idx="907">
                  <c:v>3346.2</c:v>
                </c:pt>
                <c:pt idx="908">
                  <c:v>3346.4</c:v>
                </c:pt>
                <c:pt idx="909">
                  <c:v>3346.8</c:v>
                </c:pt>
                <c:pt idx="910">
                  <c:v>3347.2</c:v>
                </c:pt>
                <c:pt idx="911">
                  <c:v>3347.6</c:v>
                </c:pt>
                <c:pt idx="912">
                  <c:v>3347</c:v>
                </c:pt>
                <c:pt idx="913">
                  <c:v>3346.6</c:v>
                </c:pt>
                <c:pt idx="914">
                  <c:v>3346.2</c:v>
                </c:pt>
                <c:pt idx="915">
                  <c:v>3346</c:v>
                </c:pt>
                <c:pt idx="916">
                  <c:v>3346</c:v>
                </c:pt>
                <c:pt idx="917">
                  <c:v>3346.6</c:v>
                </c:pt>
                <c:pt idx="918">
                  <c:v>3347</c:v>
                </c:pt>
                <c:pt idx="919">
                  <c:v>3347.8</c:v>
                </c:pt>
                <c:pt idx="920">
                  <c:v>3347.6</c:v>
                </c:pt>
                <c:pt idx="921">
                  <c:v>3348</c:v>
                </c:pt>
                <c:pt idx="922">
                  <c:v>3348</c:v>
                </c:pt>
                <c:pt idx="923">
                  <c:v>3347.6</c:v>
                </c:pt>
                <c:pt idx="924">
                  <c:v>3348.6</c:v>
                </c:pt>
                <c:pt idx="925">
                  <c:v>3349.4</c:v>
                </c:pt>
                <c:pt idx="926">
                  <c:v>3349.2</c:v>
                </c:pt>
                <c:pt idx="927">
                  <c:v>3348.8</c:v>
                </c:pt>
                <c:pt idx="928">
                  <c:v>3348</c:v>
                </c:pt>
                <c:pt idx="929">
                  <c:v>3345.4</c:v>
                </c:pt>
                <c:pt idx="930">
                  <c:v>3343.8</c:v>
                </c:pt>
                <c:pt idx="931">
                  <c:v>3342</c:v>
                </c:pt>
                <c:pt idx="932">
                  <c:v>3341.2</c:v>
                </c:pt>
                <c:pt idx="933">
                  <c:v>3341.8</c:v>
                </c:pt>
                <c:pt idx="934">
                  <c:v>3342.6</c:v>
                </c:pt>
                <c:pt idx="935">
                  <c:v>3343.4</c:v>
                </c:pt>
                <c:pt idx="936">
                  <c:v>3345.2</c:v>
                </c:pt>
                <c:pt idx="937">
                  <c:v>3347.2</c:v>
                </c:pt>
                <c:pt idx="938">
                  <c:v>3348.2</c:v>
                </c:pt>
                <c:pt idx="939">
                  <c:v>3348.6</c:v>
                </c:pt>
                <c:pt idx="940">
                  <c:v>3349.4</c:v>
                </c:pt>
                <c:pt idx="941">
                  <c:v>3349.2</c:v>
                </c:pt>
                <c:pt idx="942">
                  <c:v>3348.6</c:v>
                </c:pt>
                <c:pt idx="943">
                  <c:v>3349</c:v>
                </c:pt>
                <c:pt idx="944">
                  <c:v>3349.8</c:v>
                </c:pt>
                <c:pt idx="945">
                  <c:v>3351.6</c:v>
                </c:pt>
                <c:pt idx="946">
                  <c:v>3355.8</c:v>
                </c:pt>
                <c:pt idx="947">
                  <c:v>3362.6</c:v>
                </c:pt>
                <c:pt idx="948">
                  <c:v>3367.6</c:v>
                </c:pt>
                <c:pt idx="949">
                  <c:v>3373.4</c:v>
                </c:pt>
                <c:pt idx="950">
                  <c:v>3376.6</c:v>
                </c:pt>
                <c:pt idx="951">
                  <c:v>3379</c:v>
                </c:pt>
                <c:pt idx="952">
                  <c:v>3378.8</c:v>
                </c:pt>
                <c:pt idx="953">
                  <c:v>3380</c:v>
                </c:pt>
                <c:pt idx="954">
                  <c:v>3379.2</c:v>
                </c:pt>
                <c:pt idx="955">
                  <c:v>3379.4</c:v>
                </c:pt>
                <c:pt idx="956">
                  <c:v>3379.2</c:v>
                </c:pt>
                <c:pt idx="957">
                  <c:v>3378.6</c:v>
                </c:pt>
                <c:pt idx="958">
                  <c:v>3377.4</c:v>
                </c:pt>
                <c:pt idx="959">
                  <c:v>3377.4</c:v>
                </c:pt>
                <c:pt idx="960">
                  <c:v>3377</c:v>
                </c:pt>
                <c:pt idx="961">
                  <c:v>3377.2</c:v>
                </c:pt>
                <c:pt idx="962">
                  <c:v>3378.4</c:v>
                </c:pt>
                <c:pt idx="963">
                  <c:v>3379.6</c:v>
                </c:pt>
                <c:pt idx="964">
                  <c:v>3381</c:v>
                </c:pt>
                <c:pt idx="965">
                  <c:v>3382.4</c:v>
                </c:pt>
                <c:pt idx="966">
                  <c:v>3384.2</c:v>
                </c:pt>
                <c:pt idx="967">
                  <c:v>3386.8</c:v>
                </c:pt>
                <c:pt idx="968">
                  <c:v>3390.8</c:v>
                </c:pt>
                <c:pt idx="969">
                  <c:v>3394.2</c:v>
                </c:pt>
                <c:pt idx="970">
                  <c:v>3398.8</c:v>
                </c:pt>
                <c:pt idx="971">
                  <c:v>3402</c:v>
                </c:pt>
                <c:pt idx="972">
                  <c:v>3404.6</c:v>
                </c:pt>
                <c:pt idx="973">
                  <c:v>3405</c:v>
                </c:pt>
                <c:pt idx="974">
                  <c:v>3406.2</c:v>
                </c:pt>
                <c:pt idx="975">
                  <c:v>3404.8</c:v>
                </c:pt>
                <c:pt idx="976">
                  <c:v>3403.2</c:v>
                </c:pt>
                <c:pt idx="977">
                  <c:v>3400.8</c:v>
                </c:pt>
                <c:pt idx="978">
                  <c:v>3399.8</c:v>
                </c:pt>
                <c:pt idx="979">
                  <c:v>3399</c:v>
                </c:pt>
                <c:pt idx="980">
                  <c:v>3400.4</c:v>
                </c:pt>
                <c:pt idx="981">
                  <c:v>3404.2</c:v>
                </c:pt>
                <c:pt idx="982">
                  <c:v>3408</c:v>
                </c:pt>
                <c:pt idx="983">
                  <c:v>3411.2</c:v>
                </c:pt>
                <c:pt idx="984">
                  <c:v>3412.4</c:v>
                </c:pt>
                <c:pt idx="985">
                  <c:v>3413.4</c:v>
                </c:pt>
                <c:pt idx="986">
                  <c:v>3412</c:v>
                </c:pt>
                <c:pt idx="987">
                  <c:v>3411</c:v>
                </c:pt>
                <c:pt idx="988">
                  <c:v>3410.8</c:v>
                </c:pt>
                <c:pt idx="989">
                  <c:v>3412.6</c:v>
                </c:pt>
                <c:pt idx="990">
                  <c:v>3414.2</c:v>
                </c:pt>
                <c:pt idx="991">
                  <c:v>3416.8</c:v>
                </c:pt>
                <c:pt idx="992">
                  <c:v>3419</c:v>
                </c:pt>
                <c:pt idx="993">
                  <c:v>3420</c:v>
                </c:pt>
                <c:pt idx="994">
                  <c:v>3419.6</c:v>
                </c:pt>
                <c:pt idx="995">
                  <c:v>3418.2</c:v>
                </c:pt>
                <c:pt idx="996">
                  <c:v>3417</c:v>
                </c:pt>
                <c:pt idx="997">
                  <c:v>3415.4</c:v>
                </c:pt>
                <c:pt idx="998">
                  <c:v>3414.6</c:v>
                </c:pt>
                <c:pt idx="999">
                  <c:v>3414.4</c:v>
                </c:pt>
                <c:pt idx="1000">
                  <c:v>3415</c:v>
                </c:pt>
                <c:pt idx="1001">
                  <c:v>3414.2</c:v>
                </c:pt>
                <c:pt idx="1002">
                  <c:v>3414.6</c:v>
                </c:pt>
                <c:pt idx="1003">
                  <c:v>3415.4</c:v>
                </c:pt>
                <c:pt idx="1004">
                  <c:v>3415.8</c:v>
                </c:pt>
                <c:pt idx="1005">
                  <c:v>3416.8</c:v>
                </c:pt>
                <c:pt idx="1006">
                  <c:v>3418.2</c:v>
                </c:pt>
                <c:pt idx="1007">
                  <c:v>3417.8</c:v>
                </c:pt>
                <c:pt idx="1008">
                  <c:v>3417.2</c:v>
                </c:pt>
                <c:pt idx="1009">
                  <c:v>3417</c:v>
                </c:pt>
                <c:pt idx="1010">
                  <c:v>3416</c:v>
                </c:pt>
                <c:pt idx="1011">
                  <c:v>3414.8</c:v>
                </c:pt>
                <c:pt idx="1012">
                  <c:v>3414.2</c:v>
                </c:pt>
                <c:pt idx="1013">
                  <c:v>3412.8</c:v>
                </c:pt>
                <c:pt idx="1014">
                  <c:v>3411</c:v>
                </c:pt>
                <c:pt idx="1015">
                  <c:v>3408.4</c:v>
                </c:pt>
                <c:pt idx="1016">
                  <c:v>3407</c:v>
                </c:pt>
                <c:pt idx="1017">
                  <c:v>3406.6</c:v>
                </c:pt>
                <c:pt idx="1018">
                  <c:v>3406.6</c:v>
                </c:pt>
                <c:pt idx="1019">
                  <c:v>3406.6</c:v>
                </c:pt>
                <c:pt idx="1020">
                  <c:v>3408.6</c:v>
                </c:pt>
                <c:pt idx="1021">
                  <c:v>3409.8</c:v>
                </c:pt>
                <c:pt idx="1022">
                  <c:v>3410.2</c:v>
                </c:pt>
                <c:pt idx="1023">
                  <c:v>3410.8</c:v>
                </c:pt>
                <c:pt idx="1024">
                  <c:v>3411.6</c:v>
                </c:pt>
                <c:pt idx="1025">
                  <c:v>3410.4</c:v>
                </c:pt>
                <c:pt idx="1026">
                  <c:v>3409.2</c:v>
                </c:pt>
                <c:pt idx="1027">
                  <c:v>3408.2</c:v>
                </c:pt>
                <c:pt idx="1028">
                  <c:v>3406.6</c:v>
                </c:pt>
                <c:pt idx="1029">
                  <c:v>3405</c:v>
                </c:pt>
                <c:pt idx="1030">
                  <c:v>3405.4</c:v>
                </c:pt>
                <c:pt idx="1031">
                  <c:v>3406</c:v>
                </c:pt>
                <c:pt idx="1032">
                  <c:v>3407</c:v>
                </c:pt>
                <c:pt idx="1033">
                  <c:v>3407.4</c:v>
                </c:pt>
                <c:pt idx="1034">
                  <c:v>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A-CC4E-8375-F5264D33E3C2}"/>
            </c:ext>
          </c:extLst>
        </c:ser>
        <c:ser>
          <c:idx val="2"/>
          <c:order val="2"/>
          <c:tx>
            <c:strRef>
              <c:f>NaiveExcelBacktester!$D$1</c:f>
              <c:strCache>
                <c:ptCount val="1"/>
                <c:pt idx="0">
                  <c:v>MA20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NaiveExcelBacktester!$A:$A</c:f>
              <c:strCache>
                <c:ptCount val="1036"/>
                <c:pt idx="0">
                  <c:v>datetime</c:v>
                </c:pt>
                <c:pt idx="1">
                  <c:v>11/30/18 21:00</c:v>
                </c:pt>
                <c:pt idx="2">
                  <c:v>11/30/18 21:01</c:v>
                </c:pt>
                <c:pt idx="3">
                  <c:v>11/30/18 21:02</c:v>
                </c:pt>
                <c:pt idx="4">
                  <c:v>11/30/18 21:03</c:v>
                </c:pt>
                <c:pt idx="5">
                  <c:v>11/30/18 21:04</c:v>
                </c:pt>
                <c:pt idx="6">
                  <c:v>11/30/18 21:05</c:v>
                </c:pt>
                <c:pt idx="7">
                  <c:v>11/30/18 21:06</c:v>
                </c:pt>
                <c:pt idx="8">
                  <c:v>11/30/18 21:07</c:v>
                </c:pt>
                <c:pt idx="9">
                  <c:v>11/30/18 21:08</c:v>
                </c:pt>
                <c:pt idx="10">
                  <c:v>11/30/18 21:09</c:v>
                </c:pt>
                <c:pt idx="11">
                  <c:v>11/30/18 21:10</c:v>
                </c:pt>
                <c:pt idx="12">
                  <c:v>11/30/18 21:11</c:v>
                </c:pt>
                <c:pt idx="13">
                  <c:v>11/30/18 21:12</c:v>
                </c:pt>
                <c:pt idx="14">
                  <c:v>11/30/18 21:13</c:v>
                </c:pt>
                <c:pt idx="15">
                  <c:v>11/30/18 21:14</c:v>
                </c:pt>
                <c:pt idx="16">
                  <c:v>11/30/18 21:15</c:v>
                </c:pt>
                <c:pt idx="17">
                  <c:v>11/30/18 21:16</c:v>
                </c:pt>
                <c:pt idx="18">
                  <c:v>11/30/18 21:17</c:v>
                </c:pt>
                <c:pt idx="19">
                  <c:v>11/30/18 21:18</c:v>
                </c:pt>
                <c:pt idx="20">
                  <c:v>11/30/18 21:19</c:v>
                </c:pt>
                <c:pt idx="21">
                  <c:v>11/30/18 21:20</c:v>
                </c:pt>
                <c:pt idx="22">
                  <c:v>11/30/18 21:21</c:v>
                </c:pt>
                <c:pt idx="23">
                  <c:v>11/30/18 21:22</c:v>
                </c:pt>
                <c:pt idx="24">
                  <c:v>11/30/18 21:23</c:v>
                </c:pt>
                <c:pt idx="25">
                  <c:v>11/30/18 21:24</c:v>
                </c:pt>
                <c:pt idx="26">
                  <c:v>11/30/18 21:25</c:v>
                </c:pt>
                <c:pt idx="27">
                  <c:v>11/30/18 21:26</c:v>
                </c:pt>
                <c:pt idx="28">
                  <c:v>11/30/18 21:27</c:v>
                </c:pt>
                <c:pt idx="29">
                  <c:v>11/30/18 21:28</c:v>
                </c:pt>
                <c:pt idx="30">
                  <c:v>11/30/18 21:29</c:v>
                </c:pt>
                <c:pt idx="31">
                  <c:v>11/30/18 21:30</c:v>
                </c:pt>
                <c:pt idx="32">
                  <c:v>11/30/18 21:31</c:v>
                </c:pt>
                <c:pt idx="33">
                  <c:v>11/30/18 21:32</c:v>
                </c:pt>
                <c:pt idx="34">
                  <c:v>11/30/18 21:33</c:v>
                </c:pt>
                <c:pt idx="35">
                  <c:v>11/30/18 21:34</c:v>
                </c:pt>
                <c:pt idx="36">
                  <c:v>11/30/18 21:35</c:v>
                </c:pt>
                <c:pt idx="37">
                  <c:v>11/30/18 21:36</c:v>
                </c:pt>
                <c:pt idx="38">
                  <c:v>11/30/18 21:37</c:v>
                </c:pt>
                <c:pt idx="39">
                  <c:v>11/30/18 21:38</c:v>
                </c:pt>
                <c:pt idx="40">
                  <c:v>11/30/18 21:39</c:v>
                </c:pt>
                <c:pt idx="41">
                  <c:v>11/30/18 21:40</c:v>
                </c:pt>
                <c:pt idx="42">
                  <c:v>11/30/18 21:41</c:v>
                </c:pt>
                <c:pt idx="43">
                  <c:v>11/30/18 21:42</c:v>
                </c:pt>
                <c:pt idx="44">
                  <c:v>11/30/18 21:43</c:v>
                </c:pt>
                <c:pt idx="45">
                  <c:v>11/30/18 21:44</c:v>
                </c:pt>
                <c:pt idx="46">
                  <c:v>11/30/18 21:45</c:v>
                </c:pt>
                <c:pt idx="47">
                  <c:v>11/30/18 21:46</c:v>
                </c:pt>
                <c:pt idx="48">
                  <c:v>11/30/18 21:47</c:v>
                </c:pt>
                <c:pt idx="49">
                  <c:v>11/30/18 21:48</c:v>
                </c:pt>
                <c:pt idx="50">
                  <c:v>11/30/18 21:49</c:v>
                </c:pt>
                <c:pt idx="51">
                  <c:v>11/30/18 21:50</c:v>
                </c:pt>
                <c:pt idx="52">
                  <c:v>11/30/18 21:51</c:v>
                </c:pt>
                <c:pt idx="53">
                  <c:v>11/30/18 21:52</c:v>
                </c:pt>
                <c:pt idx="54">
                  <c:v>11/30/18 21:53</c:v>
                </c:pt>
                <c:pt idx="55">
                  <c:v>11/30/18 21:54</c:v>
                </c:pt>
                <c:pt idx="56">
                  <c:v>11/30/18 21:55</c:v>
                </c:pt>
                <c:pt idx="57">
                  <c:v>11/30/18 21:56</c:v>
                </c:pt>
                <c:pt idx="58">
                  <c:v>11/30/18 21:57</c:v>
                </c:pt>
                <c:pt idx="59">
                  <c:v>11/30/18 21:58</c:v>
                </c:pt>
                <c:pt idx="60">
                  <c:v>11/30/18 21:59</c:v>
                </c:pt>
                <c:pt idx="61">
                  <c:v>11/30/18 22:00</c:v>
                </c:pt>
                <c:pt idx="62">
                  <c:v>11/30/18 22:01</c:v>
                </c:pt>
                <c:pt idx="63">
                  <c:v>11/30/18 22:02</c:v>
                </c:pt>
                <c:pt idx="64">
                  <c:v>11/30/18 22:03</c:v>
                </c:pt>
                <c:pt idx="65">
                  <c:v>11/30/18 22:04</c:v>
                </c:pt>
                <c:pt idx="66">
                  <c:v>11/30/18 22:05</c:v>
                </c:pt>
                <c:pt idx="67">
                  <c:v>11/30/18 22:06</c:v>
                </c:pt>
                <c:pt idx="68">
                  <c:v>11/30/18 22:07</c:v>
                </c:pt>
                <c:pt idx="69">
                  <c:v>11/30/18 22:08</c:v>
                </c:pt>
                <c:pt idx="70">
                  <c:v>11/30/18 22:09</c:v>
                </c:pt>
                <c:pt idx="71">
                  <c:v>11/30/18 22:10</c:v>
                </c:pt>
                <c:pt idx="72">
                  <c:v>11/30/18 22:11</c:v>
                </c:pt>
                <c:pt idx="73">
                  <c:v>11/30/18 22:12</c:v>
                </c:pt>
                <c:pt idx="74">
                  <c:v>11/30/18 22:13</c:v>
                </c:pt>
                <c:pt idx="75">
                  <c:v>11/30/18 22:14</c:v>
                </c:pt>
                <c:pt idx="76">
                  <c:v>11/30/18 22:15</c:v>
                </c:pt>
                <c:pt idx="77">
                  <c:v>11/30/18 22:16</c:v>
                </c:pt>
                <c:pt idx="78">
                  <c:v>11/30/18 22:17</c:v>
                </c:pt>
                <c:pt idx="79">
                  <c:v>11/30/18 22:18</c:v>
                </c:pt>
                <c:pt idx="80">
                  <c:v>11/30/18 22:19</c:v>
                </c:pt>
                <c:pt idx="81">
                  <c:v>11/30/18 22:20</c:v>
                </c:pt>
                <c:pt idx="82">
                  <c:v>11/30/18 22:21</c:v>
                </c:pt>
                <c:pt idx="83">
                  <c:v>11/30/18 22:22</c:v>
                </c:pt>
                <c:pt idx="84">
                  <c:v>11/30/18 22:23</c:v>
                </c:pt>
                <c:pt idx="85">
                  <c:v>11/30/18 22:24</c:v>
                </c:pt>
                <c:pt idx="86">
                  <c:v>11/30/18 22:25</c:v>
                </c:pt>
                <c:pt idx="87">
                  <c:v>11/30/18 22:26</c:v>
                </c:pt>
                <c:pt idx="88">
                  <c:v>11/30/18 22:27</c:v>
                </c:pt>
                <c:pt idx="89">
                  <c:v>11/30/18 22:28</c:v>
                </c:pt>
                <c:pt idx="90">
                  <c:v>11/30/18 22:29</c:v>
                </c:pt>
                <c:pt idx="91">
                  <c:v>11/30/18 22:30</c:v>
                </c:pt>
                <c:pt idx="92">
                  <c:v>11/30/18 22:31</c:v>
                </c:pt>
                <c:pt idx="93">
                  <c:v>11/30/18 22:32</c:v>
                </c:pt>
                <c:pt idx="94">
                  <c:v>11/30/18 22:33</c:v>
                </c:pt>
                <c:pt idx="95">
                  <c:v>11/30/18 22:34</c:v>
                </c:pt>
                <c:pt idx="96">
                  <c:v>11/30/18 22:35</c:v>
                </c:pt>
                <c:pt idx="97">
                  <c:v>11/30/18 22:36</c:v>
                </c:pt>
                <c:pt idx="98">
                  <c:v>11/30/18 22:37</c:v>
                </c:pt>
                <c:pt idx="99">
                  <c:v>11/30/18 22:38</c:v>
                </c:pt>
                <c:pt idx="100">
                  <c:v>11/30/18 22:39</c:v>
                </c:pt>
                <c:pt idx="101">
                  <c:v>11/30/18 22:40</c:v>
                </c:pt>
                <c:pt idx="102">
                  <c:v>11/30/18 22:41</c:v>
                </c:pt>
                <c:pt idx="103">
                  <c:v>11/30/18 22:42</c:v>
                </c:pt>
                <c:pt idx="104">
                  <c:v>11/30/18 22:43</c:v>
                </c:pt>
                <c:pt idx="105">
                  <c:v>11/30/18 22:44</c:v>
                </c:pt>
                <c:pt idx="106">
                  <c:v>11/30/18 22:45</c:v>
                </c:pt>
                <c:pt idx="107">
                  <c:v>11/30/18 22:46</c:v>
                </c:pt>
                <c:pt idx="108">
                  <c:v>11/30/18 22:47</c:v>
                </c:pt>
                <c:pt idx="109">
                  <c:v>11/30/18 22:48</c:v>
                </c:pt>
                <c:pt idx="110">
                  <c:v>11/30/18 22:49</c:v>
                </c:pt>
                <c:pt idx="111">
                  <c:v>11/30/18 22:50</c:v>
                </c:pt>
                <c:pt idx="112">
                  <c:v>11/30/18 22:51</c:v>
                </c:pt>
                <c:pt idx="113">
                  <c:v>11/30/18 22:52</c:v>
                </c:pt>
                <c:pt idx="114">
                  <c:v>11/30/18 22:53</c:v>
                </c:pt>
                <c:pt idx="115">
                  <c:v>11/30/18 22:54</c:v>
                </c:pt>
                <c:pt idx="116">
                  <c:v>11/30/18 22:55</c:v>
                </c:pt>
                <c:pt idx="117">
                  <c:v>11/30/18 22:56</c:v>
                </c:pt>
                <c:pt idx="118">
                  <c:v>11/30/18 22:57</c:v>
                </c:pt>
                <c:pt idx="119">
                  <c:v>11/30/18 22:58</c:v>
                </c:pt>
                <c:pt idx="120">
                  <c:v>11/30/18 22:59</c:v>
                </c:pt>
                <c:pt idx="121">
                  <c:v>12/3/18 09:00</c:v>
                </c:pt>
                <c:pt idx="122">
                  <c:v>12/3/18 09:01</c:v>
                </c:pt>
                <c:pt idx="123">
                  <c:v>12/3/18 09:02</c:v>
                </c:pt>
                <c:pt idx="124">
                  <c:v>12/3/18 09:03</c:v>
                </c:pt>
                <c:pt idx="125">
                  <c:v>12/3/18 09:04</c:v>
                </c:pt>
                <c:pt idx="126">
                  <c:v>12/3/18 09:05</c:v>
                </c:pt>
                <c:pt idx="127">
                  <c:v>12/3/18 09:06</c:v>
                </c:pt>
                <c:pt idx="128">
                  <c:v>12/3/18 09:07</c:v>
                </c:pt>
                <c:pt idx="129">
                  <c:v>12/3/18 09:08</c:v>
                </c:pt>
                <c:pt idx="130">
                  <c:v>12/3/18 09:09</c:v>
                </c:pt>
                <c:pt idx="131">
                  <c:v>12/3/18 09:10</c:v>
                </c:pt>
                <c:pt idx="132">
                  <c:v>12/3/18 09:11</c:v>
                </c:pt>
                <c:pt idx="133">
                  <c:v>12/3/18 09:12</c:v>
                </c:pt>
                <c:pt idx="134">
                  <c:v>12/3/18 09:13</c:v>
                </c:pt>
                <c:pt idx="135">
                  <c:v>12/3/18 09:14</c:v>
                </c:pt>
                <c:pt idx="136">
                  <c:v>12/3/18 09:15</c:v>
                </c:pt>
                <c:pt idx="137">
                  <c:v>12/3/18 09:16</c:v>
                </c:pt>
                <c:pt idx="138">
                  <c:v>12/3/18 09:17</c:v>
                </c:pt>
                <c:pt idx="139">
                  <c:v>12/3/18 09:18</c:v>
                </c:pt>
                <c:pt idx="140">
                  <c:v>12/3/18 09:19</c:v>
                </c:pt>
                <c:pt idx="141">
                  <c:v>12/3/18 09:20</c:v>
                </c:pt>
                <c:pt idx="142">
                  <c:v>12/3/18 09:21</c:v>
                </c:pt>
                <c:pt idx="143">
                  <c:v>12/3/18 09:22</c:v>
                </c:pt>
                <c:pt idx="144">
                  <c:v>12/3/18 09:23</c:v>
                </c:pt>
                <c:pt idx="145">
                  <c:v>12/3/18 09:24</c:v>
                </c:pt>
                <c:pt idx="146">
                  <c:v>12/3/18 09:25</c:v>
                </c:pt>
                <c:pt idx="147">
                  <c:v>12/3/18 09:26</c:v>
                </c:pt>
                <c:pt idx="148">
                  <c:v>12/3/18 09:27</c:v>
                </c:pt>
                <c:pt idx="149">
                  <c:v>12/3/18 09:28</c:v>
                </c:pt>
                <c:pt idx="150">
                  <c:v>12/3/18 09:29</c:v>
                </c:pt>
                <c:pt idx="151">
                  <c:v>12/3/18 09:30</c:v>
                </c:pt>
                <c:pt idx="152">
                  <c:v>12/3/18 09:31</c:v>
                </c:pt>
                <c:pt idx="153">
                  <c:v>12/3/18 09:32</c:v>
                </c:pt>
                <c:pt idx="154">
                  <c:v>12/3/18 09:33</c:v>
                </c:pt>
                <c:pt idx="155">
                  <c:v>12/3/18 09:34</c:v>
                </c:pt>
                <c:pt idx="156">
                  <c:v>12/3/18 09:35</c:v>
                </c:pt>
                <c:pt idx="157">
                  <c:v>12/3/18 09:36</c:v>
                </c:pt>
                <c:pt idx="158">
                  <c:v>12/3/18 09:37</c:v>
                </c:pt>
                <c:pt idx="159">
                  <c:v>12/3/18 09:38</c:v>
                </c:pt>
                <c:pt idx="160">
                  <c:v>12/3/18 09:39</c:v>
                </c:pt>
                <c:pt idx="161">
                  <c:v>12/3/18 09:40</c:v>
                </c:pt>
                <c:pt idx="162">
                  <c:v>12/3/18 09:41</c:v>
                </c:pt>
                <c:pt idx="163">
                  <c:v>12/3/18 09:42</c:v>
                </c:pt>
                <c:pt idx="164">
                  <c:v>12/3/18 09:43</c:v>
                </c:pt>
                <c:pt idx="165">
                  <c:v>12/3/18 09:44</c:v>
                </c:pt>
                <c:pt idx="166">
                  <c:v>12/3/18 09:45</c:v>
                </c:pt>
                <c:pt idx="167">
                  <c:v>12/3/18 09:46</c:v>
                </c:pt>
                <c:pt idx="168">
                  <c:v>12/3/18 09:47</c:v>
                </c:pt>
                <c:pt idx="169">
                  <c:v>12/3/18 09:48</c:v>
                </c:pt>
                <c:pt idx="170">
                  <c:v>12/3/18 09:49</c:v>
                </c:pt>
                <c:pt idx="171">
                  <c:v>12/3/18 09:50</c:v>
                </c:pt>
                <c:pt idx="172">
                  <c:v>12/3/18 09:51</c:v>
                </c:pt>
                <c:pt idx="173">
                  <c:v>12/3/18 09:52</c:v>
                </c:pt>
                <c:pt idx="174">
                  <c:v>12/3/18 09:53</c:v>
                </c:pt>
                <c:pt idx="175">
                  <c:v>12/3/18 09:54</c:v>
                </c:pt>
                <c:pt idx="176">
                  <c:v>12/3/18 09:55</c:v>
                </c:pt>
                <c:pt idx="177">
                  <c:v>12/3/18 09:56</c:v>
                </c:pt>
                <c:pt idx="178">
                  <c:v>12/3/18 09:57</c:v>
                </c:pt>
                <c:pt idx="179">
                  <c:v>12/3/18 09:58</c:v>
                </c:pt>
                <c:pt idx="180">
                  <c:v>12/3/18 09:59</c:v>
                </c:pt>
                <c:pt idx="181">
                  <c:v>12/3/18 10:00</c:v>
                </c:pt>
                <c:pt idx="182">
                  <c:v>12/3/18 10:01</c:v>
                </c:pt>
                <c:pt idx="183">
                  <c:v>12/3/18 10:02</c:v>
                </c:pt>
                <c:pt idx="184">
                  <c:v>12/3/18 10:03</c:v>
                </c:pt>
                <c:pt idx="185">
                  <c:v>12/3/18 10:04</c:v>
                </c:pt>
                <c:pt idx="186">
                  <c:v>12/3/18 10:05</c:v>
                </c:pt>
                <c:pt idx="187">
                  <c:v>12/3/18 10:06</c:v>
                </c:pt>
                <c:pt idx="188">
                  <c:v>12/3/18 10:07</c:v>
                </c:pt>
                <c:pt idx="189">
                  <c:v>12/3/18 10:08</c:v>
                </c:pt>
                <c:pt idx="190">
                  <c:v>12/3/18 10:09</c:v>
                </c:pt>
                <c:pt idx="191">
                  <c:v>12/3/18 10:10</c:v>
                </c:pt>
                <c:pt idx="192">
                  <c:v>12/3/18 10:11</c:v>
                </c:pt>
                <c:pt idx="193">
                  <c:v>12/3/18 10:12</c:v>
                </c:pt>
                <c:pt idx="194">
                  <c:v>12/3/18 10:13</c:v>
                </c:pt>
                <c:pt idx="195">
                  <c:v>12/3/18 10:14</c:v>
                </c:pt>
                <c:pt idx="196">
                  <c:v>12/3/18 10:30</c:v>
                </c:pt>
                <c:pt idx="197">
                  <c:v>12/3/18 10:31</c:v>
                </c:pt>
                <c:pt idx="198">
                  <c:v>12/3/18 10:32</c:v>
                </c:pt>
                <c:pt idx="199">
                  <c:v>12/3/18 10:33</c:v>
                </c:pt>
                <c:pt idx="200">
                  <c:v>12/3/18 10:34</c:v>
                </c:pt>
                <c:pt idx="201">
                  <c:v>12/3/18 10:35</c:v>
                </c:pt>
                <c:pt idx="202">
                  <c:v>12/3/18 10:36</c:v>
                </c:pt>
                <c:pt idx="203">
                  <c:v>12/3/18 10:37</c:v>
                </c:pt>
                <c:pt idx="204">
                  <c:v>12/3/18 10:38</c:v>
                </c:pt>
                <c:pt idx="205">
                  <c:v>12/3/18 10:39</c:v>
                </c:pt>
                <c:pt idx="206">
                  <c:v>12/3/18 10:40</c:v>
                </c:pt>
                <c:pt idx="207">
                  <c:v>12/3/18 10:41</c:v>
                </c:pt>
                <c:pt idx="208">
                  <c:v>12/3/18 10:42</c:v>
                </c:pt>
                <c:pt idx="209">
                  <c:v>12/3/18 10:43</c:v>
                </c:pt>
                <c:pt idx="210">
                  <c:v>12/3/18 10:44</c:v>
                </c:pt>
                <c:pt idx="211">
                  <c:v>12/3/18 10:45</c:v>
                </c:pt>
                <c:pt idx="212">
                  <c:v>12/3/18 10:46</c:v>
                </c:pt>
                <c:pt idx="213">
                  <c:v>12/3/18 10:47</c:v>
                </c:pt>
                <c:pt idx="214">
                  <c:v>12/3/18 10:48</c:v>
                </c:pt>
                <c:pt idx="215">
                  <c:v>12/3/18 10:49</c:v>
                </c:pt>
                <c:pt idx="216">
                  <c:v>12/3/18 10:50</c:v>
                </c:pt>
                <c:pt idx="217">
                  <c:v>12/3/18 10:51</c:v>
                </c:pt>
                <c:pt idx="218">
                  <c:v>12/3/18 10:52</c:v>
                </c:pt>
                <c:pt idx="219">
                  <c:v>12/3/18 10:53</c:v>
                </c:pt>
                <c:pt idx="220">
                  <c:v>12/3/18 10:54</c:v>
                </c:pt>
                <c:pt idx="221">
                  <c:v>12/3/18 10:55</c:v>
                </c:pt>
                <c:pt idx="222">
                  <c:v>12/3/18 10:56</c:v>
                </c:pt>
                <c:pt idx="223">
                  <c:v>12/3/18 10:57</c:v>
                </c:pt>
                <c:pt idx="224">
                  <c:v>12/3/18 10:58</c:v>
                </c:pt>
                <c:pt idx="225">
                  <c:v>12/3/18 10:59</c:v>
                </c:pt>
                <c:pt idx="226">
                  <c:v>12/3/18 11:00</c:v>
                </c:pt>
                <c:pt idx="227">
                  <c:v>12/3/18 11:01</c:v>
                </c:pt>
                <c:pt idx="228">
                  <c:v>12/3/18 11:02</c:v>
                </c:pt>
                <c:pt idx="229">
                  <c:v>12/3/18 11:03</c:v>
                </c:pt>
                <c:pt idx="230">
                  <c:v>12/3/18 11:04</c:v>
                </c:pt>
                <c:pt idx="231">
                  <c:v>12/3/18 11:05</c:v>
                </c:pt>
                <c:pt idx="232">
                  <c:v>12/3/18 11:06</c:v>
                </c:pt>
                <c:pt idx="233">
                  <c:v>12/3/18 11:07</c:v>
                </c:pt>
                <c:pt idx="234">
                  <c:v>12/3/18 11:08</c:v>
                </c:pt>
                <c:pt idx="235">
                  <c:v>12/3/18 11:09</c:v>
                </c:pt>
                <c:pt idx="236">
                  <c:v>12/3/18 11:10</c:v>
                </c:pt>
                <c:pt idx="237">
                  <c:v>12/3/18 11:11</c:v>
                </c:pt>
                <c:pt idx="238">
                  <c:v>12/3/18 11:12</c:v>
                </c:pt>
                <c:pt idx="239">
                  <c:v>12/3/18 11:13</c:v>
                </c:pt>
                <c:pt idx="240">
                  <c:v>12/3/18 11:14</c:v>
                </c:pt>
                <c:pt idx="241">
                  <c:v>12/3/18 11:15</c:v>
                </c:pt>
                <c:pt idx="242">
                  <c:v>12/3/18 11:16</c:v>
                </c:pt>
                <c:pt idx="243">
                  <c:v>12/3/18 11:17</c:v>
                </c:pt>
                <c:pt idx="244">
                  <c:v>12/3/18 11:18</c:v>
                </c:pt>
                <c:pt idx="245">
                  <c:v>12/3/18 11:19</c:v>
                </c:pt>
                <c:pt idx="246">
                  <c:v>12/3/18 11:20</c:v>
                </c:pt>
                <c:pt idx="247">
                  <c:v>12/3/18 11:21</c:v>
                </c:pt>
                <c:pt idx="248">
                  <c:v>12/3/18 11:22</c:v>
                </c:pt>
                <c:pt idx="249">
                  <c:v>12/3/18 11:23</c:v>
                </c:pt>
                <c:pt idx="250">
                  <c:v>12/3/18 11:24</c:v>
                </c:pt>
                <c:pt idx="251">
                  <c:v>12/3/18 11:25</c:v>
                </c:pt>
                <c:pt idx="252">
                  <c:v>12/3/18 11:26</c:v>
                </c:pt>
                <c:pt idx="253">
                  <c:v>12/3/18 11:27</c:v>
                </c:pt>
                <c:pt idx="254">
                  <c:v>12/3/18 11:28</c:v>
                </c:pt>
                <c:pt idx="255">
                  <c:v>12/3/18 11:29</c:v>
                </c:pt>
                <c:pt idx="256">
                  <c:v>12/3/18 13:30</c:v>
                </c:pt>
                <c:pt idx="257">
                  <c:v>12/3/18 13:31</c:v>
                </c:pt>
                <c:pt idx="258">
                  <c:v>12/3/18 13:32</c:v>
                </c:pt>
                <c:pt idx="259">
                  <c:v>12/3/18 13:33</c:v>
                </c:pt>
                <c:pt idx="260">
                  <c:v>12/3/18 13:34</c:v>
                </c:pt>
                <c:pt idx="261">
                  <c:v>12/3/18 13:35</c:v>
                </c:pt>
                <c:pt idx="262">
                  <c:v>12/3/18 13:36</c:v>
                </c:pt>
                <c:pt idx="263">
                  <c:v>12/3/18 13:37</c:v>
                </c:pt>
                <c:pt idx="264">
                  <c:v>12/3/18 13:38</c:v>
                </c:pt>
                <c:pt idx="265">
                  <c:v>12/3/18 13:39</c:v>
                </c:pt>
                <c:pt idx="266">
                  <c:v>12/3/18 13:40</c:v>
                </c:pt>
                <c:pt idx="267">
                  <c:v>12/3/18 13:41</c:v>
                </c:pt>
                <c:pt idx="268">
                  <c:v>12/3/18 13:42</c:v>
                </c:pt>
                <c:pt idx="269">
                  <c:v>12/3/18 13:43</c:v>
                </c:pt>
                <c:pt idx="270">
                  <c:v>12/3/18 13:44</c:v>
                </c:pt>
                <c:pt idx="271">
                  <c:v>12/3/18 13:45</c:v>
                </c:pt>
                <c:pt idx="272">
                  <c:v>12/3/18 13:46</c:v>
                </c:pt>
                <c:pt idx="273">
                  <c:v>12/3/18 13:47</c:v>
                </c:pt>
                <c:pt idx="274">
                  <c:v>12/3/18 13:48</c:v>
                </c:pt>
                <c:pt idx="275">
                  <c:v>12/3/18 13:49</c:v>
                </c:pt>
                <c:pt idx="276">
                  <c:v>12/3/18 13:50</c:v>
                </c:pt>
                <c:pt idx="277">
                  <c:v>12/3/18 13:51</c:v>
                </c:pt>
                <c:pt idx="278">
                  <c:v>12/3/18 13:52</c:v>
                </c:pt>
                <c:pt idx="279">
                  <c:v>12/3/18 13:53</c:v>
                </c:pt>
                <c:pt idx="280">
                  <c:v>12/3/18 13:54</c:v>
                </c:pt>
                <c:pt idx="281">
                  <c:v>12/3/18 13:55</c:v>
                </c:pt>
                <c:pt idx="282">
                  <c:v>12/3/18 13:56</c:v>
                </c:pt>
                <c:pt idx="283">
                  <c:v>12/3/18 13:57</c:v>
                </c:pt>
                <c:pt idx="284">
                  <c:v>12/3/18 13:58</c:v>
                </c:pt>
                <c:pt idx="285">
                  <c:v>12/3/18 13:59</c:v>
                </c:pt>
                <c:pt idx="286">
                  <c:v>12/3/18 14:00</c:v>
                </c:pt>
                <c:pt idx="287">
                  <c:v>12/3/18 14:01</c:v>
                </c:pt>
                <c:pt idx="288">
                  <c:v>12/3/18 14:02</c:v>
                </c:pt>
                <c:pt idx="289">
                  <c:v>12/3/18 14:03</c:v>
                </c:pt>
                <c:pt idx="290">
                  <c:v>12/3/18 14:04</c:v>
                </c:pt>
                <c:pt idx="291">
                  <c:v>12/3/18 14:05</c:v>
                </c:pt>
                <c:pt idx="292">
                  <c:v>12/3/18 14:06</c:v>
                </c:pt>
                <c:pt idx="293">
                  <c:v>12/3/18 14:07</c:v>
                </c:pt>
                <c:pt idx="294">
                  <c:v>12/3/18 14:08</c:v>
                </c:pt>
                <c:pt idx="295">
                  <c:v>12/3/18 14:09</c:v>
                </c:pt>
                <c:pt idx="296">
                  <c:v>12/3/18 14:10</c:v>
                </c:pt>
                <c:pt idx="297">
                  <c:v>12/3/18 14:11</c:v>
                </c:pt>
                <c:pt idx="298">
                  <c:v>12/3/18 14:12</c:v>
                </c:pt>
                <c:pt idx="299">
                  <c:v>12/3/18 14:13</c:v>
                </c:pt>
                <c:pt idx="300">
                  <c:v>12/3/18 14:14</c:v>
                </c:pt>
                <c:pt idx="301">
                  <c:v>12/3/18 14:15</c:v>
                </c:pt>
                <c:pt idx="302">
                  <c:v>12/3/18 14:16</c:v>
                </c:pt>
                <c:pt idx="303">
                  <c:v>12/3/18 14:17</c:v>
                </c:pt>
                <c:pt idx="304">
                  <c:v>12/3/18 14:18</c:v>
                </c:pt>
                <c:pt idx="305">
                  <c:v>12/3/18 14:19</c:v>
                </c:pt>
                <c:pt idx="306">
                  <c:v>12/3/18 14:20</c:v>
                </c:pt>
                <c:pt idx="307">
                  <c:v>12/3/18 14:21</c:v>
                </c:pt>
                <c:pt idx="308">
                  <c:v>12/3/18 14:22</c:v>
                </c:pt>
                <c:pt idx="309">
                  <c:v>12/3/18 14:23</c:v>
                </c:pt>
                <c:pt idx="310">
                  <c:v>12/3/18 14:24</c:v>
                </c:pt>
                <c:pt idx="311">
                  <c:v>12/3/18 14:25</c:v>
                </c:pt>
                <c:pt idx="312">
                  <c:v>12/3/18 14:26</c:v>
                </c:pt>
                <c:pt idx="313">
                  <c:v>12/3/18 14:27</c:v>
                </c:pt>
                <c:pt idx="314">
                  <c:v>12/3/18 14:28</c:v>
                </c:pt>
                <c:pt idx="315">
                  <c:v>12/3/18 14:29</c:v>
                </c:pt>
                <c:pt idx="316">
                  <c:v>12/3/18 14:30</c:v>
                </c:pt>
                <c:pt idx="317">
                  <c:v>12/3/18 14:31</c:v>
                </c:pt>
                <c:pt idx="318">
                  <c:v>12/3/18 14:32</c:v>
                </c:pt>
                <c:pt idx="319">
                  <c:v>12/3/18 14:33</c:v>
                </c:pt>
                <c:pt idx="320">
                  <c:v>12/3/18 14:34</c:v>
                </c:pt>
                <c:pt idx="321">
                  <c:v>12/3/18 14:35</c:v>
                </c:pt>
                <c:pt idx="322">
                  <c:v>12/3/18 14:36</c:v>
                </c:pt>
                <c:pt idx="323">
                  <c:v>12/3/18 14:37</c:v>
                </c:pt>
                <c:pt idx="324">
                  <c:v>12/3/18 14:38</c:v>
                </c:pt>
                <c:pt idx="325">
                  <c:v>12/3/18 14:39</c:v>
                </c:pt>
                <c:pt idx="326">
                  <c:v>12/3/18 14:40</c:v>
                </c:pt>
                <c:pt idx="327">
                  <c:v>12/3/18 14:41</c:v>
                </c:pt>
                <c:pt idx="328">
                  <c:v>12/3/18 14:42</c:v>
                </c:pt>
                <c:pt idx="329">
                  <c:v>12/3/18 14:43</c:v>
                </c:pt>
                <c:pt idx="330">
                  <c:v>12/3/18 14:44</c:v>
                </c:pt>
                <c:pt idx="331">
                  <c:v>12/3/18 14:45</c:v>
                </c:pt>
                <c:pt idx="332">
                  <c:v>12/3/18 14:46</c:v>
                </c:pt>
                <c:pt idx="333">
                  <c:v>12/3/18 14:47</c:v>
                </c:pt>
                <c:pt idx="334">
                  <c:v>12/3/18 14:48</c:v>
                </c:pt>
                <c:pt idx="335">
                  <c:v>12/3/18 14:49</c:v>
                </c:pt>
                <c:pt idx="336">
                  <c:v>12/3/18 14:50</c:v>
                </c:pt>
                <c:pt idx="337">
                  <c:v>12/3/18 14:51</c:v>
                </c:pt>
                <c:pt idx="338">
                  <c:v>12/3/18 14:52</c:v>
                </c:pt>
                <c:pt idx="339">
                  <c:v>12/3/18 14:53</c:v>
                </c:pt>
                <c:pt idx="340">
                  <c:v>12/3/18 14:54</c:v>
                </c:pt>
                <c:pt idx="341">
                  <c:v>12/3/18 14:55</c:v>
                </c:pt>
                <c:pt idx="342">
                  <c:v>12/3/18 14:56</c:v>
                </c:pt>
                <c:pt idx="343">
                  <c:v>12/3/18 14:57</c:v>
                </c:pt>
                <c:pt idx="344">
                  <c:v>12/3/18 14:58</c:v>
                </c:pt>
                <c:pt idx="345">
                  <c:v>12/3/18 14:59</c:v>
                </c:pt>
                <c:pt idx="346">
                  <c:v>12/4/18 21:00</c:v>
                </c:pt>
                <c:pt idx="347">
                  <c:v>12/4/18 21:01</c:v>
                </c:pt>
                <c:pt idx="348">
                  <c:v>12/4/18 21:02</c:v>
                </c:pt>
                <c:pt idx="349">
                  <c:v>12/4/18 21:03</c:v>
                </c:pt>
                <c:pt idx="350">
                  <c:v>12/4/18 21:04</c:v>
                </c:pt>
                <c:pt idx="351">
                  <c:v>12/4/18 21:05</c:v>
                </c:pt>
                <c:pt idx="352">
                  <c:v>12/4/18 21:06</c:v>
                </c:pt>
                <c:pt idx="353">
                  <c:v>12/4/18 21:07</c:v>
                </c:pt>
                <c:pt idx="354">
                  <c:v>12/4/18 21:08</c:v>
                </c:pt>
                <c:pt idx="355">
                  <c:v>12/4/18 21:09</c:v>
                </c:pt>
                <c:pt idx="356">
                  <c:v>12/4/18 21:10</c:v>
                </c:pt>
                <c:pt idx="357">
                  <c:v>12/4/18 21:11</c:v>
                </c:pt>
                <c:pt idx="358">
                  <c:v>12/4/18 21:12</c:v>
                </c:pt>
                <c:pt idx="359">
                  <c:v>12/4/18 21:13</c:v>
                </c:pt>
                <c:pt idx="360">
                  <c:v>12/4/18 21:14</c:v>
                </c:pt>
                <c:pt idx="361">
                  <c:v>12/4/18 21:15</c:v>
                </c:pt>
                <c:pt idx="362">
                  <c:v>12/4/18 21:16</c:v>
                </c:pt>
                <c:pt idx="363">
                  <c:v>12/4/18 21:17</c:v>
                </c:pt>
                <c:pt idx="364">
                  <c:v>12/4/18 21:18</c:v>
                </c:pt>
                <c:pt idx="365">
                  <c:v>12/4/18 21:19</c:v>
                </c:pt>
                <c:pt idx="366">
                  <c:v>12/4/18 21:20</c:v>
                </c:pt>
                <c:pt idx="367">
                  <c:v>12/4/18 21:21</c:v>
                </c:pt>
                <c:pt idx="368">
                  <c:v>12/4/18 21:22</c:v>
                </c:pt>
                <c:pt idx="369">
                  <c:v>12/4/18 21:23</c:v>
                </c:pt>
                <c:pt idx="370">
                  <c:v>12/4/18 21:24</c:v>
                </c:pt>
                <c:pt idx="371">
                  <c:v>12/4/18 21:25</c:v>
                </c:pt>
                <c:pt idx="372">
                  <c:v>12/4/18 21:26</c:v>
                </c:pt>
                <c:pt idx="373">
                  <c:v>12/4/18 21:27</c:v>
                </c:pt>
                <c:pt idx="374">
                  <c:v>12/4/18 21:28</c:v>
                </c:pt>
                <c:pt idx="375">
                  <c:v>12/4/18 21:29</c:v>
                </c:pt>
                <c:pt idx="376">
                  <c:v>12/4/18 21:30</c:v>
                </c:pt>
                <c:pt idx="377">
                  <c:v>12/4/18 21:31</c:v>
                </c:pt>
                <c:pt idx="378">
                  <c:v>12/4/18 21:32</c:v>
                </c:pt>
                <c:pt idx="379">
                  <c:v>12/4/18 21:33</c:v>
                </c:pt>
                <c:pt idx="380">
                  <c:v>12/4/18 21:34</c:v>
                </c:pt>
                <c:pt idx="381">
                  <c:v>12/4/18 21:35</c:v>
                </c:pt>
                <c:pt idx="382">
                  <c:v>12/4/18 21:36</c:v>
                </c:pt>
                <c:pt idx="383">
                  <c:v>12/4/18 21:37</c:v>
                </c:pt>
                <c:pt idx="384">
                  <c:v>12/4/18 21:38</c:v>
                </c:pt>
                <c:pt idx="385">
                  <c:v>12/4/18 21:39</c:v>
                </c:pt>
                <c:pt idx="386">
                  <c:v>12/4/18 21:40</c:v>
                </c:pt>
                <c:pt idx="387">
                  <c:v>12/4/18 21:41</c:v>
                </c:pt>
                <c:pt idx="388">
                  <c:v>12/4/18 21:42</c:v>
                </c:pt>
                <c:pt idx="389">
                  <c:v>12/4/18 21:43</c:v>
                </c:pt>
                <c:pt idx="390">
                  <c:v>12/4/18 21:44</c:v>
                </c:pt>
                <c:pt idx="391">
                  <c:v>12/4/18 21:45</c:v>
                </c:pt>
                <c:pt idx="392">
                  <c:v>12/4/18 21:46</c:v>
                </c:pt>
                <c:pt idx="393">
                  <c:v>12/4/18 21:47</c:v>
                </c:pt>
                <c:pt idx="394">
                  <c:v>12/4/18 21:48</c:v>
                </c:pt>
                <c:pt idx="395">
                  <c:v>12/4/18 21:49</c:v>
                </c:pt>
                <c:pt idx="396">
                  <c:v>12/4/18 21:50</c:v>
                </c:pt>
                <c:pt idx="397">
                  <c:v>12/4/18 21:51</c:v>
                </c:pt>
                <c:pt idx="398">
                  <c:v>12/4/18 21:52</c:v>
                </c:pt>
                <c:pt idx="399">
                  <c:v>12/4/18 21:53</c:v>
                </c:pt>
                <c:pt idx="400">
                  <c:v>12/4/18 21:54</c:v>
                </c:pt>
                <c:pt idx="401">
                  <c:v>12/4/18 21:55</c:v>
                </c:pt>
                <c:pt idx="402">
                  <c:v>12/4/18 21:56</c:v>
                </c:pt>
                <c:pt idx="403">
                  <c:v>12/4/18 21:57</c:v>
                </c:pt>
                <c:pt idx="404">
                  <c:v>12/4/18 21:58</c:v>
                </c:pt>
                <c:pt idx="405">
                  <c:v>12/4/18 21:59</c:v>
                </c:pt>
                <c:pt idx="406">
                  <c:v>12/4/18 22:00</c:v>
                </c:pt>
                <c:pt idx="407">
                  <c:v>12/4/18 22:01</c:v>
                </c:pt>
                <c:pt idx="408">
                  <c:v>12/4/18 22:02</c:v>
                </c:pt>
                <c:pt idx="409">
                  <c:v>12/4/18 22:03</c:v>
                </c:pt>
                <c:pt idx="410">
                  <c:v>12/4/18 22:04</c:v>
                </c:pt>
                <c:pt idx="411">
                  <c:v>12/4/18 22:05</c:v>
                </c:pt>
                <c:pt idx="412">
                  <c:v>12/4/18 22:06</c:v>
                </c:pt>
                <c:pt idx="413">
                  <c:v>12/4/18 22:07</c:v>
                </c:pt>
                <c:pt idx="414">
                  <c:v>12/4/18 22:08</c:v>
                </c:pt>
                <c:pt idx="415">
                  <c:v>12/4/18 22:09</c:v>
                </c:pt>
                <c:pt idx="416">
                  <c:v>12/4/18 22:10</c:v>
                </c:pt>
                <c:pt idx="417">
                  <c:v>12/4/18 22:11</c:v>
                </c:pt>
                <c:pt idx="418">
                  <c:v>12/4/18 22:12</c:v>
                </c:pt>
                <c:pt idx="419">
                  <c:v>12/4/18 22:13</c:v>
                </c:pt>
                <c:pt idx="420">
                  <c:v>12/4/18 22:14</c:v>
                </c:pt>
                <c:pt idx="421">
                  <c:v>12/4/18 22:15</c:v>
                </c:pt>
                <c:pt idx="422">
                  <c:v>12/4/18 22:16</c:v>
                </c:pt>
                <c:pt idx="423">
                  <c:v>12/4/18 22:17</c:v>
                </c:pt>
                <c:pt idx="424">
                  <c:v>12/4/18 22:18</c:v>
                </c:pt>
                <c:pt idx="425">
                  <c:v>12/4/18 22:19</c:v>
                </c:pt>
                <c:pt idx="426">
                  <c:v>12/4/18 22:20</c:v>
                </c:pt>
                <c:pt idx="427">
                  <c:v>12/4/18 22:21</c:v>
                </c:pt>
                <c:pt idx="428">
                  <c:v>12/4/18 22:22</c:v>
                </c:pt>
                <c:pt idx="429">
                  <c:v>12/4/18 22:23</c:v>
                </c:pt>
                <c:pt idx="430">
                  <c:v>12/4/18 22:24</c:v>
                </c:pt>
                <c:pt idx="431">
                  <c:v>12/4/18 22:25</c:v>
                </c:pt>
                <c:pt idx="432">
                  <c:v>12/4/18 22:26</c:v>
                </c:pt>
                <c:pt idx="433">
                  <c:v>12/4/18 22:27</c:v>
                </c:pt>
                <c:pt idx="434">
                  <c:v>12/4/18 22:28</c:v>
                </c:pt>
                <c:pt idx="435">
                  <c:v>12/4/18 22:29</c:v>
                </c:pt>
                <c:pt idx="436">
                  <c:v>12/4/18 22:30</c:v>
                </c:pt>
                <c:pt idx="437">
                  <c:v>12/4/18 22:31</c:v>
                </c:pt>
                <c:pt idx="438">
                  <c:v>12/4/18 22:32</c:v>
                </c:pt>
                <c:pt idx="439">
                  <c:v>12/4/18 22:33</c:v>
                </c:pt>
                <c:pt idx="440">
                  <c:v>12/4/18 22:34</c:v>
                </c:pt>
                <c:pt idx="441">
                  <c:v>12/4/18 22:35</c:v>
                </c:pt>
                <c:pt idx="442">
                  <c:v>12/4/18 22:36</c:v>
                </c:pt>
                <c:pt idx="443">
                  <c:v>12/4/18 22:37</c:v>
                </c:pt>
                <c:pt idx="444">
                  <c:v>12/4/18 22:38</c:v>
                </c:pt>
                <c:pt idx="445">
                  <c:v>12/4/18 22:39</c:v>
                </c:pt>
                <c:pt idx="446">
                  <c:v>12/4/18 22:40</c:v>
                </c:pt>
                <c:pt idx="447">
                  <c:v>12/4/18 22:41</c:v>
                </c:pt>
                <c:pt idx="448">
                  <c:v>12/4/18 22:42</c:v>
                </c:pt>
                <c:pt idx="449">
                  <c:v>12/4/18 22:43</c:v>
                </c:pt>
                <c:pt idx="450">
                  <c:v>12/4/18 22:44</c:v>
                </c:pt>
                <c:pt idx="451">
                  <c:v>12/4/18 22:45</c:v>
                </c:pt>
                <c:pt idx="452">
                  <c:v>12/4/18 22:46</c:v>
                </c:pt>
                <c:pt idx="453">
                  <c:v>12/4/18 22:47</c:v>
                </c:pt>
                <c:pt idx="454">
                  <c:v>12/4/18 22:48</c:v>
                </c:pt>
                <c:pt idx="455">
                  <c:v>12/4/18 22:49</c:v>
                </c:pt>
                <c:pt idx="456">
                  <c:v>12/4/18 22:50</c:v>
                </c:pt>
                <c:pt idx="457">
                  <c:v>12/4/18 22:51</c:v>
                </c:pt>
                <c:pt idx="458">
                  <c:v>12/4/18 22:52</c:v>
                </c:pt>
                <c:pt idx="459">
                  <c:v>12/4/18 22:53</c:v>
                </c:pt>
                <c:pt idx="460">
                  <c:v>12/4/18 22:54</c:v>
                </c:pt>
                <c:pt idx="461">
                  <c:v>12/4/18 22:55</c:v>
                </c:pt>
                <c:pt idx="462">
                  <c:v>12/4/18 22:56</c:v>
                </c:pt>
                <c:pt idx="463">
                  <c:v>12/4/18 22:57</c:v>
                </c:pt>
                <c:pt idx="464">
                  <c:v>12/4/18 22:58</c:v>
                </c:pt>
                <c:pt idx="465">
                  <c:v>12/4/18 22:59</c:v>
                </c:pt>
                <c:pt idx="466">
                  <c:v>12/5/18 09:00</c:v>
                </c:pt>
                <c:pt idx="467">
                  <c:v>12/5/18 09:01</c:v>
                </c:pt>
                <c:pt idx="468">
                  <c:v>12/5/18 09:02</c:v>
                </c:pt>
                <c:pt idx="469">
                  <c:v>12/5/18 09:03</c:v>
                </c:pt>
                <c:pt idx="470">
                  <c:v>12/5/18 09:04</c:v>
                </c:pt>
                <c:pt idx="471">
                  <c:v>12/5/18 09:05</c:v>
                </c:pt>
                <c:pt idx="472">
                  <c:v>12/5/18 09:06</c:v>
                </c:pt>
                <c:pt idx="473">
                  <c:v>12/5/18 09:07</c:v>
                </c:pt>
                <c:pt idx="474">
                  <c:v>12/5/18 09:08</c:v>
                </c:pt>
                <c:pt idx="475">
                  <c:v>12/5/18 09:09</c:v>
                </c:pt>
                <c:pt idx="476">
                  <c:v>12/5/18 09:10</c:v>
                </c:pt>
                <c:pt idx="477">
                  <c:v>12/5/18 09:11</c:v>
                </c:pt>
                <c:pt idx="478">
                  <c:v>12/5/18 09:12</c:v>
                </c:pt>
                <c:pt idx="479">
                  <c:v>12/5/18 09:13</c:v>
                </c:pt>
                <c:pt idx="480">
                  <c:v>12/5/18 09:14</c:v>
                </c:pt>
                <c:pt idx="481">
                  <c:v>12/5/18 09:15</c:v>
                </c:pt>
                <c:pt idx="482">
                  <c:v>12/5/18 09:16</c:v>
                </c:pt>
                <c:pt idx="483">
                  <c:v>12/5/18 09:17</c:v>
                </c:pt>
                <c:pt idx="484">
                  <c:v>12/5/18 09:18</c:v>
                </c:pt>
                <c:pt idx="485">
                  <c:v>12/5/18 09:19</c:v>
                </c:pt>
                <c:pt idx="486">
                  <c:v>12/5/18 09:20</c:v>
                </c:pt>
                <c:pt idx="487">
                  <c:v>12/5/18 09:21</c:v>
                </c:pt>
                <c:pt idx="488">
                  <c:v>12/5/18 09:22</c:v>
                </c:pt>
                <c:pt idx="489">
                  <c:v>12/5/18 09:23</c:v>
                </c:pt>
                <c:pt idx="490">
                  <c:v>12/5/18 09:24</c:v>
                </c:pt>
                <c:pt idx="491">
                  <c:v>12/5/18 09:25</c:v>
                </c:pt>
                <c:pt idx="492">
                  <c:v>12/5/18 09:26</c:v>
                </c:pt>
                <c:pt idx="493">
                  <c:v>12/5/18 09:27</c:v>
                </c:pt>
                <c:pt idx="494">
                  <c:v>12/5/18 09:28</c:v>
                </c:pt>
                <c:pt idx="495">
                  <c:v>12/5/18 09:29</c:v>
                </c:pt>
                <c:pt idx="496">
                  <c:v>12/5/18 09:30</c:v>
                </c:pt>
                <c:pt idx="497">
                  <c:v>12/5/18 09:31</c:v>
                </c:pt>
                <c:pt idx="498">
                  <c:v>12/5/18 09:32</c:v>
                </c:pt>
                <c:pt idx="499">
                  <c:v>12/5/18 09:33</c:v>
                </c:pt>
                <c:pt idx="500">
                  <c:v>12/5/18 09:34</c:v>
                </c:pt>
                <c:pt idx="501">
                  <c:v>12/5/18 09:35</c:v>
                </c:pt>
                <c:pt idx="502">
                  <c:v>12/5/18 09:36</c:v>
                </c:pt>
                <c:pt idx="503">
                  <c:v>12/5/18 09:37</c:v>
                </c:pt>
                <c:pt idx="504">
                  <c:v>12/5/18 09:38</c:v>
                </c:pt>
                <c:pt idx="505">
                  <c:v>12/5/18 09:39</c:v>
                </c:pt>
                <c:pt idx="506">
                  <c:v>12/5/18 09:40</c:v>
                </c:pt>
                <c:pt idx="507">
                  <c:v>12/5/18 09:41</c:v>
                </c:pt>
                <c:pt idx="508">
                  <c:v>12/5/18 09:42</c:v>
                </c:pt>
                <c:pt idx="509">
                  <c:v>12/5/18 09:43</c:v>
                </c:pt>
                <c:pt idx="510">
                  <c:v>12/5/18 09:44</c:v>
                </c:pt>
                <c:pt idx="511">
                  <c:v>12/5/18 09:45</c:v>
                </c:pt>
                <c:pt idx="512">
                  <c:v>12/5/18 09:46</c:v>
                </c:pt>
                <c:pt idx="513">
                  <c:v>12/5/18 09:47</c:v>
                </c:pt>
                <c:pt idx="514">
                  <c:v>12/5/18 09:48</c:v>
                </c:pt>
                <c:pt idx="515">
                  <c:v>12/5/18 09:49</c:v>
                </c:pt>
                <c:pt idx="516">
                  <c:v>12/5/18 09:50</c:v>
                </c:pt>
                <c:pt idx="517">
                  <c:v>12/5/18 09:51</c:v>
                </c:pt>
                <c:pt idx="518">
                  <c:v>12/5/18 09:52</c:v>
                </c:pt>
                <c:pt idx="519">
                  <c:v>12/5/18 09:53</c:v>
                </c:pt>
                <c:pt idx="520">
                  <c:v>12/5/18 09:54</c:v>
                </c:pt>
                <c:pt idx="521">
                  <c:v>12/5/18 09:55</c:v>
                </c:pt>
                <c:pt idx="522">
                  <c:v>12/5/18 09:56</c:v>
                </c:pt>
                <c:pt idx="523">
                  <c:v>12/5/18 09:57</c:v>
                </c:pt>
                <c:pt idx="524">
                  <c:v>12/5/18 09:58</c:v>
                </c:pt>
                <c:pt idx="525">
                  <c:v>12/5/18 09:59</c:v>
                </c:pt>
                <c:pt idx="526">
                  <c:v>12/5/18 10:00</c:v>
                </c:pt>
                <c:pt idx="527">
                  <c:v>12/5/18 10:01</c:v>
                </c:pt>
                <c:pt idx="528">
                  <c:v>12/5/18 10:02</c:v>
                </c:pt>
                <c:pt idx="529">
                  <c:v>12/5/18 10:03</c:v>
                </c:pt>
                <c:pt idx="530">
                  <c:v>12/5/18 10:04</c:v>
                </c:pt>
                <c:pt idx="531">
                  <c:v>12/5/18 10:05</c:v>
                </c:pt>
                <c:pt idx="532">
                  <c:v>12/5/18 10:06</c:v>
                </c:pt>
                <c:pt idx="533">
                  <c:v>12/5/18 10:07</c:v>
                </c:pt>
                <c:pt idx="534">
                  <c:v>12/5/18 10:08</c:v>
                </c:pt>
                <c:pt idx="535">
                  <c:v>12/5/18 10:09</c:v>
                </c:pt>
                <c:pt idx="536">
                  <c:v>12/5/18 10:10</c:v>
                </c:pt>
                <c:pt idx="537">
                  <c:v>12/5/18 10:11</c:v>
                </c:pt>
                <c:pt idx="538">
                  <c:v>12/5/18 10:12</c:v>
                </c:pt>
                <c:pt idx="539">
                  <c:v>12/5/18 10:13</c:v>
                </c:pt>
                <c:pt idx="540">
                  <c:v>12/5/18 10:14</c:v>
                </c:pt>
                <c:pt idx="541">
                  <c:v>12/5/18 10:30</c:v>
                </c:pt>
                <c:pt idx="542">
                  <c:v>12/5/18 10:31</c:v>
                </c:pt>
                <c:pt idx="543">
                  <c:v>12/5/18 10:32</c:v>
                </c:pt>
                <c:pt idx="544">
                  <c:v>12/5/18 10:33</c:v>
                </c:pt>
                <c:pt idx="545">
                  <c:v>12/5/18 10:34</c:v>
                </c:pt>
                <c:pt idx="546">
                  <c:v>12/5/18 10:35</c:v>
                </c:pt>
                <c:pt idx="547">
                  <c:v>12/5/18 10:36</c:v>
                </c:pt>
                <c:pt idx="548">
                  <c:v>12/5/18 10:37</c:v>
                </c:pt>
                <c:pt idx="549">
                  <c:v>12/5/18 10:38</c:v>
                </c:pt>
                <c:pt idx="550">
                  <c:v>12/5/18 10:39</c:v>
                </c:pt>
                <c:pt idx="551">
                  <c:v>12/5/18 10:40</c:v>
                </c:pt>
                <c:pt idx="552">
                  <c:v>12/5/18 10:41</c:v>
                </c:pt>
                <c:pt idx="553">
                  <c:v>12/5/18 10:42</c:v>
                </c:pt>
                <c:pt idx="554">
                  <c:v>12/5/18 10:43</c:v>
                </c:pt>
                <c:pt idx="555">
                  <c:v>12/5/18 10:44</c:v>
                </c:pt>
                <c:pt idx="556">
                  <c:v>12/5/18 10:45</c:v>
                </c:pt>
                <c:pt idx="557">
                  <c:v>12/5/18 10:46</c:v>
                </c:pt>
                <c:pt idx="558">
                  <c:v>12/5/18 10:47</c:v>
                </c:pt>
                <c:pt idx="559">
                  <c:v>12/5/18 10:48</c:v>
                </c:pt>
                <c:pt idx="560">
                  <c:v>12/5/18 10:49</c:v>
                </c:pt>
                <c:pt idx="561">
                  <c:v>12/5/18 10:50</c:v>
                </c:pt>
                <c:pt idx="562">
                  <c:v>12/5/18 10:51</c:v>
                </c:pt>
                <c:pt idx="563">
                  <c:v>12/5/18 10:52</c:v>
                </c:pt>
                <c:pt idx="564">
                  <c:v>12/5/18 10:53</c:v>
                </c:pt>
                <c:pt idx="565">
                  <c:v>12/5/18 10:54</c:v>
                </c:pt>
                <c:pt idx="566">
                  <c:v>12/5/18 10:55</c:v>
                </c:pt>
                <c:pt idx="567">
                  <c:v>12/5/18 10:56</c:v>
                </c:pt>
                <c:pt idx="568">
                  <c:v>12/5/18 10:57</c:v>
                </c:pt>
                <c:pt idx="569">
                  <c:v>12/5/18 10:58</c:v>
                </c:pt>
                <c:pt idx="570">
                  <c:v>12/5/18 10:59</c:v>
                </c:pt>
                <c:pt idx="571">
                  <c:v>12/5/18 11:00</c:v>
                </c:pt>
                <c:pt idx="572">
                  <c:v>12/5/18 11:01</c:v>
                </c:pt>
                <c:pt idx="573">
                  <c:v>12/5/18 11:02</c:v>
                </c:pt>
                <c:pt idx="574">
                  <c:v>12/5/18 11:03</c:v>
                </c:pt>
                <c:pt idx="575">
                  <c:v>12/5/18 11:04</c:v>
                </c:pt>
                <c:pt idx="576">
                  <c:v>12/5/18 11:05</c:v>
                </c:pt>
                <c:pt idx="577">
                  <c:v>12/5/18 11:06</c:v>
                </c:pt>
                <c:pt idx="578">
                  <c:v>12/5/18 11:07</c:v>
                </c:pt>
                <c:pt idx="579">
                  <c:v>12/5/18 11:08</c:v>
                </c:pt>
                <c:pt idx="580">
                  <c:v>12/5/18 11:09</c:v>
                </c:pt>
                <c:pt idx="581">
                  <c:v>12/5/18 11:10</c:v>
                </c:pt>
                <c:pt idx="582">
                  <c:v>12/5/18 11:11</c:v>
                </c:pt>
                <c:pt idx="583">
                  <c:v>12/5/18 11:12</c:v>
                </c:pt>
                <c:pt idx="584">
                  <c:v>12/5/18 11:13</c:v>
                </c:pt>
                <c:pt idx="585">
                  <c:v>12/5/18 11:14</c:v>
                </c:pt>
                <c:pt idx="586">
                  <c:v>12/5/18 11:15</c:v>
                </c:pt>
                <c:pt idx="587">
                  <c:v>12/5/18 11:16</c:v>
                </c:pt>
                <c:pt idx="588">
                  <c:v>12/5/18 11:17</c:v>
                </c:pt>
                <c:pt idx="589">
                  <c:v>12/5/18 11:18</c:v>
                </c:pt>
                <c:pt idx="590">
                  <c:v>12/5/18 11:19</c:v>
                </c:pt>
                <c:pt idx="591">
                  <c:v>12/5/18 11:20</c:v>
                </c:pt>
                <c:pt idx="592">
                  <c:v>12/5/18 11:21</c:v>
                </c:pt>
                <c:pt idx="593">
                  <c:v>12/5/18 11:22</c:v>
                </c:pt>
                <c:pt idx="594">
                  <c:v>12/5/18 11:23</c:v>
                </c:pt>
                <c:pt idx="595">
                  <c:v>12/5/18 11:24</c:v>
                </c:pt>
                <c:pt idx="596">
                  <c:v>12/5/18 11:25</c:v>
                </c:pt>
                <c:pt idx="597">
                  <c:v>12/5/18 11:26</c:v>
                </c:pt>
                <c:pt idx="598">
                  <c:v>12/5/18 11:27</c:v>
                </c:pt>
                <c:pt idx="599">
                  <c:v>12/5/18 11:28</c:v>
                </c:pt>
                <c:pt idx="600">
                  <c:v>12/5/18 11:29</c:v>
                </c:pt>
                <c:pt idx="601">
                  <c:v>12/5/18 13:30</c:v>
                </c:pt>
                <c:pt idx="602">
                  <c:v>12/5/18 13:31</c:v>
                </c:pt>
                <c:pt idx="603">
                  <c:v>12/5/18 13:32</c:v>
                </c:pt>
                <c:pt idx="604">
                  <c:v>12/5/18 13:33</c:v>
                </c:pt>
                <c:pt idx="605">
                  <c:v>12/5/18 13:34</c:v>
                </c:pt>
                <c:pt idx="606">
                  <c:v>12/5/18 13:35</c:v>
                </c:pt>
                <c:pt idx="607">
                  <c:v>12/5/18 13:36</c:v>
                </c:pt>
                <c:pt idx="608">
                  <c:v>12/5/18 13:37</c:v>
                </c:pt>
                <c:pt idx="609">
                  <c:v>12/5/18 13:38</c:v>
                </c:pt>
                <c:pt idx="610">
                  <c:v>12/5/18 13:39</c:v>
                </c:pt>
                <c:pt idx="611">
                  <c:v>12/5/18 13:40</c:v>
                </c:pt>
                <c:pt idx="612">
                  <c:v>12/5/18 13:41</c:v>
                </c:pt>
                <c:pt idx="613">
                  <c:v>12/5/18 13:42</c:v>
                </c:pt>
                <c:pt idx="614">
                  <c:v>12/5/18 13:43</c:v>
                </c:pt>
                <c:pt idx="615">
                  <c:v>12/5/18 13:44</c:v>
                </c:pt>
                <c:pt idx="616">
                  <c:v>12/5/18 13:45</c:v>
                </c:pt>
                <c:pt idx="617">
                  <c:v>12/5/18 13:46</c:v>
                </c:pt>
                <c:pt idx="618">
                  <c:v>12/5/18 13:47</c:v>
                </c:pt>
                <c:pt idx="619">
                  <c:v>12/5/18 13:48</c:v>
                </c:pt>
                <c:pt idx="620">
                  <c:v>12/5/18 13:49</c:v>
                </c:pt>
                <c:pt idx="621">
                  <c:v>12/5/18 13:50</c:v>
                </c:pt>
                <c:pt idx="622">
                  <c:v>12/5/18 13:51</c:v>
                </c:pt>
                <c:pt idx="623">
                  <c:v>12/5/18 13:52</c:v>
                </c:pt>
                <c:pt idx="624">
                  <c:v>12/5/18 13:53</c:v>
                </c:pt>
                <c:pt idx="625">
                  <c:v>12/5/18 13:54</c:v>
                </c:pt>
                <c:pt idx="626">
                  <c:v>12/5/18 13:55</c:v>
                </c:pt>
                <c:pt idx="627">
                  <c:v>12/5/18 13:56</c:v>
                </c:pt>
                <c:pt idx="628">
                  <c:v>12/5/18 13:57</c:v>
                </c:pt>
                <c:pt idx="629">
                  <c:v>12/5/18 13:58</c:v>
                </c:pt>
                <c:pt idx="630">
                  <c:v>12/5/18 13:59</c:v>
                </c:pt>
                <c:pt idx="631">
                  <c:v>12/5/18 14:00</c:v>
                </c:pt>
                <c:pt idx="632">
                  <c:v>12/5/18 14:01</c:v>
                </c:pt>
                <c:pt idx="633">
                  <c:v>12/5/18 14:02</c:v>
                </c:pt>
                <c:pt idx="634">
                  <c:v>12/5/18 14:03</c:v>
                </c:pt>
                <c:pt idx="635">
                  <c:v>12/5/18 14:04</c:v>
                </c:pt>
                <c:pt idx="636">
                  <c:v>12/5/18 14:05</c:v>
                </c:pt>
                <c:pt idx="637">
                  <c:v>12/5/18 14:06</c:v>
                </c:pt>
                <c:pt idx="638">
                  <c:v>12/5/18 14:07</c:v>
                </c:pt>
                <c:pt idx="639">
                  <c:v>12/5/18 14:08</c:v>
                </c:pt>
                <c:pt idx="640">
                  <c:v>12/5/18 14:09</c:v>
                </c:pt>
                <c:pt idx="641">
                  <c:v>12/5/18 14:10</c:v>
                </c:pt>
                <c:pt idx="642">
                  <c:v>12/5/18 14:11</c:v>
                </c:pt>
                <c:pt idx="643">
                  <c:v>12/5/18 14:12</c:v>
                </c:pt>
                <c:pt idx="644">
                  <c:v>12/5/18 14:13</c:v>
                </c:pt>
                <c:pt idx="645">
                  <c:v>12/5/18 14:14</c:v>
                </c:pt>
                <c:pt idx="646">
                  <c:v>12/5/18 14:15</c:v>
                </c:pt>
                <c:pt idx="647">
                  <c:v>12/5/18 14:16</c:v>
                </c:pt>
                <c:pt idx="648">
                  <c:v>12/5/18 14:17</c:v>
                </c:pt>
                <c:pt idx="649">
                  <c:v>12/5/18 14:18</c:v>
                </c:pt>
                <c:pt idx="650">
                  <c:v>12/5/18 14:19</c:v>
                </c:pt>
                <c:pt idx="651">
                  <c:v>12/5/18 14:20</c:v>
                </c:pt>
                <c:pt idx="652">
                  <c:v>12/5/18 14:21</c:v>
                </c:pt>
                <c:pt idx="653">
                  <c:v>12/5/18 14:22</c:v>
                </c:pt>
                <c:pt idx="654">
                  <c:v>12/5/18 14:23</c:v>
                </c:pt>
                <c:pt idx="655">
                  <c:v>12/5/18 14:24</c:v>
                </c:pt>
                <c:pt idx="656">
                  <c:v>12/5/18 14:25</c:v>
                </c:pt>
                <c:pt idx="657">
                  <c:v>12/5/18 14:26</c:v>
                </c:pt>
                <c:pt idx="658">
                  <c:v>12/5/18 14:27</c:v>
                </c:pt>
                <c:pt idx="659">
                  <c:v>12/5/18 14:28</c:v>
                </c:pt>
                <c:pt idx="660">
                  <c:v>12/5/18 14:29</c:v>
                </c:pt>
                <c:pt idx="661">
                  <c:v>12/5/18 14:30</c:v>
                </c:pt>
                <c:pt idx="662">
                  <c:v>12/5/18 14:31</c:v>
                </c:pt>
                <c:pt idx="663">
                  <c:v>12/5/18 14:32</c:v>
                </c:pt>
                <c:pt idx="664">
                  <c:v>12/5/18 14:33</c:v>
                </c:pt>
                <c:pt idx="665">
                  <c:v>12/5/18 14:34</c:v>
                </c:pt>
                <c:pt idx="666">
                  <c:v>12/5/18 14:35</c:v>
                </c:pt>
                <c:pt idx="667">
                  <c:v>12/5/18 14:36</c:v>
                </c:pt>
                <c:pt idx="668">
                  <c:v>12/5/18 14:37</c:v>
                </c:pt>
                <c:pt idx="669">
                  <c:v>12/5/18 14:38</c:v>
                </c:pt>
                <c:pt idx="670">
                  <c:v>12/5/18 14:39</c:v>
                </c:pt>
                <c:pt idx="671">
                  <c:v>12/5/18 14:40</c:v>
                </c:pt>
                <c:pt idx="672">
                  <c:v>12/5/18 14:41</c:v>
                </c:pt>
                <c:pt idx="673">
                  <c:v>12/5/18 14:42</c:v>
                </c:pt>
                <c:pt idx="674">
                  <c:v>12/5/18 14:43</c:v>
                </c:pt>
                <c:pt idx="675">
                  <c:v>12/5/18 14:44</c:v>
                </c:pt>
                <c:pt idx="676">
                  <c:v>12/5/18 14:45</c:v>
                </c:pt>
                <c:pt idx="677">
                  <c:v>12/5/18 14:46</c:v>
                </c:pt>
                <c:pt idx="678">
                  <c:v>12/5/18 14:47</c:v>
                </c:pt>
                <c:pt idx="679">
                  <c:v>12/5/18 14:48</c:v>
                </c:pt>
                <c:pt idx="680">
                  <c:v>12/5/18 14:49</c:v>
                </c:pt>
                <c:pt idx="681">
                  <c:v>12/5/18 14:50</c:v>
                </c:pt>
                <c:pt idx="682">
                  <c:v>12/5/18 14:51</c:v>
                </c:pt>
                <c:pt idx="683">
                  <c:v>12/5/18 14:52</c:v>
                </c:pt>
                <c:pt idx="684">
                  <c:v>12/5/18 14:53</c:v>
                </c:pt>
                <c:pt idx="685">
                  <c:v>12/5/18 14:54</c:v>
                </c:pt>
                <c:pt idx="686">
                  <c:v>12/5/18 14:55</c:v>
                </c:pt>
                <c:pt idx="687">
                  <c:v>12/5/18 14:56</c:v>
                </c:pt>
                <c:pt idx="688">
                  <c:v>12/5/18 14:57</c:v>
                </c:pt>
                <c:pt idx="689">
                  <c:v>12/5/18 14:58</c:v>
                </c:pt>
                <c:pt idx="690">
                  <c:v>12/5/18 14:59</c:v>
                </c:pt>
                <c:pt idx="691">
                  <c:v>12/6/18 21:00</c:v>
                </c:pt>
                <c:pt idx="692">
                  <c:v>12/6/18 21:01</c:v>
                </c:pt>
                <c:pt idx="693">
                  <c:v>12/6/18 21:02</c:v>
                </c:pt>
                <c:pt idx="694">
                  <c:v>12/6/18 21:03</c:v>
                </c:pt>
                <c:pt idx="695">
                  <c:v>12/6/18 21:04</c:v>
                </c:pt>
                <c:pt idx="696">
                  <c:v>12/6/18 21:05</c:v>
                </c:pt>
                <c:pt idx="697">
                  <c:v>12/6/18 21:06</c:v>
                </c:pt>
                <c:pt idx="698">
                  <c:v>12/6/18 21:07</c:v>
                </c:pt>
                <c:pt idx="699">
                  <c:v>12/6/18 21:08</c:v>
                </c:pt>
                <c:pt idx="700">
                  <c:v>12/6/18 21:09</c:v>
                </c:pt>
                <c:pt idx="701">
                  <c:v>12/6/18 21:10</c:v>
                </c:pt>
                <c:pt idx="702">
                  <c:v>12/6/18 21:11</c:v>
                </c:pt>
                <c:pt idx="703">
                  <c:v>12/6/18 21:12</c:v>
                </c:pt>
                <c:pt idx="704">
                  <c:v>12/6/18 21:13</c:v>
                </c:pt>
                <c:pt idx="705">
                  <c:v>12/6/18 21:14</c:v>
                </c:pt>
                <c:pt idx="706">
                  <c:v>12/6/18 21:15</c:v>
                </c:pt>
                <c:pt idx="707">
                  <c:v>12/6/18 21:16</c:v>
                </c:pt>
                <c:pt idx="708">
                  <c:v>12/6/18 21:17</c:v>
                </c:pt>
                <c:pt idx="709">
                  <c:v>12/6/18 21:18</c:v>
                </c:pt>
                <c:pt idx="710">
                  <c:v>12/6/18 21:19</c:v>
                </c:pt>
                <c:pt idx="711">
                  <c:v>12/6/18 21:20</c:v>
                </c:pt>
                <c:pt idx="712">
                  <c:v>12/6/18 21:21</c:v>
                </c:pt>
                <c:pt idx="713">
                  <c:v>12/6/18 21:22</c:v>
                </c:pt>
                <c:pt idx="714">
                  <c:v>12/6/18 21:23</c:v>
                </c:pt>
                <c:pt idx="715">
                  <c:v>12/6/18 21:24</c:v>
                </c:pt>
                <c:pt idx="716">
                  <c:v>12/6/18 21:25</c:v>
                </c:pt>
                <c:pt idx="717">
                  <c:v>12/6/18 21:26</c:v>
                </c:pt>
                <c:pt idx="718">
                  <c:v>12/6/18 21:27</c:v>
                </c:pt>
                <c:pt idx="719">
                  <c:v>12/6/18 21:28</c:v>
                </c:pt>
                <c:pt idx="720">
                  <c:v>12/6/18 21:29</c:v>
                </c:pt>
                <c:pt idx="721">
                  <c:v>12/6/18 21:30</c:v>
                </c:pt>
                <c:pt idx="722">
                  <c:v>12/6/18 21:31</c:v>
                </c:pt>
                <c:pt idx="723">
                  <c:v>12/6/18 21:32</c:v>
                </c:pt>
                <c:pt idx="724">
                  <c:v>12/6/18 21:33</c:v>
                </c:pt>
                <c:pt idx="725">
                  <c:v>12/6/18 21:34</c:v>
                </c:pt>
                <c:pt idx="726">
                  <c:v>12/6/18 21:35</c:v>
                </c:pt>
                <c:pt idx="727">
                  <c:v>12/6/18 21:36</c:v>
                </c:pt>
                <c:pt idx="728">
                  <c:v>12/6/18 21:37</c:v>
                </c:pt>
                <c:pt idx="729">
                  <c:v>12/6/18 21:38</c:v>
                </c:pt>
                <c:pt idx="730">
                  <c:v>12/6/18 21:39</c:v>
                </c:pt>
                <c:pt idx="731">
                  <c:v>12/6/18 21:40</c:v>
                </c:pt>
                <c:pt idx="732">
                  <c:v>12/6/18 21:41</c:v>
                </c:pt>
                <c:pt idx="733">
                  <c:v>12/6/18 21:42</c:v>
                </c:pt>
                <c:pt idx="734">
                  <c:v>12/6/18 21:43</c:v>
                </c:pt>
                <c:pt idx="735">
                  <c:v>12/6/18 21:44</c:v>
                </c:pt>
                <c:pt idx="736">
                  <c:v>12/6/18 21:45</c:v>
                </c:pt>
                <c:pt idx="737">
                  <c:v>12/6/18 21:46</c:v>
                </c:pt>
                <c:pt idx="738">
                  <c:v>12/6/18 21:47</c:v>
                </c:pt>
                <c:pt idx="739">
                  <c:v>12/6/18 21:48</c:v>
                </c:pt>
                <c:pt idx="740">
                  <c:v>12/6/18 21:49</c:v>
                </c:pt>
                <c:pt idx="741">
                  <c:v>12/6/18 21:50</c:v>
                </c:pt>
                <c:pt idx="742">
                  <c:v>12/6/18 21:51</c:v>
                </c:pt>
                <c:pt idx="743">
                  <c:v>12/6/18 21:52</c:v>
                </c:pt>
                <c:pt idx="744">
                  <c:v>12/6/18 21:53</c:v>
                </c:pt>
                <c:pt idx="745">
                  <c:v>12/6/18 21:54</c:v>
                </c:pt>
                <c:pt idx="746">
                  <c:v>12/6/18 21:55</c:v>
                </c:pt>
                <c:pt idx="747">
                  <c:v>12/6/18 21:56</c:v>
                </c:pt>
                <c:pt idx="748">
                  <c:v>12/6/18 21:57</c:v>
                </c:pt>
                <c:pt idx="749">
                  <c:v>12/6/18 21:58</c:v>
                </c:pt>
                <c:pt idx="750">
                  <c:v>12/6/18 21:59</c:v>
                </c:pt>
                <c:pt idx="751">
                  <c:v>12/6/18 22:00</c:v>
                </c:pt>
                <c:pt idx="752">
                  <c:v>12/6/18 22:01</c:v>
                </c:pt>
                <c:pt idx="753">
                  <c:v>12/6/18 22:02</c:v>
                </c:pt>
                <c:pt idx="754">
                  <c:v>12/6/18 22:03</c:v>
                </c:pt>
                <c:pt idx="755">
                  <c:v>12/6/18 22:04</c:v>
                </c:pt>
                <c:pt idx="756">
                  <c:v>12/6/18 22:05</c:v>
                </c:pt>
                <c:pt idx="757">
                  <c:v>12/6/18 22:06</c:v>
                </c:pt>
                <c:pt idx="758">
                  <c:v>12/6/18 22:07</c:v>
                </c:pt>
                <c:pt idx="759">
                  <c:v>12/6/18 22:08</c:v>
                </c:pt>
                <c:pt idx="760">
                  <c:v>12/6/18 22:09</c:v>
                </c:pt>
                <c:pt idx="761">
                  <c:v>12/6/18 22:10</c:v>
                </c:pt>
                <c:pt idx="762">
                  <c:v>12/6/18 22:11</c:v>
                </c:pt>
                <c:pt idx="763">
                  <c:v>12/6/18 22:12</c:v>
                </c:pt>
                <c:pt idx="764">
                  <c:v>12/6/18 22:13</c:v>
                </c:pt>
                <c:pt idx="765">
                  <c:v>12/6/18 22:14</c:v>
                </c:pt>
                <c:pt idx="766">
                  <c:v>12/6/18 22:15</c:v>
                </c:pt>
                <c:pt idx="767">
                  <c:v>12/6/18 22:16</c:v>
                </c:pt>
                <c:pt idx="768">
                  <c:v>12/6/18 22:17</c:v>
                </c:pt>
                <c:pt idx="769">
                  <c:v>12/6/18 22:18</c:v>
                </c:pt>
                <c:pt idx="770">
                  <c:v>12/6/18 22:19</c:v>
                </c:pt>
                <c:pt idx="771">
                  <c:v>12/6/18 22:20</c:v>
                </c:pt>
                <c:pt idx="772">
                  <c:v>12/6/18 22:21</c:v>
                </c:pt>
                <c:pt idx="773">
                  <c:v>12/6/18 22:22</c:v>
                </c:pt>
                <c:pt idx="774">
                  <c:v>12/6/18 22:23</c:v>
                </c:pt>
                <c:pt idx="775">
                  <c:v>12/6/18 22:24</c:v>
                </c:pt>
                <c:pt idx="776">
                  <c:v>12/6/18 22:25</c:v>
                </c:pt>
                <c:pt idx="777">
                  <c:v>12/6/18 22:26</c:v>
                </c:pt>
                <c:pt idx="778">
                  <c:v>12/6/18 22:27</c:v>
                </c:pt>
                <c:pt idx="779">
                  <c:v>12/6/18 22:28</c:v>
                </c:pt>
                <c:pt idx="780">
                  <c:v>12/6/18 22:29</c:v>
                </c:pt>
                <c:pt idx="781">
                  <c:v>12/6/18 22:30</c:v>
                </c:pt>
                <c:pt idx="782">
                  <c:v>12/6/18 22:31</c:v>
                </c:pt>
                <c:pt idx="783">
                  <c:v>12/6/18 22:32</c:v>
                </c:pt>
                <c:pt idx="784">
                  <c:v>12/6/18 22:33</c:v>
                </c:pt>
                <c:pt idx="785">
                  <c:v>12/6/18 22:34</c:v>
                </c:pt>
                <c:pt idx="786">
                  <c:v>12/6/18 22:35</c:v>
                </c:pt>
                <c:pt idx="787">
                  <c:v>12/6/18 22:36</c:v>
                </c:pt>
                <c:pt idx="788">
                  <c:v>12/6/18 22:37</c:v>
                </c:pt>
                <c:pt idx="789">
                  <c:v>12/6/18 22:38</c:v>
                </c:pt>
                <c:pt idx="790">
                  <c:v>12/6/18 22:39</c:v>
                </c:pt>
                <c:pt idx="791">
                  <c:v>12/6/18 22:40</c:v>
                </c:pt>
                <c:pt idx="792">
                  <c:v>12/6/18 22:41</c:v>
                </c:pt>
                <c:pt idx="793">
                  <c:v>12/6/18 22:42</c:v>
                </c:pt>
                <c:pt idx="794">
                  <c:v>12/6/18 22:43</c:v>
                </c:pt>
                <c:pt idx="795">
                  <c:v>12/6/18 22:44</c:v>
                </c:pt>
                <c:pt idx="796">
                  <c:v>12/6/18 22:45</c:v>
                </c:pt>
                <c:pt idx="797">
                  <c:v>12/6/18 22:46</c:v>
                </c:pt>
                <c:pt idx="798">
                  <c:v>12/6/18 22:47</c:v>
                </c:pt>
                <c:pt idx="799">
                  <c:v>12/6/18 22:48</c:v>
                </c:pt>
                <c:pt idx="800">
                  <c:v>12/6/18 22:49</c:v>
                </c:pt>
                <c:pt idx="801">
                  <c:v>12/6/18 22:50</c:v>
                </c:pt>
                <c:pt idx="802">
                  <c:v>12/6/18 22:51</c:v>
                </c:pt>
                <c:pt idx="803">
                  <c:v>12/6/18 22:52</c:v>
                </c:pt>
                <c:pt idx="804">
                  <c:v>12/6/18 22:53</c:v>
                </c:pt>
                <c:pt idx="805">
                  <c:v>12/6/18 22:54</c:v>
                </c:pt>
                <c:pt idx="806">
                  <c:v>12/6/18 22:55</c:v>
                </c:pt>
                <c:pt idx="807">
                  <c:v>12/6/18 22:56</c:v>
                </c:pt>
                <c:pt idx="808">
                  <c:v>12/6/18 22:57</c:v>
                </c:pt>
                <c:pt idx="809">
                  <c:v>12/6/18 22:58</c:v>
                </c:pt>
                <c:pt idx="810">
                  <c:v>12/6/18 22:59</c:v>
                </c:pt>
                <c:pt idx="811">
                  <c:v>12/7/18 09:00</c:v>
                </c:pt>
                <c:pt idx="812">
                  <c:v>12/7/18 09:01</c:v>
                </c:pt>
                <c:pt idx="813">
                  <c:v>12/7/18 09:02</c:v>
                </c:pt>
                <c:pt idx="814">
                  <c:v>12/7/18 09:03</c:v>
                </c:pt>
                <c:pt idx="815">
                  <c:v>12/7/18 09:04</c:v>
                </c:pt>
                <c:pt idx="816">
                  <c:v>12/7/18 09:05</c:v>
                </c:pt>
                <c:pt idx="817">
                  <c:v>12/7/18 09:06</c:v>
                </c:pt>
                <c:pt idx="818">
                  <c:v>12/7/18 09:07</c:v>
                </c:pt>
                <c:pt idx="819">
                  <c:v>12/7/18 09:08</c:v>
                </c:pt>
                <c:pt idx="820">
                  <c:v>12/7/18 09:09</c:v>
                </c:pt>
                <c:pt idx="821">
                  <c:v>12/7/18 09:10</c:v>
                </c:pt>
                <c:pt idx="822">
                  <c:v>12/7/18 09:11</c:v>
                </c:pt>
                <c:pt idx="823">
                  <c:v>12/7/18 09:12</c:v>
                </c:pt>
                <c:pt idx="824">
                  <c:v>12/7/18 09:13</c:v>
                </c:pt>
                <c:pt idx="825">
                  <c:v>12/7/18 09:14</c:v>
                </c:pt>
                <c:pt idx="826">
                  <c:v>12/7/18 09:15</c:v>
                </c:pt>
                <c:pt idx="827">
                  <c:v>12/7/18 09:16</c:v>
                </c:pt>
                <c:pt idx="828">
                  <c:v>12/7/18 09:17</c:v>
                </c:pt>
                <c:pt idx="829">
                  <c:v>12/7/18 09:18</c:v>
                </c:pt>
                <c:pt idx="830">
                  <c:v>12/7/18 09:19</c:v>
                </c:pt>
                <c:pt idx="831">
                  <c:v>12/7/18 09:20</c:v>
                </c:pt>
                <c:pt idx="832">
                  <c:v>12/7/18 09:21</c:v>
                </c:pt>
                <c:pt idx="833">
                  <c:v>12/7/18 09:22</c:v>
                </c:pt>
                <c:pt idx="834">
                  <c:v>12/7/18 09:23</c:v>
                </c:pt>
                <c:pt idx="835">
                  <c:v>12/7/18 09:24</c:v>
                </c:pt>
                <c:pt idx="836">
                  <c:v>12/7/18 09:25</c:v>
                </c:pt>
                <c:pt idx="837">
                  <c:v>12/7/18 09:26</c:v>
                </c:pt>
                <c:pt idx="838">
                  <c:v>12/7/18 09:27</c:v>
                </c:pt>
                <c:pt idx="839">
                  <c:v>12/7/18 09:28</c:v>
                </c:pt>
                <c:pt idx="840">
                  <c:v>12/7/18 09:29</c:v>
                </c:pt>
                <c:pt idx="841">
                  <c:v>12/7/18 09:30</c:v>
                </c:pt>
                <c:pt idx="842">
                  <c:v>12/7/18 09:31</c:v>
                </c:pt>
                <c:pt idx="843">
                  <c:v>12/7/18 09:32</c:v>
                </c:pt>
                <c:pt idx="844">
                  <c:v>12/7/18 09:33</c:v>
                </c:pt>
                <c:pt idx="845">
                  <c:v>12/7/18 09:34</c:v>
                </c:pt>
                <c:pt idx="846">
                  <c:v>12/7/18 09:35</c:v>
                </c:pt>
                <c:pt idx="847">
                  <c:v>12/7/18 09:36</c:v>
                </c:pt>
                <c:pt idx="848">
                  <c:v>12/7/18 09:37</c:v>
                </c:pt>
                <c:pt idx="849">
                  <c:v>12/7/18 09:38</c:v>
                </c:pt>
                <c:pt idx="850">
                  <c:v>12/7/18 09:39</c:v>
                </c:pt>
                <c:pt idx="851">
                  <c:v>12/7/18 09:40</c:v>
                </c:pt>
                <c:pt idx="852">
                  <c:v>12/7/18 09:41</c:v>
                </c:pt>
                <c:pt idx="853">
                  <c:v>12/7/18 09:42</c:v>
                </c:pt>
                <c:pt idx="854">
                  <c:v>12/7/18 09:43</c:v>
                </c:pt>
                <c:pt idx="855">
                  <c:v>12/7/18 09:44</c:v>
                </c:pt>
                <c:pt idx="856">
                  <c:v>12/7/18 09:45</c:v>
                </c:pt>
                <c:pt idx="857">
                  <c:v>12/7/18 09:46</c:v>
                </c:pt>
                <c:pt idx="858">
                  <c:v>12/7/18 09:47</c:v>
                </c:pt>
                <c:pt idx="859">
                  <c:v>12/7/18 09:48</c:v>
                </c:pt>
                <c:pt idx="860">
                  <c:v>12/7/18 09:49</c:v>
                </c:pt>
                <c:pt idx="861">
                  <c:v>12/7/18 09:50</c:v>
                </c:pt>
                <c:pt idx="862">
                  <c:v>12/7/18 09:51</c:v>
                </c:pt>
                <c:pt idx="863">
                  <c:v>12/7/18 09:52</c:v>
                </c:pt>
                <c:pt idx="864">
                  <c:v>12/7/18 09:53</c:v>
                </c:pt>
                <c:pt idx="865">
                  <c:v>12/7/18 09:54</c:v>
                </c:pt>
                <c:pt idx="866">
                  <c:v>12/7/18 09:55</c:v>
                </c:pt>
                <c:pt idx="867">
                  <c:v>12/7/18 09:56</c:v>
                </c:pt>
                <c:pt idx="868">
                  <c:v>12/7/18 09:57</c:v>
                </c:pt>
                <c:pt idx="869">
                  <c:v>12/7/18 09:58</c:v>
                </c:pt>
                <c:pt idx="870">
                  <c:v>12/7/18 09:59</c:v>
                </c:pt>
                <c:pt idx="871">
                  <c:v>12/7/18 10:00</c:v>
                </c:pt>
                <c:pt idx="872">
                  <c:v>12/7/18 10:01</c:v>
                </c:pt>
                <c:pt idx="873">
                  <c:v>12/7/18 10:02</c:v>
                </c:pt>
                <c:pt idx="874">
                  <c:v>12/7/18 10:03</c:v>
                </c:pt>
                <c:pt idx="875">
                  <c:v>12/7/18 10:04</c:v>
                </c:pt>
                <c:pt idx="876">
                  <c:v>12/7/18 10:05</c:v>
                </c:pt>
                <c:pt idx="877">
                  <c:v>12/7/18 10:06</c:v>
                </c:pt>
                <c:pt idx="878">
                  <c:v>12/7/18 10:07</c:v>
                </c:pt>
                <c:pt idx="879">
                  <c:v>12/7/18 10:08</c:v>
                </c:pt>
                <c:pt idx="880">
                  <c:v>12/7/18 10:09</c:v>
                </c:pt>
                <c:pt idx="881">
                  <c:v>12/7/18 10:10</c:v>
                </c:pt>
                <c:pt idx="882">
                  <c:v>12/7/18 10:11</c:v>
                </c:pt>
                <c:pt idx="883">
                  <c:v>12/7/18 10:12</c:v>
                </c:pt>
                <c:pt idx="884">
                  <c:v>12/7/18 10:13</c:v>
                </c:pt>
                <c:pt idx="885">
                  <c:v>12/7/18 10:14</c:v>
                </c:pt>
                <c:pt idx="886">
                  <c:v>12/7/18 10:30</c:v>
                </c:pt>
                <c:pt idx="887">
                  <c:v>12/7/18 10:31</c:v>
                </c:pt>
                <c:pt idx="888">
                  <c:v>12/7/18 10:32</c:v>
                </c:pt>
                <c:pt idx="889">
                  <c:v>12/7/18 10:33</c:v>
                </c:pt>
                <c:pt idx="890">
                  <c:v>12/7/18 10:34</c:v>
                </c:pt>
                <c:pt idx="891">
                  <c:v>12/7/18 10:35</c:v>
                </c:pt>
                <c:pt idx="892">
                  <c:v>12/7/18 10:36</c:v>
                </c:pt>
                <c:pt idx="893">
                  <c:v>12/7/18 10:37</c:v>
                </c:pt>
                <c:pt idx="894">
                  <c:v>12/7/18 10:38</c:v>
                </c:pt>
                <c:pt idx="895">
                  <c:v>12/7/18 10:39</c:v>
                </c:pt>
                <c:pt idx="896">
                  <c:v>12/7/18 10:40</c:v>
                </c:pt>
                <c:pt idx="897">
                  <c:v>12/7/18 10:41</c:v>
                </c:pt>
                <c:pt idx="898">
                  <c:v>12/7/18 10:42</c:v>
                </c:pt>
                <c:pt idx="899">
                  <c:v>12/7/18 10:43</c:v>
                </c:pt>
                <c:pt idx="900">
                  <c:v>12/7/18 10:44</c:v>
                </c:pt>
                <c:pt idx="901">
                  <c:v>12/7/18 10:45</c:v>
                </c:pt>
                <c:pt idx="902">
                  <c:v>12/7/18 10:46</c:v>
                </c:pt>
                <c:pt idx="903">
                  <c:v>12/7/18 10:47</c:v>
                </c:pt>
                <c:pt idx="904">
                  <c:v>12/7/18 10:48</c:v>
                </c:pt>
                <c:pt idx="905">
                  <c:v>12/7/18 10:49</c:v>
                </c:pt>
                <c:pt idx="906">
                  <c:v>12/7/18 10:50</c:v>
                </c:pt>
                <c:pt idx="907">
                  <c:v>12/7/18 10:51</c:v>
                </c:pt>
                <c:pt idx="908">
                  <c:v>12/7/18 10:52</c:v>
                </c:pt>
                <c:pt idx="909">
                  <c:v>12/7/18 10:53</c:v>
                </c:pt>
                <c:pt idx="910">
                  <c:v>12/7/18 10:54</c:v>
                </c:pt>
                <c:pt idx="911">
                  <c:v>12/7/18 10:55</c:v>
                </c:pt>
                <c:pt idx="912">
                  <c:v>12/7/18 10:56</c:v>
                </c:pt>
                <c:pt idx="913">
                  <c:v>12/7/18 10:57</c:v>
                </c:pt>
                <c:pt idx="914">
                  <c:v>12/7/18 10:58</c:v>
                </c:pt>
                <c:pt idx="915">
                  <c:v>12/7/18 10:59</c:v>
                </c:pt>
                <c:pt idx="916">
                  <c:v>12/7/18 11:00</c:v>
                </c:pt>
                <c:pt idx="917">
                  <c:v>12/7/18 11:01</c:v>
                </c:pt>
                <c:pt idx="918">
                  <c:v>12/7/18 11:02</c:v>
                </c:pt>
                <c:pt idx="919">
                  <c:v>12/7/18 11:03</c:v>
                </c:pt>
                <c:pt idx="920">
                  <c:v>12/7/18 11:04</c:v>
                </c:pt>
                <c:pt idx="921">
                  <c:v>12/7/18 11:05</c:v>
                </c:pt>
                <c:pt idx="922">
                  <c:v>12/7/18 11:06</c:v>
                </c:pt>
                <c:pt idx="923">
                  <c:v>12/7/18 11:07</c:v>
                </c:pt>
                <c:pt idx="924">
                  <c:v>12/7/18 11:08</c:v>
                </c:pt>
                <c:pt idx="925">
                  <c:v>12/7/18 11:09</c:v>
                </c:pt>
                <c:pt idx="926">
                  <c:v>12/7/18 11:10</c:v>
                </c:pt>
                <c:pt idx="927">
                  <c:v>12/7/18 11:11</c:v>
                </c:pt>
                <c:pt idx="928">
                  <c:v>12/7/18 11:12</c:v>
                </c:pt>
                <c:pt idx="929">
                  <c:v>12/7/18 11:13</c:v>
                </c:pt>
                <c:pt idx="930">
                  <c:v>12/7/18 11:14</c:v>
                </c:pt>
                <c:pt idx="931">
                  <c:v>12/7/18 11:15</c:v>
                </c:pt>
                <c:pt idx="932">
                  <c:v>12/7/18 11:16</c:v>
                </c:pt>
                <c:pt idx="933">
                  <c:v>12/7/18 11:17</c:v>
                </c:pt>
                <c:pt idx="934">
                  <c:v>12/7/18 11:18</c:v>
                </c:pt>
                <c:pt idx="935">
                  <c:v>12/7/18 11:19</c:v>
                </c:pt>
                <c:pt idx="936">
                  <c:v>12/7/18 11:20</c:v>
                </c:pt>
                <c:pt idx="937">
                  <c:v>12/7/18 11:21</c:v>
                </c:pt>
                <c:pt idx="938">
                  <c:v>12/7/18 11:22</c:v>
                </c:pt>
                <c:pt idx="939">
                  <c:v>12/7/18 11:23</c:v>
                </c:pt>
                <c:pt idx="940">
                  <c:v>12/7/18 11:24</c:v>
                </c:pt>
                <c:pt idx="941">
                  <c:v>12/7/18 11:25</c:v>
                </c:pt>
                <c:pt idx="942">
                  <c:v>12/7/18 11:26</c:v>
                </c:pt>
                <c:pt idx="943">
                  <c:v>12/7/18 11:27</c:v>
                </c:pt>
                <c:pt idx="944">
                  <c:v>12/7/18 11:28</c:v>
                </c:pt>
                <c:pt idx="945">
                  <c:v>12/7/18 11:29</c:v>
                </c:pt>
                <c:pt idx="946">
                  <c:v>12/7/18 13:30</c:v>
                </c:pt>
                <c:pt idx="947">
                  <c:v>12/7/18 13:31</c:v>
                </c:pt>
                <c:pt idx="948">
                  <c:v>12/7/18 13:32</c:v>
                </c:pt>
                <c:pt idx="949">
                  <c:v>12/7/18 13:33</c:v>
                </c:pt>
                <c:pt idx="950">
                  <c:v>12/7/18 13:34</c:v>
                </c:pt>
                <c:pt idx="951">
                  <c:v>12/7/18 13:35</c:v>
                </c:pt>
                <c:pt idx="952">
                  <c:v>12/7/18 13:36</c:v>
                </c:pt>
                <c:pt idx="953">
                  <c:v>12/7/18 13:37</c:v>
                </c:pt>
                <c:pt idx="954">
                  <c:v>12/7/18 13:38</c:v>
                </c:pt>
                <c:pt idx="955">
                  <c:v>12/7/18 13:39</c:v>
                </c:pt>
                <c:pt idx="956">
                  <c:v>12/7/18 13:40</c:v>
                </c:pt>
                <c:pt idx="957">
                  <c:v>12/7/18 13:41</c:v>
                </c:pt>
                <c:pt idx="958">
                  <c:v>12/7/18 13:42</c:v>
                </c:pt>
                <c:pt idx="959">
                  <c:v>12/7/18 13:43</c:v>
                </c:pt>
                <c:pt idx="960">
                  <c:v>12/7/18 13:44</c:v>
                </c:pt>
                <c:pt idx="961">
                  <c:v>12/7/18 13:45</c:v>
                </c:pt>
                <c:pt idx="962">
                  <c:v>12/7/18 13:46</c:v>
                </c:pt>
                <c:pt idx="963">
                  <c:v>12/7/18 13:47</c:v>
                </c:pt>
                <c:pt idx="964">
                  <c:v>12/7/18 13:48</c:v>
                </c:pt>
                <c:pt idx="965">
                  <c:v>12/7/18 13:49</c:v>
                </c:pt>
                <c:pt idx="966">
                  <c:v>12/7/18 13:50</c:v>
                </c:pt>
                <c:pt idx="967">
                  <c:v>12/7/18 13:51</c:v>
                </c:pt>
                <c:pt idx="968">
                  <c:v>12/7/18 13:52</c:v>
                </c:pt>
                <c:pt idx="969">
                  <c:v>12/7/18 13:53</c:v>
                </c:pt>
                <c:pt idx="970">
                  <c:v>12/7/18 13:54</c:v>
                </c:pt>
                <c:pt idx="971">
                  <c:v>12/7/18 13:55</c:v>
                </c:pt>
                <c:pt idx="972">
                  <c:v>12/7/18 13:56</c:v>
                </c:pt>
                <c:pt idx="973">
                  <c:v>12/7/18 13:57</c:v>
                </c:pt>
                <c:pt idx="974">
                  <c:v>12/7/18 13:58</c:v>
                </c:pt>
                <c:pt idx="975">
                  <c:v>12/7/18 13:59</c:v>
                </c:pt>
                <c:pt idx="976">
                  <c:v>12/7/18 14:00</c:v>
                </c:pt>
                <c:pt idx="977">
                  <c:v>12/7/18 14:01</c:v>
                </c:pt>
                <c:pt idx="978">
                  <c:v>12/7/18 14:02</c:v>
                </c:pt>
                <c:pt idx="979">
                  <c:v>12/7/18 14:03</c:v>
                </c:pt>
                <c:pt idx="980">
                  <c:v>12/7/18 14:04</c:v>
                </c:pt>
                <c:pt idx="981">
                  <c:v>12/7/18 14:05</c:v>
                </c:pt>
                <c:pt idx="982">
                  <c:v>12/7/18 14:06</c:v>
                </c:pt>
                <c:pt idx="983">
                  <c:v>12/7/18 14:07</c:v>
                </c:pt>
                <c:pt idx="984">
                  <c:v>12/7/18 14:08</c:v>
                </c:pt>
                <c:pt idx="985">
                  <c:v>12/7/18 14:09</c:v>
                </c:pt>
                <c:pt idx="986">
                  <c:v>12/7/18 14:10</c:v>
                </c:pt>
                <c:pt idx="987">
                  <c:v>12/7/18 14:11</c:v>
                </c:pt>
                <c:pt idx="988">
                  <c:v>12/7/18 14:12</c:v>
                </c:pt>
                <c:pt idx="989">
                  <c:v>12/7/18 14:13</c:v>
                </c:pt>
                <c:pt idx="990">
                  <c:v>12/7/18 14:14</c:v>
                </c:pt>
                <c:pt idx="991">
                  <c:v>12/7/18 14:15</c:v>
                </c:pt>
                <c:pt idx="992">
                  <c:v>12/7/18 14:16</c:v>
                </c:pt>
                <c:pt idx="993">
                  <c:v>12/7/18 14:17</c:v>
                </c:pt>
                <c:pt idx="994">
                  <c:v>12/7/18 14:18</c:v>
                </c:pt>
                <c:pt idx="995">
                  <c:v>12/7/18 14:19</c:v>
                </c:pt>
                <c:pt idx="996">
                  <c:v>12/7/18 14:20</c:v>
                </c:pt>
                <c:pt idx="997">
                  <c:v>12/7/18 14:21</c:v>
                </c:pt>
                <c:pt idx="998">
                  <c:v>12/7/18 14:22</c:v>
                </c:pt>
                <c:pt idx="999">
                  <c:v>12/7/18 14:23</c:v>
                </c:pt>
                <c:pt idx="1000">
                  <c:v>12/7/18 14:24</c:v>
                </c:pt>
                <c:pt idx="1001">
                  <c:v>12/7/18 14:25</c:v>
                </c:pt>
                <c:pt idx="1002">
                  <c:v>12/7/18 14:26</c:v>
                </c:pt>
                <c:pt idx="1003">
                  <c:v>12/7/18 14:27</c:v>
                </c:pt>
                <c:pt idx="1004">
                  <c:v>12/7/18 14:28</c:v>
                </c:pt>
                <c:pt idx="1005">
                  <c:v>12/7/18 14:29</c:v>
                </c:pt>
                <c:pt idx="1006">
                  <c:v>12/7/18 14:30</c:v>
                </c:pt>
                <c:pt idx="1007">
                  <c:v>12/7/18 14:31</c:v>
                </c:pt>
                <c:pt idx="1008">
                  <c:v>12/7/18 14:32</c:v>
                </c:pt>
                <c:pt idx="1009">
                  <c:v>12/7/18 14:33</c:v>
                </c:pt>
                <c:pt idx="1010">
                  <c:v>12/7/18 14:34</c:v>
                </c:pt>
                <c:pt idx="1011">
                  <c:v>12/7/18 14:35</c:v>
                </c:pt>
                <c:pt idx="1012">
                  <c:v>12/7/18 14:36</c:v>
                </c:pt>
                <c:pt idx="1013">
                  <c:v>12/7/18 14:37</c:v>
                </c:pt>
                <c:pt idx="1014">
                  <c:v>12/7/18 14:38</c:v>
                </c:pt>
                <c:pt idx="1015">
                  <c:v>12/7/18 14:39</c:v>
                </c:pt>
                <c:pt idx="1016">
                  <c:v>12/7/18 14:40</c:v>
                </c:pt>
                <c:pt idx="1017">
                  <c:v>12/7/18 14:41</c:v>
                </c:pt>
                <c:pt idx="1018">
                  <c:v>12/7/18 14:42</c:v>
                </c:pt>
                <c:pt idx="1019">
                  <c:v>12/7/18 14:43</c:v>
                </c:pt>
                <c:pt idx="1020">
                  <c:v>12/7/18 14:44</c:v>
                </c:pt>
                <c:pt idx="1021">
                  <c:v>12/7/18 14:45</c:v>
                </c:pt>
                <c:pt idx="1022">
                  <c:v>12/7/18 14:46</c:v>
                </c:pt>
                <c:pt idx="1023">
                  <c:v>12/7/18 14:47</c:v>
                </c:pt>
                <c:pt idx="1024">
                  <c:v>12/7/18 14:48</c:v>
                </c:pt>
                <c:pt idx="1025">
                  <c:v>12/7/18 14:49</c:v>
                </c:pt>
                <c:pt idx="1026">
                  <c:v>12/7/18 14:50</c:v>
                </c:pt>
                <c:pt idx="1027">
                  <c:v>12/7/18 14:51</c:v>
                </c:pt>
                <c:pt idx="1028">
                  <c:v>12/7/18 14:52</c:v>
                </c:pt>
                <c:pt idx="1029">
                  <c:v>12/7/18 14:53</c:v>
                </c:pt>
                <c:pt idx="1030">
                  <c:v>12/7/18 14:54</c:v>
                </c:pt>
                <c:pt idx="1031">
                  <c:v>12/7/18 14:55</c:v>
                </c:pt>
                <c:pt idx="1032">
                  <c:v>12/7/18 14:56</c:v>
                </c:pt>
                <c:pt idx="1033">
                  <c:v>12/7/18 14:57</c:v>
                </c:pt>
                <c:pt idx="1034">
                  <c:v>12/7/18 14:58</c:v>
                </c:pt>
                <c:pt idx="1035">
                  <c:v>12/7/18 14:59</c:v>
                </c:pt>
              </c:strCache>
            </c:strRef>
          </c:cat>
          <c:val>
            <c:numRef>
              <c:f>NaiveExcelBacktester!$D$2:$D$1036</c:f>
              <c:numCache>
                <c:formatCode>General</c:formatCode>
                <c:ptCount val="1035"/>
                <c:pt idx="19">
                  <c:v>3232.75</c:v>
                </c:pt>
                <c:pt idx="20">
                  <c:v>3232.1</c:v>
                </c:pt>
                <c:pt idx="21">
                  <c:v>3231.5</c:v>
                </c:pt>
                <c:pt idx="22">
                  <c:v>3230.95</c:v>
                </c:pt>
                <c:pt idx="23">
                  <c:v>3230.2</c:v>
                </c:pt>
                <c:pt idx="24">
                  <c:v>3229.5</c:v>
                </c:pt>
                <c:pt idx="25">
                  <c:v>3228.95</c:v>
                </c:pt>
                <c:pt idx="26">
                  <c:v>3228.5</c:v>
                </c:pt>
                <c:pt idx="27">
                  <c:v>3228.4</c:v>
                </c:pt>
                <c:pt idx="28">
                  <c:v>3228.35</c:v>
                </c:pt>
                <c:pt idx="29">
                  <c:v>3228</c:v>
                </c:pt>
                <c:pt idx="30">
                  <c:v>3228.2</c:v>
                </c:pt>
                <c:pt idx="31">
                  <c:v>3228.1</c:v>
                </c:pt>
                <c:pt idx="32">
                  <c:v>3228.15</c:v>
                </c:pt>
                <c:pt idx="33">
                  <c:v>3228.15</c:v>
                </c:pt>
                <c:pt idx="34">
                  <c:v>3228.4</c:v>
                </c:pt>
                <c:pt idx="35">
                  <c:v>3228.3</c:v>
                </c:pt>
                <c:pt idx="36">
                  <c:v>3228.4</c:v>
                </c:pt>
                <c:pt idx="37">
                  <c:v>3228.05</c:v>
                </c:pt>
                <c:pt idx="38">
                  <c:v>3227.55</c:v>
                </c:pt>
                <c:pt idx="39">
                  <c:v>3227.15</c:v>
                </c:pt>
                <c:pt idx="40">
                  <c:v>3226.95</c:v>
                </c:pt>
                <c:pt idx="41">
                  <c:v>3226.45</c:v>
                </c:pt>
                <c:pt idx="42">
                  <c:v>3226.15</c:v>
                </c:pt>
                <c:pt idx="43">
                  <c:v>3225.85</c:v>
                </c:pt>
                <c:pt idx="44">
                  <c:v>3225.4</c:v>
                </c:pt>
                <c:pt idx="45">
                  <c:v>3224.9</c:v>
                </c:pt>
                <c:pt idx="46">
                  <c:v>3224.35</c:v>
                </c:pt>
                <c:pt idx="47">
                  <c:v>3224</c:v>
                </c:pt>
                <c:pt idx="48">
                  <c:v>3223.4</c:v>
                </c:pt>
                <c:pt idx="49">
                  <c:v>3223</c:v>
                </c:pt>
                <c:pt idx="50">
                  <c:v>3222.8</c:v>
                </c:pt>
                <c:pt idx="51">
                  <c:v>3222.55</c:v>
                </c:pt>
                <c:pt idx="52">
                  <c:v>3222.25</c:v>
                </c:pt>
                <c:pt idx="53">
                  <c:v>3221.9</c:v>
                </c:pt>
                <c:pt idx="54">
                  <c:v>3221.4</c:v>
                </c:pt>
                <c:pt idx="55">
                  <c:v>3221.2</c:v>
                </c:pt>
                <c:pt idx="56">
                  <c:v>3220.7</c:v>
                </c:pt>
                <c:pt idx="57">
                  <c:v>3220.6</c:v>
                </c:pt>
                <c:pt idx="58">
                  <c:v>3220.35</c:v>
                </c:pt>
                <c:pt idx="59">
                  <c:v>3220.05</c:v>
                </c:pt>
                <c:pt idx="60">
                  <c:v>3219.7</c:v>
                </c:pt>
                <c:pt idx="61">
                  <c:v>3219.35</c:v>
                </c:pt>
                <c:pt idx="62">
                  <c:v>3218.85</c:v>
                </c:pt>
                <c:pt idx="63">
                  <c:v>3218.3</c:v>
                </c:pt>
                <c:pt idx="64">
                  <c:v>3218.05</c:v>
                </c:pt>
                <c:pt idx="65">
                  <c:v>3217.75</c:v>
                </c:pt>
                <c:pt idx="66">
                  <c:v>3217.75</c:v>
                </c:pt>
                <c:pt idx="67">
                  <c:v>3217.6</c:v>
                </c:pt>
                <c:pt idx="68">
                  <c:v>3217.4</c:v>
                </c:pt>
                <c:pt idx="69">
                  <c:v>3217.35</c:v>
                </c:pt>
                <c:pt idx="70">
                  <c:v>3217.05</c:v>
                </c:pt>
                <c:pt idx="71">
                  <c:v>3216.95</c:v>
                </c:pt>
                <c:pt idx="72">
                  <c:v>3216.9</c:v>
                </c:pt>
                <c:pt idx="73">
                  <c:v>3217.05</c:v>
                </c:pt>
                <c:pt idx="74">
                  <c:v>3217.15</c:v>
                </c:pt>
                <c:pt idx="75">
                  <c:v>3216.95</c:v>
                </c:pt>
                <c:pt idx="76">
                  <c:v>3216.9</c:v>
                </c:pt>
                <c:pt idx="77">
                  <c:v>3216.7</c:v>
                </c:pt>
                <c:pt idx="78">
                  <c:v>3216.65</c:v>
                </c:pt>
                <c:pt idx="79">
                  <c:v>3216.55</c:v>
                </c:pt>
                <c:pt idx="80">
                  <c:v>3216.6</c:v>
                </c:pt>
                <c:pt idx="81">
                  <c:v>3216.65</c:v>
                </c:pt>
                <c:pt idx="82">
                  <c:v>3216.75</c:v>
                </c:pt>
                <c:pt idx="83">
                  <c:v>3217</c:v>
                </c:pt>
                <c:pt idx="84">
                  <c:v>3217.2</c:v>
                </c:pt>
                <c:pt idx="85">
                  <c:v>3217.75</c:v>
                </c:pt>
                <c:pt idx="86">
                  <c:v>3217.85</c:v>
                </c:pt>
                <c:pt idx="87">
                  <c:v>3218.05</c:v>
                </c:pt>
                <c:pt idx="88">
                  <c:v>3218.4</c:v>
                </c:pt>
                <c:pt idx="89">
                  <c:v>3218.4</c:v>
                </c:pt>
                <c:pt idx="90">
                  <c:v>3218.45</c:v>
                </c:pt>
                <c:pt idx="91">
                  <c:v>3218.55</c:v>
                </c:pt>
                <c:pt idx="92">
                  <c:v>3218.5</c:v>
                </c:pt>
                <c:pt idx="93">
                  <c:v>3218.3</c:v>
                </c:pt>
                <c:pt idx="94">
                  <c:v>3218</c:v>
                </c:pt>
                <c:pt idx="95">
                  <c:v>3217.9</c:v>
                </c:pt>
                <c:pt idx="96">
                  <c:v>3217.95</c:v>
                </c:pt>
                <c:pt idx="97">
                  <c:v>3218</c:v>
                </c:pt>
                <c:pt idx="98">
                  <c:v>3218.2</c:v>
                </c:pt>
                <c:pt idx="99">
                  <c:v>3218.5</c:v>
                </c:pt>
                <c:pt idx="100">
                  <c:v>3219.15</c:v>
                </c:pt>
                <c:pt idx="101">
                  <c:v>3219.7</c:v>
                </c:pt>
                <c:pt idx="102">
                  <c:v>3220.15</c:v>
                </c:pt>
                <c:pt idx="103">
                  <c:v>3220.5</c:v>
                </c:pt>
                <c:pt idx="104">
                  <c:v>3220.85</c:v>
                </c:pt>
                <c:pt idx="105">
                  <c:v>3221.15</c:v>
                </c:pt>
                <c:pt idx="106">
                  <c:v>3221.65</c:v>
                </c:pt>
                <c:pt idx="107">
                  <c:v>3222.05</c:v>
                </c:pt>
                <c:pt idx="108">
                  <c:v>3222.45</c:v>
                </c:pt>
                <c:pt idx="109">
                  <c:v>3223.05</c:v>
                </c:pt>
                <c:pt idx="110">
                  <c:v>3223.45</c:v>
                </c:pt>
                <c:pt idx="111">
                  <c:v>3223.95</c:v>
                </c:pt>
                <c:pt idx="112">
                  <c:v>3225.05</c:v>
                </c:pt>
                <c:pt idx="113">
                  <c:v>3226.55</c:v>
                </c:pt>
                <c:pt idx="114">
                  <c:v>3228.35</c:v>
                </c:pt>
                <c:pt idx="115">
                  <c:v>3229.7</c:v>
                </c:pt>
                <c:pt idx="116">
                  <c:v>3231.5</c:v>
                </c:pt>
                <c:pt idx="117">
                  <c:v>3233.75</c:v>
                </c:pt>
                <c:pt idx="118">
                  <c:v>3235.55</c:v>
                </c:pt>
                <c:pt idx="119">
                  <c:v>3237.6</c:v>
                </c:pt>
                <c:pt idx="120">
                  <c:v>3248.5</c:v>
                </c:pt>
                <c:pt idx="121">
                  <c:v>3260.8</c:v>
                </c:pt>
                <c:pt idx="122">
                  <c:v>3271.4</c:v>
                </c:pt>
                <c:pt idx="123">
                  <c:v>3281.5</c:v>
                </c:pt>
                <c:pt idx="124">
                  <c:v>3291.3</c:v>
                </c:pt>
                <c:pt idx="125">
                  <c:v>3299.95</c:v>
                </c:pt>
                <c:pt idx="126">
                  <c:v>3308.1</c:v>
                </c:pt>
                <c:pt idx="127">
                  <c:v>3316.15</c:v>
                </c:pt>
                <c:pt idx="128">
                  <c:v>3324.75</c:v>
                </c:pt>
                <c:pt idx="129">
                  <c:v>3333.4</c:v>
                </c:pt>
                <c:pt idx="130">
                  <c:v>3342</c:v>
                </c:pt>
                <c:pt idx="131">
                  <c:v>3350.2</c:v>
                </c:pt>
                <c:pt idx="132">
                  <c:v>3357.45</c:v>
                </c:pt>
                <c:pt idx="133">
                  <c:v>3363.45</c:v>
                </c:pt>
                <c:pt idx="134">
                  <c:v>3369.5</c:v>
                </c:pt>
                <c:pt idx="135">
                  <c:v>3376.2</c:v>
                </c:pt>
                <c:pt idx="136">
                  <c:v>3382.8</c:v>
                </c:pt>
                <c:pt idx="137">
                  <c:v>3388.8</c:v>
                </c:pt>
                <c:pt idx="138">
                  <c:v>3394.85</c:v>
                </c:pt>
                <c:pt idx="139">
                  <c:v>3400.5</c:v>
                </c:pt>
                <c:pt idx="140">
                  <c:v>3396.55</c:v>
                </c:pt>
                <c:pt idx="141">
                  <c:v>3391.25</c:v>
                </c:pt>
                <c:pt idx="142">
                  <c:v>3387.45</c:v>
                </c:pt>
                <c:pt idx="143">
                  <c:v>3384.25</c:v>
                </c:pt>
                <c:pt idx="144">
                  <c:v>3381.2</c:v>
                </c:pt>
                <c:pt idx="145">
                  <c:v>3379.65</c:v>
                </c:pt>
                <c:pt idx="146">
                  <c:v>3378.35</c:v>
                </c:pt>
                <c:pt idx="147">
                  <c:v>3377.4</c:v>
                </c:pt>
                <c:pt idx="148">
                  <c:v>3375.6</c:v>
                </c:pt>
                <c:pt idx="149">
                  <c:v>3373.95</c:v>
                </c:pt>
                <c:pt idx="150">
                  <c:v>3372.75</c:v>
                </c:pt>
                <c:pt idx="151">
                  <c:v>3371.75</c:v>
                </c:pt>
                <c:pt idx="152">
                  <c:v>3371.25</c:v>
                </c:pt>
                <c:pt idx="153">
                  <c:v>3371.55</c:v>
                </c:pt>
                <c:pt idx="154">
                  <c:v>3371.35</c:v>
                </c:pt>
                <c:pt idx="155">
                  <c:v>3370.55</c:v>
                </c:pt>
                <c:pt idx="156">
                  <c:v>3369.3</c:v>
                </c:pt>
                <c:pt idx="157">
                  <c:v>3368</c:v>
                </c:pt>
                <c:pt idx="158">
                  <c:v>3367.1</c:v>
                </c:pt>
                <c:pt idx="159">
                  <c:v>3366.1</c:v>
                </c:pt>
                <c:pt idx="160">
                  <c:v>3365.4</c:v>
                </c:pt>
                <c:pt idx="161">
                  <c:v>3365.2</c:v>
                </c:pt>
                <c:pt idx="162">
                  <c:v>3365.45</c:v>
                </c:pt>
                <c:pt idx="163">
                  <c:v>3365.5</c:v>
                </c:pt>
                <c:pt idx="164">
                  <c:v>3365.8</c:v>
                </c:pt>
                <c:pt idx="165">
                  <c:v>3365.55</c:v>
                </c:pt>
                <c:pt idx="166">
                  <c:v>3365.55</c:v>
                </c:pt>
                <c:pt idx="167">
                  <c:v>3365.3</c:v>
                </c:pt>
                <c:pt idx="168">
                  <c:v>3365.2</c:v>
                </c:pt>
                <c:pt idx="169">
                  <c:v>3364.95</c:v>
                </c:pt>
                <c:pt idx="170">
                  <c:v>3364.4</c:v>
                </c:pt>
                <c:pt idx="171">
                  <c:v>3363.3</c:v>
                </c:pt>
                <c:pt idx="172">
                  <c:v>3362</c:v>
                </c:pt>
                <c:pt idx="173">
                  <c:v>3360.8</c:v>
                </c:pt>
                <c:pt idx="174">
                  <c:v>3359.95</c:v>
                </c:pt>
                <c:pt idx="175">
                  <c:v>3359.35</c:v>
                </c:pt>
                <c:pt idx="176">
                  <c:v>3358.85</c:v>
                </c:pt>
                <c:pt idx="177">
                  <c:v>3358.85</c:v>
                </c:pt>
                <c:pt idx="178">
                  <c:v>3358.95</c:v>
                </c:pt>
                <c:pt idx="179">
                  <c:v>3359.25</c:v>
                </c:pt>
                <c:pt idx="180">
                  <c:v>3359.55</c:v>
                </c:pt>
                <c:pt idx="181">
                  <c:v>3359.25</c:v>
                </c:pt>
                <c:pt idx="182">
                  <c:v>3358.6</c:v>
                </c:pt>
                <c:pt idx="183">
                  <c:v>3358.25</c:v>
                </c:pt>
                <c:pt idx="184">
                  <c:v>3357.7</c:v>
                </c:pt>
                <c:pt idx="185">
                  <c:v>3357.65</c:v>
                </c:pt>
                <c:pt idx="186">
                  <c:v>3357.6</c:v>
                </c:pt>
                <c:pt idx="187">
                  <c:v>3357.5</c:v>
                </c:pt>
                <c:pt idx="188">
                  <c:v>3357.7</c:v>
                </c:pt>
                <c:pt idx="189">
                  <c:v>3357.75</c:v>
                </c:pt>
                <c:pt idx="190">
                  <c:v>3357.85</c:v>
                </c:pt>
                <c:pt idx="191">
                  <c:v>3358.35</c:v>
                </c:pt>
                <c:pt idx="192">
                  <c:v>3359.1</c:v>
                </c:pt>
                <c:pt idx="193">
                  <c:v>3359.95</c:v>
                </c:pt>
                <c:pt idx="194">
                  <c:v>3360.65</c:v>
                </c:pt>
                <c:pt idx="195">
                  <c:v>3361.3</c:v>
                </c:pt>
                <c:pt idx="196">
                  <c:v>3362</c:v>
                </c:pt>
                <c:pt idx="197">
                  <c:v>3362.4</c:v>
                </c:pt>
                <c:pt idx="198">
                  <c:v>3362.75</c:v>
                </c:pt>
                <c:pt idx="199">
                  <c:v>3363.15</c:v>
                </c:pt>
                <c:pt idx="200">
                  <c:v>3363.55</c:v>
                </c:pt>
                <c:pt idx="201">
                  <c:v>3364.25</c:v>
                </c:pt>
                <c:pt idx="202">
                  <c:v>3365.15</c:v>
                </c:pt>
                <c:pt idx="203">
                  <c:v>3366.05</c:v>
                </c:pt>
                <c:pt idx="204">
                  <c:v>3366.7</c:v>
                </c:pt>
                <c:pt idx="205">
                  <c:v>3366.8</c:v>
                </c:pt>
                <c:pt idx="206">
                  <c:v>3366.7</c:v>
                </c:pt>
                <c:pt idx="207">
                  <c:v>3366.8</c:v>
                </c:pt>
                <c:pt idx="208">
                  <c:v>3366.75</c:v>
                </c:pt>
                <c:pt idx="209">
                  <c:v>3366.9</c:v>
                </c:pt>
                <c:pt idx="210">
                  <c:v>3366.95</c:v>
                </c:pt>
                <c:pt idx="211">
                  <c:v>3367.1</c:v>
                </c:pt>
                <c:pt idx="212">
                  <c:v>3367.35</c:v>
                </c:pt>
                <c:pt idx="213">
                  <c:v>3367.4</c:v>
                </c:pt>
                <c:pt idx="214">
                  <c:v>3367.25</c:v>
                </c:pt>
                <c:pt idx="215">
                  <c:v>3367.1</c:v>
                </c:pt>
                <c:pt idx="216">
                  <c:v>3366.95</c:v>
                </c:pt>
                <c:pt idx="217">
                  <c:v>3366.9</c:v>
                </c:pt>
                <c:pt idx="218">
                  <c:v>3366.65</c:v>
                </c:pt>
                <c:pt idx="219">
                  <c:v>3366.45</c:v>
                </c:pt>
                <c:pt idx="220">
                  <c:v>3366.25</c:v>
                </c:pt>
                <c:pt idx="221">
                  <c:v>3365.95</c:v>
                </c:pt>
                <c:pt idx="222">
                  <c:v>3365.65</c:v>
                </c:pt>
                <c:pt idx="223">
                  <c:v>3365.1</c:v>
                </c:pt>
                <c:pt idx="224">
                  <c:v>3364.9</c:v>
                </c:pt>
                <c:pt idx="225">
                  <c:v>3364.65</c:v>
                </c:pt>
                <c:pt idx="226">
                  <c:v>3364.75</c:v>
                </c:pt>
                <c:pt idx="227">
                  <c:v>3364.75</c:v>
                </c:pt>
                <c:pt idx="228">
                  <c:v>3364.7</c:v>
                </c:pt>
                <c:pt idx="229">
                  <c:v>3364.55</c:v>
                </c:pt>
                <c:pt idx="230">
                  <c:v>3364.4</c:v>
                </c:pt>
                <c:pt idx="231">
                  <c:v>3364.2</c:v>
                </c:pt>
                <c:pt idx="232">
                  <c:v>3363.6</c:v>
                </c:pt>
                <c:pt idx="233">
                  <c:v>3363.05</c:v>
                </c:pt>
                <c:pt idx="234">
                  <c:v>3362.65</c:v>
                </c:pt>
                <c:pt idx="235">
                  <c:v>3362.35</c:v>
                </c:pt>
                <c:pt idx="236">
                  <c:v>3362.05</c:v>
                </c:pt>
                <c:pt idx="237">
                  <c:v>3361.6</c:v>
                </c:pt>
                <c:pt idx="238">
                  <c:v>3360.9</c:v>
                </c:pt>
                <c:pt idx="239">
                  <c:v>3360.15</c:v>
                </c:pt>
                <c:pt idx="240">
                  <c:v>3359.6</c:v>
                </c:pt>
                <c:pt idx="241">
                  <c:v>3358.9</c:v>
                </c:pt>
                <c:pt idx="242">
                  <c:v>3357.95</c:v>
                </c:pt>
                <c:pt idx="243">
                  <c:v>3357.05</c:v>
                </c:pt>
                <c:pt idx="244">
                  <c:v>3355.8</c:v>
                </c:pt>
                <c:pt idx="245">
                  <c:v>3354.95</c:v>
                </c:pt>
                <c:pt idx="246">
                  <c:v>3354.05</c:v>
                </c:pt>
                <c:pt idx="247">
                  <c:v>3352.95</c:v>
                </c:pt>
                <c:pt idx="248">
                  <c:v>3351.5</c:v>
                </c:pt>
                <c:pt idx="249">
                  <c:v>3349.7</c:v>
                </c:pt>
                <c:pt idx="250">
                  <c:v>3347.35</c:v>
                </c:pt>
                <c:pt idx="251">
                  <c:v>3345.6</c:v>
                </c:pt>
                <c:pt idx="252">
                  <c:v>3343.9</c:v>
                </c:pt>
                <c:pt idx="253">
                  <c:v>3342.4</c:v>
                </c:pt>
                <c:pt idx="254">
                  <c:v>3340.9</c:v>
                </c:pt>
                <c:pt idx="255">
                  <c:v>3339.5</c:v>
                </c:pt>
                <c:pt idx="256">
                  <c:v>3338.1</c:v>
                </c:pt>
                <c:pt idx="257">
                  <c:v>3336.7</c:v>
                </c:pt>
                <c:pt idx="258">
                  <c:v>3335.55</c:v>
                </c:pt>
                <c:pt idx="259">
                  <c:v>3334.4</c:v>
                </c:pt>
                <c:pt idx="260">
                  <c:v>3332.85</c:v>
                </c:pt>
                <c:pt idx="261">
                  <c:v>3331.35</c:v>
                </c:pt>
                <c:pt idx="262">
                  <c:v>3330.15</c:v>
                </c:pt>
                <c:pt idx="263">
                  <c:v>3329</c:v>
                </c:pt>
                <c:pt idx="264">
                  <c:v>3328.05</c:v>
                </c:pt>
                <c:pt idx="265">
                  <c:v>3326.9</c:v>
                </c:pt>
                <c:pt idx="266">
                  <c:v>3325.7</c:v>
                </c:pt>
                <c:pt idx="267">
                  <c:v>3324.65</c:v>
                </c:pt>
                <c:pt idx="268">
                  <c:v>3323.85</c:v>
                </c:pt>
                <c:pt idx="269">
                  <c:v>3323.4</c:v>
                </c:pt>
                <c:pt idx="270">
                  <c:v>3323.7</c:v>
                </c:pt>
                <c:pt idx="271">
                  <c:v>3323.5</c:v>
                </c:pt>
                <c:pt idx="272">
                  <c:v>3323.2</c:v>
                </c:pt>
                <c:pt idx="273">
                  <c:v>3322.85</c:v>
                </c:pt>
                <c:pt idx="274">
                  <c:v>3322.75</c:v>
                </c:pt>
                <c:pt idx="275">
                  <c:v>3322.45</c:v>
                </c:pt>
                <c:pt idx="276">
                  <c:v>3321.85</c:v>
                </c:pt>
                <c:pt idx="277">
                  <c:v>3321.45</c:v>
                </c:pt>
                <c:pt idx="278">
                  <c:v>3321.05</c:v>
                </c:pt>
                <c:pt idx="279">
                  <c:v>3320.35</c:v>
                </c:pt>
                <c:pt idx="280">
                  <c:v>3319.95</c:v>
                </c:pt>
                <c:pt idx="281">
                  <c:v>3319.45</c:v>
                </c:pt>
                <c:pt idx="282">
                  <c:v>3318.8</c:v>
                </c:pt>
                <c:pt idx="283">
                  <c:v>3318.1</c:v>
                </c:pt>
                <c:pt idx="284">
                  <c:v>3317.35</c:v>
                </c:pt>
                <c:pt idx="285">
                  <c:v>3316.85</c:v>
                </c:pt>
                <c:pt idx="286">
                  <c:v>3316.45</c:v>
                </c:pt>
                <c:pt idx="287">
                  <c:v>3315.95</c:v>
                </c:pt>
                <c:pt idx="288">
                  <c:v>3315.75</c:v>
                </c:pt>
                <c:pt idx="289">
                  <c:v>3315.4</c:v>
                </c:pt>
                <c:pt idx="290">
                  <c:v>3314.95</c:v>
                </c:pt>
                <c:pt idx="291">
                  <c:v>3314.45</c:v>
                </c:pt>
                <c:pt idx="292">
                  <c:v>3314.4</c:v>
                </c:pt>
                <c:pt idx="293">
                  <c:v>3314.2</c:v>
                </c:pt>
                <c:pt idx="294">
                  <c:v>3313.6</c:v>
                </c:pt>
                <c:pt idx="295">
                  <c:v>3313</c:v>
                </c:pt>
                <c:pt idx="296">
                  <c:v>3312.7</c:v>
                </c:pt>
                <c:pt idx="297">
                  <c:v>3312.1</c:v>
                </c:pt>
                <c:pt idx="298">
                  <c:v>3311.3</c:v>
                </c:pt>
                <c:pt idx="299">
                  <c:v>3310.7</c:v>
                </c:pt>
                <c:pt idx="300">
                  <c:v>3310.15</c:v>
                </c:pt>
                <c:pt idx="301">
                  <c:v>3310.05</c:v>
                </c:pt>
                <c:pt idx="302">
                  <c:v>3310</c:v>
                </c:pt>
                <c:pt idx="303">
                  <c:v>3310.1</c:v>
                </c:pt>
                <c:pt idx="304">
                  <c:v>3310.3</c:v>
                </c:pt>
                <c:pt idx="305">
                  <c:v>3310.15</c:v>
                </c:pt>
                <c:pt idx="306">
                  <c:v>3309.75</c:v>
                </c:pt>
                <c:pt idx="307">
                  <c:v>3309.45</c:v>
                </c:pt>
                <c:pt idx="308">
                  <c:v>3309.25</c:v>
                </c:pt>
                <c:pt idx="309">
                  <c:v>3309.2</c:v>
                </c:pt>
                <c:pt idx="310">
                  <c:v>3309.1</c:v>
                </c:pt>
                <c:pt idx="311">
                  <c:v>3308.7</c:v>
                </c:pt>
                <c:pt idx="312">
                  <c:v>3308.1</c:v>
                </c:pt>
                <c:pt idx="313">
                  <c:v>3308</c:v>
                </c:pt>
                <c:pt idx="314">
                  <c:v>3308</c:v>
                </c:pt>
                <c:pt idx="315">
                  <c:v>3308.25</c:v>
                </c:pt>
                <c:pt idx="316">
                  <c:v>3308.3</c:v>
                </c:pt>
                <c:pt idx="317">
                  <c:v>3308.7</c:v>
                </c:pt>
                <c:pt idx="318">
                  <c:v>3309.25</c:v>
                </c:pt>
                <c:pt idx="319">
                  <c:v>3309.65</c:v>
                </c:pt>
                <c:pt idx="320">
                  <c:v>3309.95</c:v>
                </c:pt>
                <c:pt idx="321">
                  <c:v>3310.25</c:v>
                </c:pt>
                <c:pt idx="322">
                  <c:v>3310.55</c:v>
                </c:pt>
                <c:pt idx="323">
                  <c:v>3310.85</c:v>
                </c:pt>
                <c:pt idx="324">
                  <c:v>3311.2</c:v>
                </c:pt>
                <c:pt idx="325">
                  <c:v>3311.75</c:v>
                </c:pt>
                <c:pt idx="326">
                  <c:v>3312.15</c:v>
                </c:pt>
                <c:pt idx="327">
                  <c:v>3312.7</c:v>
                </c:pt>
                <c:pt idx="328">
                  <c:v>3313</c:v>
                </c:pt>
                <c:pt idx="329">
                  <c:v>3313.5</c:v>
                </c:pt>
                <c:pt idx="330">
                  <c:v>3313.95</c:v>
                </c:pt>
                <c:pt idx="331">
                  <c:v>3314.9</c:v>
                </c:pt>
                <c:pt idx="332">
                  <c:v>3315.55</c:v>
                </c:pt>
                <c:pt idx="333">
                  <c:v>3315.85</c:v>
                </c:pt>
                <c:pt idx="334">
                  <c:v>3316.2</c:v>
                </c:pt>
                <c:pt idx="335">
                  <c:v>3316.55</c:v>
                </c:pt>
                <c:pt idx="336">
                  <c:v>3316.9</c:v>
                </c:pt>
                <c:pt idx="337">
                  <c:v>3317.3</c:v>
                </c:pt>
                <c:pt idx="338">
                  <c:v>3317.8</c:v>
                </c:pt>
                <c:pt idx="339">
                  <c:v>3318.35</c:v>
                </c:pt>
                <c:pt idx="340">
                  <c:v>3319.15</c:v>
                </c:pt>
                <c:pt idx="341">
                  <c:v>3319.85</c:v>
                </c:pt>
                <c:pt idx="342">
                  <c:v>3320.75</c:v>
                </c:pt>
                <c:pt idx="343">
                  <c:v>3321.55</c:v>
                </c:pt>
                <c:pt idx="344">
                  <c:v>3322.4</c:v>
                </c:pt>
                <c:pt idx="345">
                  <c:v>3326.05</c:v>
                </c:pt>
                <c:pt idx="346">
                  <c:v>3329.6</c:v>
                </c:pt>
                <c:pt idx="347">
                  <c:v>3333.25</c:v>
                </c:pt>
                <c:pt idx="348">
                  <c:v>3336.8</c:v>
                </c:pt>
                <c:pt idx="349">
                  <c:v>3340.25</c:v>
                </c:pt>
                <c:pt idx="350">
                  <c:v>3344</c:v>
                </c:pt>
                <c:pt idx="351">
                  <c:v>3347.75</c:v>
                </c:pt>
                <c:pt idx="352">
                  <c:v>3351.25</c:v>
                </c:pt>
                <c:pt idx="353">
                  <c:v>3354.55</c:v>
                </c:pt>
                <c:pt idx="354">
                  <c:v>3357.95</c:v>
                </c:pt>
                <c:pt idx="355">
                  <c:v>3361.25</c:v>
                </c:pt>
                <c:pt idx="356">
                  <c:v>3364.7</c:v>
                </c:pt>
                <c:pt idx="357">
                  <c:v>3368.05</c:v>
                </c:pt>
                <c:pt idx="358">
                  <c:v>3371.05</c:v>
                </c:pt>
                <c:pt idx="359">
                  <c:v>3374</c:v>
                </c:pt>
                <c:pt idx="360">
                  <c:v>3376.7</c:v>
                </c:pt>
                <c:pt idx="361">
                  <c:v>3379.05</c:v>
                </c:pt>
                <c:pt idx="362">
                  <c:v>3381.4</c:v>
                </c:pt>
                <c:pt idx="363">
                  <c:v>3383.8</c:v>
                </c:pt>
                <c:pt idx="364">
                  <c:v>3385.85</c:v>
                </c:pt>
                <c:pt idx="365">
                  <c:v>3385.1</c:v>
                </c:pt>
                <c:pt idx="366">
                  <c:v>3384.55</c:v>
                </c:pt>
                <c:pt idx="367">
                  <c:v>3383.95</c:v>
                </c:pt>
                <c:pt idx="368">
                  <c:v>3383.4</c:v>
                </c:pt>
                <c:pt idx="369">
                  <c:v>3382.5</c:v>
                </c:pt>
                <c:pt idx="370">
                  <c:v>3381.4</c:v>
                </c:pt>
                <c:pt idx="371">
                  <c:v>3380.35</c:v>
                </c:pt>
                <c:pt idx="372">
                  <c:v>3379.7</c:v>
                </c:pt>
                <c:pt idx="373">
                  <c:v>3379.25</c:v>
                </c:pt>
                <c:pt idx="374">
                  <c:v>3378.9</c:v>
                </c:pt>
                <c:pt idx="375">
                  <c:v>3378.4</c:v>
                </c:pt>
                <c:pt idx="376">
                  <c:v>3377.9</c:v>
                </c:pt>
                <c:pt idx="377">
                  <c:v>3377.1</c:v>
                </c:pt>
                <c:pt idx="378">
                  <c:v>3376.6</c:v>
                </c:pt>
                <c:pt idx="379">
                  <c:v>3376.55</c:v>
                </c:pt>
                <c:pt idx="380">
                  <c:v>3376.65</c:v>
                </c:pt>
                <c:pt idx="381">
                  <c:v>3377.45</c:v>
                </c:pt>
                <c:pt idx="382">
                  <c:v>3377.9</c:v>
                </c:pt>
                <c:pt idx="383">
                  <c:v>3378.2</c:v>
                </c:pt>
                <c:pt idx="384">
                  <c:v>3378.65</c:v>
                </c:pt>
                <c:pt idx="385">
                  <c:v>3378.9</c:v>
                </c:pt>
                <c:pt idx="386">
                  <c:v>3379.3</c:v>
                </c:pt>
                <c:pt idx="387">
                  <c:v>3379.65</c:v>
                </c:pt>
                <c:pt idx="388">
                  <c:v>3380.15</c:v>
                </c:pt>
                <c:pt idx="389">
                  <c:v>3380.85</c:v>
                </c:pt>
                <c:pt idx="390">
                  <c:v>3381.45</c:v>
                </c:pt>
                <c:pt idx="391">
                  <c:v>3382.05</c:v>
                </c:pt>
                <c:pt idx="392">
                  <c:v>3382.65</c:v>
                </c:pt>
                <c:pt idx="393">
                  <c:v>3383.05</c:v>
                </c:pt>
                <c:pt idx="394">
                  <c:v>3383.3</c:v>
                </c:pt>
                <c:pt idx="395">
                  <c:v>3383.75</c:v>
                </c:pt>
                <c:pt idx="396">
                  <c:v>3384.25</c:v>
                </c:pt>
                <c:pt idx="397">
                  <c:v>3384.8</c:v>
                </c:pt>
                <c:pt idx="398">
                  <c:v>3385.4</c:v>
                </c:pt>
                <c:pt idx="399">
                  <c:v>3385.55</c:v>
                </c:pt>
                <c:pt idx="400">
                  <c:v>3385.65</c:v>
                </c:pt>
                <c:pt idx="401">
                  <c:v>3385.5</c:v>
                </c:pt>
                <c:pt idx="402">
                  <c:v>3385.5</c:v>
                </c:pt>
                <c:pt idx="403">
                  <c:v>3385.85</c:v>
                </c:pt>
                <c:pt idx="404">
                  <c:v>3386.5</c:v>
                </c:pt>
                <c:pt idx="405">
                  <c:v>3387.2</c:v>
                </c:pt>
                <c:pt idx="406">
                  <c:v>3387.75</c:v>
                </c:pt>
                <c:pt idx="407">
                  <c:v>3388.25</c:v>
                </c:pt>
                <c:pt idx="408">
                  <c:v>3388.5</c:v>
                </c:pt>
                <c:pt idx="409">
                  <c:v>3388.8</c:v>
                </c:pt>
                <c:pt idx="410">
                  <c:v>3389.05</c:v>
                </c:pt>
                <c:pt idx="411">
                  <c:v>3389.3</c:v>
                </c:pt>
                <c:pt idx="412">
                  <c:v>3389.65</c:v>
                </c:pt>
                <c:pt idx="413">
                  <c:v>3390.35</c:v>
                </c:pt>
                <c:pt idx="414">
                  <c:v>3391</c:v>
                </c:pt>
                <c:pt idx="415">
                  <c:v>3391.5</c:v>
                </c:pt>
                <c:pt idx="416">
                  <c:v>3391.95</c:v>
                </c:pt>
                <c:pt idx="417">
                  <c:v>3392.75</c:v>
                </c:pt>
                <c:pt idx="418">
                  <c:v>3393.7</c:v>
                </c:pt>
                <c:pt idx="419">
                  <c:v>3394.8</c:v>
                </c:pt>
                <c:pt idx="420">
                  <c:v>3396.15</c:v>
                </c:pt>
                <c:pt idx="421">
                  <c:v>3397.1</c:v>
                </c:pt>
                <c:pt idx="422">
                  <c:v>3398.2</c:v>
                </c:pt>
                <c:pt idx="423">
                  <c:v>3399.25</c:v>
                </c:pt>
                <c:pt idx="424">
                  <c:v>3400.2</c:v>
                </c:pt>
                <c:pt idx="425">
                  <c:v>3401</c:v>
                </c:pt>
                <c:pt idx="426">
                  <c:v>3401.8</c:v>
                </c:pt>
                <c:pt idx="427">
                  <c:v>3402.55</c:v>
                </c:pt>
                <c:pt idx="428">
                  <c:v>3403.25</c:v>
                </c:pt>
                <c:pt idx="429">
                  <c:v>3403.85</c:v>
                </c:pt>
                <c:pt idx="430">
                  <c:v>3404.4</c:v>
                </c:pt>
                <c:pt idx="431">
                  <c:v>3404.8</c:v>
                </c:pt>
                <c:pt idx="432">
                  <c:v>3405.1</c:v>
                </c:pt>
                <c:pt idx="433">
                  <c:v>3405.05</c:v>
                </c:pt>
                <c:pt idx="434">
                  <c:v>3405.15</c:v>
                </c:pt>
                <c:pt idx="435">
                  <c:v>3405.05</c:v>
                </c:pt>
                <c:pt idx="436">
                  <c:v>3405</c:v>
                </c:pt>
                <c:pt idx="437">
                  <c:v>3404.75</c:v>
                </c:pt>
                <c:pt idx="438">
                  <c:v>3404.35</c:v>
                </c:pt>
                <c:pt idx="439">
                  <c:v>3403.8</c:v>
                </c:pt>
                <c:pt idx="440">
                  <c:v>3403</c:v>
                </c:pt>
                <c:pt idx="441">
                  <c:v>3402.3</c:v>
                </c:pt>
                <c:pt idx="442">
                  <c:v>3401.6</c:v>
                </c:pt>
                <c:pt idx="443">
                  <c:v>3400.55</c:v>
                </c:pt>
                <c:pt idx="444">
                  <c:v>3399.4</c:v>
                </c:pt>
                <c:pt idx="445">
                  <c:v>3398.75</c:v>
                </c:pt>
                <c:pt idx="446">
                  <c:v>3398.2</c:v>
                </c:pt>
                <c:pt idx="447">
                  <c:v>3397.65</c:v>
                </c:pt>
                <c:pt idx="448">
                  <c:v>3397.5</c:v>
                </c:pt>
                <c:pt idx="449">
                  <c:v>3397.25</c:v>
                </c:pt>
                <c:pt idx="450">
                  <c:v>3396.95</c:v>
                </c:pt>
                <c:pt idx="451">
                  <c:v>3396.25</c:v>
                </c:pt>
                <c:pt idx="452">
                  <c:v>3395.35</c:v>
                </c:pt>
                <c:pt idx="453">
                  <c:v>3394.65</c:v>
                </c:pt>
                <c:pt idx="454">
                  <c:v>3393.9</c:v>
                </c:pt>
                <c:pt idx="455">
                  <c:v>3393.5</c:v>
                </c:pt>
                <c:pt idx="456">
                  <c:v>3392.85</c:v>
                </c:pt>
                <c:pt idx="457">
                  <c:v>3392.4</c:v>
                </c:pt>
                <c:pt idx="458">
                  <c:v>3391.95</c:v>
                </c:pt>
                <c:pt idx="459">
                  <c:v>3391.75</c:v>
                </c:pt>
                <c:pt idx="460">
                  <c:v>3391.4</c:v>
                </c:pt>
                <c:pt idx="461">
                  <c:v>3391.2</c:v>
                </c:pt>
                <c:pt idx="462">
                  <c:v>3390.9</c:v>
                </c:pt>
                <c:pt idx="463">
                  <c:v>3390.85</c:v>
                </c:pt>
                <c:pt idx="464">
                  <c:v>3390.9</c:v>
                </c:pt>
                <c:pt idx="465">
                  <c:v>3390</c:v>
                </c:pt>
                <c:pt idx="466">
                  <c:v>3389.35</c:v>
                </c:pt>
                <c:pt idx="467">
                  <c:v>3388.4</c:v>
                </c:pt>
                <c:pt idx="468">
                  <c:v>3387.15</c:v>
                </c:pt>
                <c:pt idx="469">
                  <c:v>3386</c:v>
                </c:pt>
                <c:pt idx="470">
                  <c:v>3385.1</c:v>
                </c:pt>
                <c:pt idx="471">
                  <c:v>3384.4</c:v>
                </c:pt>
                <c:pt idx="472">
                  <c:v>3383.85</c:v>
                </c:pt>
                <c:pt idx="473">
                  <c:v>3383.4</c:v>
                </c:pt>
                <c:pt idx="474">
                  <c:v>3382.65</c:v>
                </c:pt>
                <c:pt idx="475">
                  <c:v>3381.85</c:v>
                </c:pt>
                <c:pt idx="476">
                  <c:v>3380.95</c:v>
                </c:pt>
                <c:pt idx="477">
                  <c:v>3379.8</c:v>
                </c:pt>
                <c:pt idx="478">
                  <c:v>3378.9</c:v>
                </c:pt>
                <c:pt idx="479">
                  <c:v>3377.65</c:v>
                </c:pt>
                <c:pt idx="480">
                  <c:v>3376.4</c:v>
                </c:pt>
                <c:pt idx="481">
                  <c:v>3375.1</c:v>
                </c:pt>
                <c:pt idx="482">
                  <c:v>3373.95</c:v>
                </c:pt>
                <c:pt idx="483">
                  <c:v>3372.95</c:v>
                </c:pt>
                <c:pt idx="484">
                  <c:v>3371.85</c:v>
                </c:pt>
                <c:pt idx="485">
                  <c:v>3371.4</c:v>
                </c:pt>
                <c:pt idx="486">
                  <c:v>3370.8</c:v>
                </c:pt>
                <c:pt idx="487">
                  <c:v>3370.55</c:v>
                </c:pt>
                <c:pt idx="488">
                  <c:v>3370.3</c:v>
                </c:pt>
                <c:pt idx="489">
                  <c:v>3370.15</c:v>
                </c:pt>
                <c:pt idx="490">
                  <c:v>3369.8</c:v>
                </c:pt>
                <c:pt idx="491">
                  <c:v>3369.75</c:v>
                </c:pt>
                <c:pt idx="492">
                  <c:v>3370.3</c:v>
                </c:pt>
                <c:pt idx="493">
                  <c:v>3370.5</c:v>
                </c:pt>
                <c:pt idx="494">
                  <c:v>3371</c:v>
                </c:pt>
                <c:pt idx="495">
                  <c:v>3371.6</c:v>
                </c:pt>
                <c:pt idx="496">
                  <c:v>3372.45</c:v>
                </c:pt>
                <c:pt idx="497">
                  <c:v>3373.2</c:v>
                </c:pt>
                <c:pt idx="498">
                  <c:v>3373.85</c:v>
                </c:pt>
                <c:pt idx="499">
                  <c:v>3374.7</c:v>
                </c:pt>
                <c:pt idx="500">
                  <c:v>3375.85</c:v>
                </c:pt>
                <c:pt idx="501">
                  <c:v>3376.9</c:v>
                </c:pt>
                <c:pt idx="502">
                  <c:v>3377.95</c:v>
                </c:pt>
                <c:pt idx="503">
                  <c:v>3378.8</c:v>
                </c:pt>
                <c:pt idx="504">
                  <c:v>3379.8</c:v>
                </c:pt>
                <c:pt idx="505">
                  <c:v>3380.85</c:v>
                </c:pt>
                <c:pt idx="506">
                  <c:v>3381.65</c:v>
                </c:pt>
                <c:pt idx="507">
                  <c:v>3382.45</c:v>
                </c:pt>
                <c:pt idx="508">
                  <c:v>3383.35</c:v>
                </c:pt>
                <c:pt idx="509">
                  <c:v>3384.2</c:v>
                </c:pt>
                <c:pt idx="510">
                  <c:v>3385.25</c:v>
                </c:pt>
                <c:pt idx="511">
                  <c:v>3386</c:v>
                </c:pt>
                <c:pt idx="512">
                  <c:v>3386.3</c:v>
                </c:pt>
                <c:pt idx="513">
                  <c:v>3386.9</c:v>
                </c:pt>
                <c:pt idx="514">
                  <c:v>3387.4</c:v>
                </c:pt>
                <c:pt idx="515">
                  <c:v>3387.8</c:v>
                </c:pt>
                <c:pt idx="516">
                  <c:v>3388</c:v>
                </c:pt>
                <c:pt idx="517">
                  <c:v>3388.55</c:v>
                </c:pt>
                <c:pt idx="518">
                  <c:v>3389.1</c:v>
                </c:pt>
                <c:pt idx="519">
                  <c:v>3389.9</c:v>
                </c:pt>
                <c:pt idx="520">
                  <c:v>3390.4</c:v>
                </c:pt>
                <c:pt idx="521">
                  <c:v>3391.3</c:v>
                </c:pt>
                <c:pt idx="522">
                  <c:v>3391.85</c:v>
                </c:pt>
                <c:pt idx="523">
                  <c:v>3392.4</c:v>
                </c:pt>
                <c:pt idx="524">
                  <c:v>3392.65</c:v>
                </c:pt>
                <c:pt idx="525">
                  <c:v>3392.6</c:v>
                </c:pt>
                <c:pt idx="526">
                  <c:v>3392.7</c:v>
                </c:pt>
                <c:pt idx="527">
                  <c:v>3392.75</c:v>
                </c:pt>
                <c:pt idx="528">
                  <c:v>3392.8</c:v>
                </c:pt>
                <c:pt idx="529">
                  <c:v>3393</c:v>
                </c:pt>
                <c:pt idx="530">
                  <c:v>3393.1</c:v>
                </c:pt>
                <c:pt idx="531">
                  <c:v>3393.45</c:v>
                </c:pt>
                <c:pt idx="532">
                  <c:v>3393.7</c:v>
                </c:pt>
                <c:pt idx="533">
                  <c:v>3393.75</c:v>
                </c:pt>
                <c:pt idx="534">
                  <c:v>3393.65</c:v>
                </c:pt>
                <c:pt idx="535">
                  <c:v>3393.55</c:v>
                </c:pt>
                <c:pt idx="536">
                  <c:v>3393.75</c:v>
                </c:pt>
                <c:pt idx="537">
                  <c:v>3393.8</c:v>
                </c:pt>
                <c:pt idx="538">
                  <c:v>3393.9</c:v>
                </c:pt>
                <c:pt idx="539">
                  <c:v>3393.85</c:v>
                </c:pt>
                <c:pt idx="540">
                  <c:v>3394.2</c:v>
                </c:pt>
                <c:pt idx="541">
                  <c:v>3394.35</c:v>
                </c:pt>
                <c:pt idx="542">
                  <c:v>3394.55</c:v>
                </c:pt>
                <c:pt idx="543">
                  <c:v>3394.95</c:v>
                </c:pt>
                <c:pt idx="544">
                  <c:v>3395.55</c:v>
                </c:pt>
                <c:pt idx="545">
                  <c:v>3396.7</c:v>
                </c:pt>
                <c:pt idx="546">
                  <c:v>3397.85</c:v>
                </c:pt>
                <c:pt idx="547">
                  <c:v>3398.95</c:v>
                </c:pt>
                <c:pt idx="548">
                  <c:v>3399.9</c:v>
                </c:pt>
                <c:pt idx="549">
                  <c:v>3400.55</c:v>
                </c:pt>
                <c:pt idx="550">
                  <c:v>3401.2</c:v>
                </c:pt>
                <c:pt idx="551">
                  <c:v>3401.55</c:v>
                </c:pt>
                <c:pt idx="552">
                  <c:v>3402.2</c:v>
                </c:pt>
                <c:pt idx="553">
                  <c:v>3403</c:v>
                </c:pt>
                <c:pt idx="554">
                  <c:v>3404.05</c:v>
                </c:pt>
                <c:pt idx="555">
                  <c:v>3404.95</c:v>
                </c:pt>
                <c:pt idx="556">
                  <c:v>3405.9</c:v>
                </c:pt>
                <c:pt idx="557">
                  <c:v>3407.15</c:v>
                </c:pt>
                <c:pt idx="558">
                  <c:v>3408.1</c:v>
                </c:pt>
                <c:pt idx="559">
                  <c:v>3408.95</c:v>
                </c:pt>
                <c:pt idx="560">
                  <c:v>3409.45</c:v>
                </c:pt>
                <c:pt idx="561">
                  <c:v>3409.95</c:v>
                </c:pt>
                <c:pt idx="562">
                  <c:v>3410.45</c:v>
                </c:pt>
                <c:pt idx="563">
                  <c:v>3410.75</c:v>
                </c:pt>
                <c:pt idx="564">
                  <c:v>3411.05</c:v>
                </c:pt>
                <c:pt idx="565">
                  <c:v>3411.1</c:v>
                </c:pt>
                <c:pt idx="566">
                  <c:v>3410.9</c:v>
                </c:pt>
                <c:pt idx="567">
                  <c:v>3410.65</c:v>
                </c:pt>
                <c:pt idx="568">
                  <c:v>3410.55</c:v>
                </c:pt>
                <c:pt idx="569">
                  <c:v>3410.45</c:v>
                </c:pt>
                <c:pt idx="570">
                  <c:v>3410.55</c:v>
                </c:pt>
                <c:pt idx="571">
                  <c:v>3410.7</c:v>
                </c:pt>
                <c:pt idx="572">
                  <c:v>3410.7</c:v>
                </c:pt>
                <c:pt idx="573">
                  <c:v>3410.55</c:v>
                </c:pt>
                <c:pt idx="574">
                  <c:v>3410.65</c:v>
                </c:pt>
                <c:pt idx="575">
                  <c:v>3410.7</c:v>
                </c:pt>
                <c:pt idx="576">
                  <c:v>3410.15</c:v>
                </c:pt>
                <c:pt idx="577">
                  <c:v>3409.3</c:v>
                </c:pt>
                <c:pt idx="578">
                  <c:v>3408.6</c:v>
                </c:pt>
                <c:pt idx="579">
                  <c:v>3407.85</c:v>
                </c:pt>
                <c:pt idx="580">
                  <c:v>3407.25</c:v>
                </c:pt>
                <c:pt idx="581">
                  <c:v>3406.55</c:v>
                </c:pt>
                <c:pt idx="582">
                  <c:v>3405.9</c:v>
                </c:pt>
                <c:pt idx="583">
                  <c:v>3405.25</c:v>
                </c:pt>
                <c:pt idx="584">
                  <c:v>3404.4</c:v>
                </c:pt>
                <c:pt idx="585">
                  <c:v>3403.75</c:v>
                </c:pt>
                <c:pt idx="586">
                  <c:v>3403.5</c:v>
                </c:pt>
                <c:pt idx="587">
                  <c:v>3403.35</c:v>
                </c:pt>
                <c:pt idx="588">
                  <c:v>3403.05</c:v>
                </c:pt>
                <c:pt idx="589">
                  <c:v>3402.75</c:v>
                </c:pt>
                <c:pt idx="590">
                  <c:v>3402.55</c:v>
                </c:pt>
                <c:pt idx="591">
                  <c:v>3402.35</c:v>
                </c:pt>
                <c:pt idx="592">
                  <c:v>3402.1</c:v>
                </c:pt>
                <c:pt idx="593">
                  <c:v>3401.7</c:v>
                </c:pt>
                <c:pt idx="594">
                  <c:v>3401.05</c:v>
                </c:pt>
                <c:pt idx="595">
                  <c:v>3400.45</c:v>
                </c:pt>
                <c:pt idx="596">
                  <c:v>3400.4</c:v>
                </c:pt>
                <c:pt idx="597">
                  <c:v>3400.5</c:v>
                </c:pt>
                <c:pt idx="598">
                  <c:v>3400.6</c:v>
                </c:pt>
                <c:pt idx="599">
                  <c:v>3401.05</c:v>
                </c:pt>
                <c:pt idx="600">
                  <c:v>3401.7</c:v>
                </c:pt>
                <c:pt idx="601">
                  <c:v>3402.3</c:v>
                </c:pt>
                <c:pt idx="602">
                  <c:v>3403.5</c:v>
                </c:pt>
                <c:pt idx="603">
                  <c:v>3404.9</c:v>
                </c:pt>
                <c:pt idx="604">
                  <c:v>3406.2</c:v>
                </c:pt>
                <c:pt idx="605">
                  <c:v>3407.5</c:v>
                </c:pt>
                <c:pt idx="606">
                  <c:v>3408.55</c:v>
                </c:pt>
                <c:pt idx="607">
                  <c:v>3409.45</c:v>
                </c:pt>
                <c:pt idx="608">
                  <c:v>3410.45</c:v>
                </c:pt>
                <c:pt idx="609">
                  <c:v>3411.75</c:v>
                </c:pt>
                <c:pt idx="610">
                  <c:v>3412.85</c:v>
                </c:pt>
                <c:pt idx="611">
                  <c:v>3414.25</c:v>
                </c:pt>
                <c:pt idx="612">
                  <c:v>3415.7</c:v>
                </c:pt>
                <c:pt idx="613">
                  <c:v>3417.5</c:v>
                </c:pt>
                <c:pt idx="614">
                  <c:v>3419.1</c:v>
                </c:pt>
                <c:pt idx="615">
                  <c:v>3420.8</c:v>
                </c:pt>
                <c:pt idx="616">
                  <c:v>3422.35</c:v>
                </c:pt>
                <c:pt idx="617">
                  <c:v>3423.8</c:v>
                </c:pt>
                <c:pt idx="618">
                  <c:v>3425.25</c:v>
                </c:pt>
                <c:pt idx="619">
                  <c:v>3426.55</c:v>
                </c:pt>
                <c:pt idx="620">
                  <c:v>3427.35</c:v>
                </c:pt>
                <c:pt idx="621">
                  <c:v>3428.15</c:v>
                </c:pt>
                <c:pt idx="622">
                  <c:v>3428.95</c:v>
                </c:pt>
                <c:pt idx="623">
                  <c:v>3429.6</c:v>
                </c:pt>
                <c:pt idx="624">
                  <c:v>3430.55</c:v>
                </c:pt>
                <c:pt idx="625">
                  <c:v>3431.4</c:v>
                </c:pt>
                <c:pt idx="626">
                  <c:v>3432.55</c:v>
                </c:pt>
                <c:pt idx="627">
                  <c:v>3433.55</c:v>
                </c:pt>
                <c:pt idx="628">
                  <c:v>3434.6</c:v>
                </c:pt>
                <c:pt idx="629">
                  <c:v>3435.5</c:v>
                </c:pt>
                <c:pt idx="630">
                  <c:v>3436.35</c:v>
                </c:pt>
                <c:pt idx="631">
                  <c:v>3437.15</c:v>
                </c:pt>
                <c:pt idx="632">
                  <c:v>3437.8</c:v>
                </c:pt>
                <c:pt idx="633">
                  <c:v>3438.3</c:v>
                </c:pt>
                <c:pt idx="634">
                  <c:v>3438.95</c:v>
                </c:pt>
                <c:pt idx="635">
                  <c:v>3439.45</c:v>
                </c:pt>
                <c:pt idx="636">
                  <c:v>3440</c:v>
                </c:pt>
                <c:pt idx="637">
                  <c:v>3440.5</c:v>
                </c:pt>
                <c:pt idx="638">
                  <c:v>3441.15</c:v>
                </c:pt>
                <c:pt idx="639">
                  <c:v>3441.9</c:v>
                </c:pt>
                <c:pt idx="640">
                  <c:v>3442.75</c:v>
                </c:pt>
                <c:pt idx="641">
                  <c:v>3443.6</c:v>
                </c:pt>
                <c:pt idx="642">
                  <c:v>3443.85</c:v>
                </c:pt>
                <c:pt idx="643">
                  <c:v>3444.05</c:v>
                </c:pt>
                <c:pt idx="644">
                  <c:v>3444.2</c:v>
                </c:pt>
                <c:pt idx="645">
                  <c:v>3444.3</c:v>
                </c:pt>
                <c:pt idx="646">
                  <c:v>3444.05</c:v>
                </c:pt>
                <c:pt idx="647">
                  <c:v>3443.9</c:v>
                </c:pt>
                <c:pt idx="648">
                  <c:v>3443.6</c:v>
                </c:pt>
                <c:pt idx="649">
                  <c:v>3443.5</c:v>
                </c:pt>
                <c:pt idx="650">
                  <c:v>3443.25</c:v>
                </c:pt>
                <c:pt idx="651">
                  <c:v>3442.95</c:v>
                </c:pt>
                <c:pt idx="652">
                  <c:v>3442.95</c:v>
                </c:pt>
                <c:pt idx="653">
                  <c:v>3442.9</c:v>
                </c:pt>
                <c:pt idx="654">
                  <c:v>3442.95</c:v>
                </c:pt>
                <c:pt idx="655">
                  <c:v>3443.25</c:v>
                </c:pt>
                <c:pt idx="656">
                  <c:v>3443.5</c:v>
                </c:pt>
                <c:pt idx="657">
                  <c:v>3443.6</c:v>
                </c:pt>
                <c:pt idx="658">
                  <c:v>3443.65</c:v>
                </c:pt>
                <c:pt idx="659">
                  <c:v>3443.65</c:v>
                </c:pt>
                <c:pt idx="660">
                  <c:v>3443.95</c:v>
                </c:pt>
                <c:pt idx="661">
                  <c:v>3444.3</c:v>
                </c:pt>
                <c:pt idx="662">
                  <c:v>3444.65</c:v>
                </c:pt>
                <c:pt idx="663">
                  <c:v>3444.8</c:v>
                </c:pt>
                <c:pt idx="664">
                  <c:v>3445</c:v>
                </c:pt>
                <c:pt idx="665">
                  <c:v>3445.4</c:v>
                </c:pt>
                <c:pt idx="666">
                  <c:v>3445.95</c:v>
                </c:pt>
                <c:pt idx="667">
                  <c:v>3446.85</c:v>
                </c:pt>
                <c:pt idx="668">
                  <c:v>3447.85</c:v>
                </c:pt>
                <c:pt idx="669">
                  <c:v>3448.85</c:v>
                </c:pt>
                <c:pt idx="670">
                  <c:v>3449.95</c:v>
                </c:pt>
                <c:pt idx="671">
                  <c:v>3451.15</c:v>
                </c:pt>
                <c:pt idx="672">
                  <c:v>3452.15</c:v>
                </c:pt>
                <c:pt idx="673">
                  <c:v>3453</c:v>
                </c:pt>
                <c:pt idx="674">
                  <c:v>3453.7</c:v>
                </c:pt>
                <c:pt idx="675">
                  <c:v>3454.25</c:v>
                </c:pt>
                <c:pt idx="676">
                  <c:v>3454.65</c:v>
                </c:pt>
                <c:pt idx="677">
                  <c:v>3455.25</c:v>
                </c:pt>
                <c:pt idx="678">
                  <c:v>3455.7</c:v>
                </c:pt>
                <c:pt idx="679">
                  <c:v>3455.9</c:v>
                </c:pt>
                <c:pt idx="680">
                  <c:v>3456.1</c:v>
                </c:pt>
                <c:pt idx="681">
                  <c:v>3456.25</c:v>
                </c:pt>
                <c:pt idx="682">
                  <c:v>3456.45</c:v>
                </c:pt>
                <c:pt idx="683">
                  <c:v>3456.7</c:v>
                </c:pt>
                <c:pt idx="684">
                  <c:v>3457.35</c:v>
                </c:pt>
                <c:pt idx="685">
                  <c:v>3457.5</c:v>
                </c:pt>
                <c:pt idx="686">
                  <c:v>3457.75</c:v>
                </c:pt>
                <c:pt idx="687">
                  <c:v>3457.8</c:v>
                </c:pt>
                <c:pt idx="688">
                  <c:v>3458.05</c:v>
                </c:pt>
                <c:pt idx="689">
                  <c:v>3458.15</c:v>
                </c:pt>
                <c:pt idx="690">
                  <c:v>3452.9</c:v>
                </c:pt>
                <c:pt idx="691">
                  <c:v>3447.4</c:v>
                </c:pt>
                <c:pt idx="692">
                  <c:v>3442.1</c:v>
                </c:pt>
                <c:pt idx="693">
                  <c:v>3437</c:v>
                </c:pt>
                <c:pt idx="694">
                  <c:v>3431.8</c:v>
                </c:pt>
                <c:pt idx="695">
                  <c:v>3426.35</c:v>
                </c:pt>
                <c:pt idx="696">
                  <c:v>3421.25</c:v>
                </c:pt>
                <c:pt idx="697">
                  <c:v>3416.1</c:v>
                </c:pt>
                <c:pt idx="698">
                  <c:v>3411.15</c:v>
                </c:pt>
                <c:pt idx="699">
                  <c:v>3406.2</c:v>
                </c:pt>
                <c:pt idx="700">
                  <c:v>3401.15</c:v>
                </c:pt>
                <c:pt idx="701">
                  <c:v>3396.25</c:v>
                </c:pt>
                <c:pt idx="702">
                  <c:v>3391.2</c:v>
                </c:pt>
                <c:pt idx="703">
                  <c:v>3386.55</c:v>
                </c:pt>
                <c:pt idx="704">
                  <c:v>3381.25</c:v>
                </c:pt>
                <c:pt idx="705">
                  <c:v>3376.15</c:v>
                </c:pt>
                <c:pt idx="706">
                  <c:v>3371.1</c:v>
                </c:pt>
                <c:pt idx="707">
                  <c:v>3366.25</c:v>
                </c:pt>
                <c:pt idx="708">
                  <c:v>3361.35</c:v>
                </c:pt>
                <c:pt idx="709">
                  <c:v>3356.35</c:v>
                </c:pt>
                <c:pt idx="710">
                  <c:v>3356.85</c:v>
                </c:pt>
                <c:pt idx="711">
                  <c:v>3357.4</c:v>
                </c:pt>
                <c:pt idx="712">
                  <c:v>3357.85</c:v>
                </c:pt>
                <c:pt idx="713">
                  <c:v>3358.25</c:v>
                </c:pt>
                <c:pt idx="714">
                  <c:v>3358.75</c:v>
                </c:pt>
                <c:pt idx="715">
                  <c:v>3359.6</c:v>
                </c:pt>
                <c:pt idx="716">
                  <c:v>3360.15</c:v>
                </c:pt>
                <c:pt idx="717">
                  <c:v>3360.8</c:v>
                </c:pt>
                <c:pt idx="718">
                  <c:v>3361.15</c:v>
                </c:pt>
                <c:pt idx="719">
                  <c:v>3361.55</c:v>
                </c:pt>
                <c:pt idx="720">
                  <c:v>3361.95</c:v>
                </c:pt>
                <c:pt idx="721">
                  <c:v>3362.35</c:v>
                </c:pt>
                <c:pt idx="722">
                  <c:v>3362.9</c:v>
                </c:pt>
                <c:pt idx="723">
                  <c:v>3363.2</c:v>
                </c:pt>
                <c:pt idx="724">
                  <c:v>3363.85</c:v>
                </c:pt>
                <c:pt idx="725">
                  <c:v>3364.5</c:v>
                </c:pt>
                <c:pt idx="726">
                  <c:v>3364.8</c:v>
                </c:pt>
                <c:pt idx="727">
                  <c:v>3364.95</c:v>
                </c:pt>
                <c:pt idx="728">
                  <c:v>3365</c:v>
                </c:pt>
                <c:pt idx="729">
                  <c:v>3365.1</c:v>
                </c:pt>
                <c:pt idx="730">
                  <c:v>3365.3</c:v>
                </c:pt>
                <c:pt idx="731">
                  <c:v>3365.45</c:v>
                </c:pt>
                <c:pt idx="732">
                  <c:v>3365.3</c:v>
                </c:pt>
                <c:pt idx="733">
                  <c:v>3365.15</c:v>
                </c:pt>
                <c:pt idx="734">
                  <c:v>3365</c:v>
                </c:pt>
                <c:pt idx="735">
                  <c:v>3364.95</c:v>
                </c:pt>
                <c:pt idx="736">
                  <c:v>3365.15</c:v>
                </c:pt>
                <c:pt idx="737">
                  <c:v>3365.2</c:v>
                </c:pt>
                <c:pt idx="738">
                  <c:v>3365.35</c:v>
                </c:pt>
                <c:pt idx="739">
                  <c:v>3365.75</c:v>
                </c:pt>
                <c:pt idx="740">
                  <c:v>3366</c:v>
                </c:pt>
                <c:pt idx="741">
                  <c:v>3366.3</c:v>
                </c:pt>
                <c:pt idx="742">
                  <c:v>3366.6</c:v>
                </c:pt>
                <c:pt idx="743">
                  <c:v>3366.75</c:v>
                </c:pt>
                <c:pt idx="744">
                  <c:v>3366.8</c:v>
                </c:pt>
                <c:pt idx="745">
                  <c:v>3366.9</c:v>
                </c:pt>
                <c:pt idx="746">
                  <c:v>3367.2</c:v>
                </c:pt>
                <c:pt idx="747">
                  <c:v>3367.35</c:v>
                </c:pt>
                <c:pt idx="748">
                  <c:v>3367.5</c:v>
                </c:pt>
                <c:pt idx="749">
                  <c:v>3367.6</c:v>
                </c:pt>
                <c:pt idx="750">
                  <c:v>3367.4</c:v>
                </c:pt>
                <c:pt idx="751">
                  <c:v>3367.2</c:v>
                </c:pt>
                <c:pt idx="752">
                  <c:v>3367.15</c:v>
                </c:pt>
                <c:pt idx="753">
                  <c:v>3367</c:v>
                </c:pt>
                <c:pt idx="754">
                  <c:v>3367</c:v>
                </c:pt>
                <c:pt idx="755">
                  <c:v>3366.95</c:v>
                </c:pt>
                <c:pt idx="756">
                  <c:v>3366.7</c:v>
                </c:pt>
                <c:pt idx="757">
                  <c:v>3366.4</c:v>
                </c:pt>
                <c:pt idx="758">
                  <c:v>3366</c:v>
                </c:pt>
                <c:pt idx="759">
                  <c:v>3365.2</c:v>
                </c:pt>
                <c:pt idx="760">
                  <c:v>3364.55</c:v>
                </c:pt>
                <c:pt idx="761">
                  <c:v>3363.45</c:v>
                </c:pt>
                <c:pt idx="762">
                  <c:v>3362.4</c:v>
                </c:pt>
                <c:pt idx="763">
                  <c:v>3361.55</c:v>
                </c:pt>
                <c:pt idx="764">
                  <c:v>3360.65</c:v>
                </c:pt>
                <c:pt idx="765">
                  <c:v>3359.8</c:v>
                </c:pt>
                <c:pt idx="766">
                  <c:v>3358.85</c:v>
                </c:pt>
                <c:pt idx="767">
                  <c:v>3357.85</c:v>
                </c:pt>
                <c:pt idx="768">
                  <c:v>3356.75</c:v>
                </c:pt>
                <c:pt idx="769">
                  <c:v>3355.8</c:v>
                </c:pt>
                <c:pt idx="770">
                  <c:v>3355.15</c:v>
                </c:pt>
                <c:pt idx="771">
                  <c:v>3354.8</c:v>
                </c:pt>
                <c:pt idx="772">
                  <c:v>3354.6</c:v>
                </c:pt>
                <c:pt idx="773">
                  <c:v>3354.55</c:v>
                </c:pt>
                <c:pt idx="774">
                  <c:v>3354.15</c:v>
                </c:pt>
                <c:pt idx="775">
                  <c:v>3353.7</c:v>
                </c:pt>
                <c:pt idx="776">
                  <c:v>3353.35</c:v>
                </c:pt>
                <c:pt idx="777">
                  <c:v>3353.05</c:v>
                </c:pt>
                <c:pt idx="778">
                  <c:v>3352.6</c:v>
                </c:pt>
                <c:pt idx="779">
                  <c:v>3352.05</c:v>
                </c:pt>
                <c:pt idx="780">
                  <c:v>3351.55</c:v>
                </c:pt>
                <c:pt idx="781">
                  <c:v>3351.25</c:v>
                </c:pt>
                <c:pt idx="782">
                  <c:v>3351.05</c:v>
                </c:pt>
                <c:pt idx="783">
                  <c:v>3350.95</c:v>
                </c:pt>
                <c:pt idx="784">
                  <c:v>3350.95</c:v>
                </c:pt>
                <c:pt idx="785">
                  <c:v>3351.2</c:v>
                </c:pt>
                <c:pt idx="786">
                  <c:v>3351.6</c:v>
                </c:pt>
                <c:pt idx="787">
                  <c:v>3352.15</c:v>
                </c:pt>
                <c:pt idx="788">
                  <c:v>3352.75</c:v>
                </c:pt>
                <c:pt idx="789">
                  <c:v>3353.15</c:v>
                </c:pt>
                <c:pt idx="790">
                  <c:v>3353.45</c:v>
                </c:pt>
                <c:pt idx="791">
                  <c:v>3353.35</c:v>
                </c:pt>
                <c:pt idx="792">
                  <c:v>3353.05</c:v>
                </c:pt>
                <c:pt idx="793">
                  <c:v>3352.9</c:v>
                </c:pt>
                <c:pt idx="794">
                  <c:v>3352.65</c:v>
                </c:pt>
                <c:pt idx="795">
                  <c:v>3352.4</c:v>
                </c:pt>
                <c:pt idx="796">
                  <c:v>3352</c:v>
                </c:pt>
                <c:pt idx="797">
                  <c:v>3351.45</c:v>
                </c:pt>
                <c:pt idx="798">
                  <c:v>3351.25</c:v>
                </c:pt>
                <c:pt idx="799">
                  <c:v>3351.35</c:v>
                </c:pt>
                <c:pt idx="800">
                  <c:v>3351.3</c:v>
                </c:pt>
                <c:pt idx="801">
                  <c:v>3351.25</c:v>
                </c:pt>
                <c:pt idx="802">
                  <c:v>3351.15</c:v>
                </c:pt>
                <c:pt idx="803">
                  <c:v>3350.9</c:v>
                </c:pt>
                <c:pt idx="804">
                  <c:v>3350.3</c:v>
                </c:pt>
                <c:pt idx="805">
                  <c:v>3349.5</c:v>
                </c:pt>
                <c:pt idx="806">
                  <c:v>3348.6</c:v>
                </c:pt>
                <c:pt idx="807">
                  <c:v>3347.7</c:v>
                </c:pt>
                <c:pt idx="808">
                  <c:v>3346.85</c:v>
                </c:pt>
                <c:pt idx="809">
                  <c:v>3345.85</c:v>
                </c:pt>
                <c:pt idx="810">
                  <c:v>3345.4</c:v>
                </c:pt>
                <c:pt idx="811">
                  <c:v>3345.35</c:v>
                </c:pt>
                <c:pt idx="812">
                  <c:v>3345.25</c:v>
                </c:pt>
                <c:pt idx="813">
                  <c:v>3345.05</c:v>
                </c:pt>
                <c:pt idx="814">
                  <c:v>3344.95</c:v>
                </c:pt>
                <c:pt idx="815">
                  <c:v>3344.6</c:v>
                </c:pt>
                <c:pt idx="816">
                  <c:v>3344.75</c:v>
                </c:pt>
                <c:pt idx="817">
                  <c:v>3344.95</c:v>
                </c:pt>
                <c:pt idx="818">
                  <c:v>3345.2</c:v>
                </c:pt>
                <c:pt idx="819">
                  <c:v>3345.4</c:v>
                </c:pt>
                <c:pt idx="820">
                  <c:v>3345.6</c:v>
                </c:pt>
                <c:pt idx="821">
                  <c:v>3345.85</c:v>
                </c:pt>
                <c:pt idx="822">
                  <c:v>3346</c:v>
                </c:pt>
                <c:pt idx="823">
                  <c:v>3346.15</c:v>
                </c:pt>
                <c:pt idx="824">
                  <c:v>3346.45</c:v>
                </c:pt>
                <c:pt idx="825">
                  <c:v>3346.85</c:v>
                </c:pt>
                <c:pt idx="826">
                  <c:v>3347.55</c:v>
                </c:pt>
                <c:pt idx="827">
                  <c:v>3348.25</c:v>
                </c:pt>
                <c:pt idx="828">
                  <c:v>3349</c:v>
                </c:pt>
                <c:pt idx="829">
                  <c:v>3349.95</c:v>
                </c:pt>
                <c:pt idx="830">
                  <c:v>3350.15</c:v>
                </c:pt>
                <c:pt idx="831">
                  <c:v>3350.15</c:v>
                </c:pt>
                <c:pt idx="832">
                  <c:v>3350.3</c:v>
                </c:pt>
                <c:pt idx="833">
                  <c:v>3350.45</c:v>
                </c:pt>
                <c:pt idx="834">
                  <c:v>3350.95</c:v>
                </c:pt>
                <c:pt idx="835">
                  <c:v>3351.6</c:v>
                </c:pt>
                <c:pt idx="836">
                  <c:v>3351.9</c:v>
                </c:pt>
                <c:pt idx="837">
                  <c:v>3352.3</c:v>
                </c:pt>
                <c:pt idx="838">
                  <c:v>3352.75</c:v>
                </c:pt>
                <c:pt idx="839">
                  <c:v>3353.4</c:v>
                </c:pt>
                <c:pt idx="840">
                  <c:v>3354.15</c:v>
                </c:pt>
                <c:pt idx="841">
                  <c:v>3354.9</c:v>
                </c:pt>
                <c:pt idx="842">
                  <c:v>3355.75</c:v>
                </c:pt>
                <c:pt idx="843">
                  <c:v>3356.6</c:v>
                </c:pt>
                <c:pt idx="844">
                  <c:v>3357.4</c:v>
                </c:pt>
                <c:pt idx="845">
                  <c:v>3358.1</c:v>
                </c:pt>
                <c:pt idx="846">
                  <c:v>3358.75</c:v>
                </c:pt>
                <c:pt idx="847">
                  <c:v>3359.35</c:v>
                </c:pt>
                <c:pt idx="848">
                  <c:v>3359.8</c:v>
                </c:pt>
                <c:pt idx="849">
                  <c:v>3360.45</c:v>
                </c:pt>
                <c:pt idx="850">
                  <c:v>3361.2</c:v>
                </c:pt>
                <c:pt idx="851">
                  <c:v>3361.8</c:v>
                </c:pt>
                <c:pt idx="852">
                  <c:v>3362.4</c:v>
                </c:pt>
                <c:pt idx="853">
                  <c:v>3362.85</c:v>
                </c:pt>
                <c:pt idx="854">
                  <c:v>3363.15</c:v>
                </c:pt>
                <c:pt idx="855">
                  <c:v>3363.65</c:v>
                </c:pt>
                <c:pt idx="856">
                  <c:v>3364.2</c:v>
                </c:pt>
                <c:pt idx="857">
                  <c:v>3364.7</c:v>
                </c:pt>
                <c:pt idx="858">
                  <c:v>3364.7</c:v>
                </c:pt>
                <c:pt idx="859">
                  <c:v>3364.4</c:v>
                </c:pt>
                <c:pt idx="860">
                  <c:v>3363.65</c:v>
                </c:pt>
                <c:pt idx="861">
                  <c:v>3363</c:v>
                </c:pt>
                <c:pt idx="862">
                  <c:v>3362.25</c:v>
                </c:pt>
                <c:pt idx="863">
                  <c:v>3361.45</c:v>
                </c:pt>
                <c:pt idx="864">
                  <c:v>3360.8</c:v>
                </c:pt>
                <c:pt idx="865">
                  <c:v>3360.15</c:v>
                </c:pt>
                <c:pt idx="866">
                  <c:v>3359.35</c:v>
                </c:pt>
                <c:pt idx="867">
                  <c:v>3358.6</c:v>
                </c:pt>
                <c:pt idx="868">
                  <c:v>3358</c:v>
                </c:pt>
                <c:pt idx="869">
                  <c:v>3357.2</c:v>
                </c:pt>
                <c:pt idx="870">
                  <c:v>3356.6</c:v>
                </c:pt>
                <c:pt idx="871">
                  <c:v>3356.1</c:v>
                </c:pt>
                <c:pt idx="872">
                  <c:v>3355.6</c:v>
                </c:pt>
                <c:pt idx="873">
                  <c:v>3355.35</c:v>
                </c:pt>
                <c:pt idx="874">
                  <c:v>3355.3</c:v>
                </c:pt>
                <c:pt idx="875">
                  <c:v>3354.95</c:v>
                </c:pt>
                <c:pt idx="876">
                  <c:v>3354.5</c:v>
                </c:pt>
                <c:pt idx="877">
                  <c:v>3353.9</c:v>
                </c:pt>
                <c:pt idx="878">
                  <c:v>3353.65</c:v>
                </c:pt>
                <c:pt idx="879">
                  <c:v>3353.3</c:v>
                </c:pt>
                <c:pt idx="880">
                  <c:v>3353.25</c:v>
                </c:pt>
                <c:pt idx="881">
                  <c:v>3353.2</c:v>
                </c:pt>
                <c:pt idx="882">
                  <c:v>3353.3</c:v>
                </c:pt>
                <c:pt idx="883">
                  <c:v>3353.65</c:v>
                </c:pt>
                <c:pt idx="884">
                  <c:v>3353.95</c:v>
                </c:pt>
                <c:pt idx="885">
                  <c:v>3354.4</c:v>
                </c:pt>
                <c:pt idx="886">
                  <c:v>3354.5</c:v>
                </c:pt>
                <c:pt idx="887">
                  <c:v>3354.6</c:v>
                </c:pt>
                <c:pt idx="888">
                  <c:v>3354.5</c:v>
                </c:pt>
                <c:pt idx="889">
                  <c:v>3354.55</c:v>
                </c:pt>
                <c:pt idx="890">
                  <c:v>3354.1</c:v>
                </c:pt>
                <c:pt idx="891">
                  <c:v>3353.65</c:v>
                </c:pt>
                <c:pt idx="892">
                  <c:v>3353.1</c:v>
                </c:pt>
                <c:pt idx="893">
                  <c:v>3352.45</c:v>
                </c:pt>
                <c:pt idx="894">
                  <c:v>3351.6</c:v>
                </c:pt>
                <c:pt idx="895">
                  <c:v>3351</c:v>
                </c:pt>
                <c:pt idx="896">
                  <c:v>3350.25</c:v>
                </c:pt>
                <c:pt idx="897">
                  <c:v>3349.95</c:v>
                </c:pt>
                <c:pt idx="898">
                  <c:v>3349.5</c:v>
                </c:pt>
                <c:pt idx="899">
                  <c:v>3349.2</c:v>
                </c:pt>
                <c:pt idx="900">
                  <c:v>3349</c:v>
                </c:pt>
                <c:pt idx="901">
                  <c:v>3348.85</c:v>
                </c:pt>
                <c:pt idx="902">
                  <c:v>3348.65</c:v>
                </c:pt>
                <c:pt idx="903">
                  <c:v>3348.15</c:v>
                </c:pt>
                <c:pt idx="904">
                  <c:v>3347.65</c:v>
                </c:pt>
                <c:pt idx="905">
                  <c:v>3347</c:v>
                </c:pt>
                <c:pt idx="906">
                  <c:v>3346.5</c:v>
                </c:pt>
                <c:pt idx="907">
                  <c:v>3346.1</c:v>
                </c:pt>
                <c:pt idx="908">
                  <c:v>3345.9</c:v>
                </c:pt>
                <c:pt idx="909">
                  <c:v>3345.7</c:v>
                </c:pt>
                <c:pt idx="910">
                  <c:v>3345.9</c:v>
                </c:pt>
                <c:pt idx="911">
                  <c:v>3345.95</c:v>
                </c:pt>
                <c:pt idx="912">
                  <c:v>3345.9</c:v>
                </c:pt>
                <c:pt idx="913">
                  <c:v>3345.9</c:v>
                </c:pt>
                <c:pt idx="914">
                  <c:v>3346</c:v>
                </c:pt>
                <c:pt idx="915">
                  <c:v>3346.15</c:v>
                </c:pt>
                <c:pt idx="916">
                  <c:v>3346.4</c:v>
                </c:pt>
                <c:pt idx="917">
                  <c:v>3346.35</c:v>
                </c:pt>
                <c:pt idx="918">
                  <c:v>3346.45</c:v>
                </c:pt>
                <c:pt idx="919">
                  <c:v>3346.8</c:v>
                </c:pt>
                <c:pt idx="920">
                  <c:v>3346.95</c:v>
                </c:pt>
                <c:pt idx="921">
                  <c:v>3347.05</c:v>
                </c:pt>
                <c:pt idx="922">
                  <c:v>3346.95</c:v>
                </c:pt>
                <c:pt idx="923">
                  <c:v>3346.9</c:v>
                </c:pt>
                <c:pt idx="924">
                  <c:v>3347.35</c:v>
                </c:pt>
                <c:pt idx="925">
                  <c:v>3347.55</c:v>
                </c:pt>
                <c:pt idx="926">
                  <c:v>3347.7</c:v>
                </c:pt>
                <c:pt idx="927">
                  <c:v>3347.6</c:v>
                </c:pt>
                <c:pt idx="928">
                  <c:v>3347.3</c:v>
                </c:pt>
                <c:pt idx="929">
                  <c:v>3347</c:v>
                </c:pt>
                <c:pt idx="930">
                  <c:v>3346.7</c:v>
                </c:pt>
                <c:pt idx="931">
                  <c:v>3346.3</c:v>
                </c:pt>
                <c:pt idx="932">
                  <c:v>3346.15</c:v>
                </c:pt>
                <c:pt idx="933">
                  <c:v>3346.1</c:v>
                </c:pt>
                <c:pt idx="934">
                  <c:v>3346.1</c:v>
                </c:pt>
                <c:pt idx="935">
                  <c:v>3346.05</c:v>
                </c:pt>
                <c:pt idx="936">
                  <c:v>3346.1</c:v>
                </c:pt>
                <c:pt idx="937">
                  <c:v>3346.3</c:v>
                </c:pt>
                <c:pt idx="938">
                  <c:v>3346.4</c:v>
                </c:pt>
                <c:pt idx="939">
                  <c:v>3346.3</c:v>
                </c:pt>
                <c:pt idx="940">
                  <c:v>3346.5</c:v>
                </c:pt>
                <c:pt idx="941">
                  <c:v>3346.4</c:v>
                </c:pt>
                <c:pt idx="942">
                  <c:v>3346.45</c:v>
                </c:pt>
                <c:pt idx="943">
                  <c:v>3346.75</c:v>
                </c:pt>
                <c:pt idx="944">
                  <c:v>3346.6</c:v>
                </c:pt>
                <c:pt idx="945">
                  <c:v>3347.05</c:v>
                </c:pt>
                <c:pt idx="946">
                  <c:v>3348.05</c:v>
                </c:pt>
                <c:pt idx="947">
                  <c:v>3349.9</c:v>
                </c:pt>
                <c:pt idx="948">
                  <c:v>3351.65</c:v>
                </c:pt>
                <c:pt idx="949">
                  <c:v>3353.6</c:v>
                </c:pt>
                <c:pt idx="950">
                  <c:v>3355.25</c:v>
                </c:pt>
                <c:pt idx="951">
                  <c:v>3357.3</c:v>
                </c:pt>
                <c:pt idx="952">
                  <c:v>3359.3</c:v>
                </c:pt>
                <c:pt idx="953">
                  <c:v>3361.2</c:v>
                </c:pt>
                <c:pt idx="954">
                  <c:v>3362.75</c:v>
                </c:pt>
                <c:pt idx="955">
                  <c:v>3364.25</c:v>
                </c:pt>
                <c:pt idx="956">
                  <c:v>3365.8</c:v>
                </c:pt>
                <c:pt idx="957">
                  <c:v>3367.15</c:v>
                </c:pt>
                <c:pt idx="958">
                  <c:v>3368.5</c:v>
                </c:pt>
                <c:pt idx="959">
                  <c:v>3369.95</c:v>
                </c:pt>
                <c:pt idx="960">
                  <c:v>3371.15</c:v>
                </c:pt>
                <c:pt idx="961">
                  <c:v>3372.8</c:v>
                </c:pt>
                <c:pt idx="962">
                  <c:v>3374.6</c:v>
                </c:pt>
                <c:pt idx="963">
                  <c:v>3376.15</c:v>
                </c:pt>
                <c:pt idx="964">
                  <c:v>3377.75</c:v>
                </c:pt>
                <c:pt idx="965">
                  <c:v>3378.85</c:v>
                </c:pt>
                <c:pt idx="966">
                  <c:v>3379.9</c:v>
                </c:pt>
                <c:pt idx="967">
                  <c:v>3380.65</c:v>
                </c:pt>
                <c:pt idx="968">
                  <c:v>3381.95</c:v>
                </c:pt>
                <c:pt idx="969">
                  <c:v>3382.95</c:v>
                </c:pt>
                <c:pt idx="970">
                  <c:v>3384.4</c:v>
                </c:pt>
                <c:pt idx="971">
                  <c:v>3385.65</c:v>
                </c:pt>
                <c:pt idx="972">
                  <c:v>3387.1</c:v>
                </c:pt>
                <c:pt idx="973">
                  <c:v>3388.2</c:v>
                </c:pt>
                <c:pt idx="974">
                  <c:v>3389.7</c:v>
                </c:pt>
                <c:pt idx="975">
                  <c:v>3390.75</c:v>
                </c:pt>
                <c:pt idx="976">
                  <c:v>3391.65</c:v>
                </c:pt>
                <c:pt idx="977">
                  <c:v>3392.65</c:v>
                </c:pt>
                <c:pt idx="978">
                  <c:v>3393.8</c:v>
                </c:pt>
                <c:pt idx="979">
                  <c:v>3395.1</c:v>
                </c:pt>
                <c:pt idx="980">
                  <c:v>3396.6</c:v>
                </c:pt>
                <c:pt idx="981">
                  <c:v>3398.4</c:v>
                </c:pt>
                <c:pt idx="982">
                  <c:v>3400.05</c:v>
                </c:pt>
                <c:pt idx="983">
                  <c:v>3401.7</c:v>
                </c:pt>
                <c:pt idx="984">
                  <c:v>3402.95</c:v>
                </c:pt>
                <c:pt idx="985">
                  <c:v>3404.35</c:v>
                </c:pt>
                <c:pt idx="986">
                  <c:v>3405.35</c:v>
                </c:pt>
                <c:pt idx="987">
                  <c:v>3406.1</c:v>
                </c:pt>
                <c:pt idx="988">
                  <c:v>3406.7</c:v>
                </c:pt>
                <c:pt idx="989">
                  <c:v>3407.55</c:v>
                </c:pt>
                <c:pt idx="990">
                  <c:v>3408.2</c:v>
                </c:pt>
                <c:pt idx="991">
                  <c:v>3409.05</c:v>
                </c:pt>
                <c:pt idx="992">
                  <c:v>3409.7</c:v>
                </c:pt>
                <c:pt idx="993">
                  <c:v>3410.45</c:v>
                </c:pt>
                <c:pt idx="994">
                  <c:v>3410.9</c:v>
                </c:pt>
                <c:pt idx="995">
                  <c:v>3411.55</c:v>
                </c:pt>
                <c:pt idx="996">
                  <c:v>3412.5</c:v>
                </c:pt>
                <c:pt idx="997">
                  <c:v>3413.35</c:v>
                </c:pt>
                <c:pt idx="998">
                  <c:v>3414.15</c:v>
                </c:pt>
                <c:pt idx="999">
                  <c:v>3414.75</c:v>
                </c:pt>
                <c:pt idx="1000">
                  <c:v>3415.2</c:v>
                </c:pt>
                <c:pt idx="1001">
                  <c:v>3415</c:v>
                </c:pt>
                <c:pt idx="1002">
                  <c:v>3415</c:v>
                </c:pt>
                <c:pt idx="1003">
                  <c:v>3415.2</c:v>
                </c:pt>
                <c:pt idx="1004">
                  <c:v>3415.6</c:v>
                </c:pt>
                <c:pt idx="1005">
                  <c:v>3416.05</c:v>
                </c:pt>
                <c:pt idx="1006">
                  <c:v>3416.55</c:v>
                </c:pt>
                <c:pt idx="1007">
                  <c:v>3416.7</c:v>
                </c:pt>
                <c:pt idx="1008">
                  <c:v>3416.8</c:v>
                </c:pt>
                <c:pt idx="1009">
                  <c:v>3416.7</c:v>
                </c:pt>
                <c:pt idx="1010">
                  <c:v>3416.5</c:v>
                </c:pt>
                <c:pt idx="1011">
                  <c:v>3416.05</c:v>
                </c:pt>
                <c:pt idx="1012">
                  <c:v>3415.5</c:v>
                </c:pt>
                <c:pt idx="1013">
                  <c:v>3415</c:v>
                </c:pt>
                <c:pt idx="1014">
                  <c:v>3414.55</c:v>
                </c:pt>
                <c:pt idx="1015">
                  <c:v>3414.05</c:v>
                </c:pt>
                <c:pt idx="1016">
                  <c:v>3413.55</c:v>
                </c:pt>
                <c:pt idx="1017">
                  <c:v>3413.3</c:v>
                </c:pt>
                <c:pt idx="1018">
                  <c:v>3413</c:v>
                </c:pt>
                <c:pt idx="1019">
                  <c:v>3412.6</c:v>
                </c:pt>
                <c:pt idx="1020">
                  <c:v>3412.45</c:v>
                </c:pt>
                <c:pt idx="1021">
                  <c:v>3412.45</c:v>
                </c:pt>
                <c:pt idx="1022">
                  <c:v>3412.2</c:v>
                </c:pt>
                <c:pt idx="1023">
                  <c:v>3411.85</c:v>
                </c:pt>
                <c:pt idx="1024">
                  <c:v>3411.55</c:v>
                </c:pt>
                <c:pt idx="1025">
                  <c:v>3410.85</c:v>
                </c:pt>
                <c:pt idx="1026">
                  <c:v>3410.2</c:v>
                </c:pt>
                <c:pt idx="1027">
                  <c:v>3409.8</c:v>
                </c:pt>
                <c:pt idx="1028">
                  <c:v>3409.2</c:v>
                </c:pt>
                <c:pt idx="1029">
                  <c:v>3408.55</c:v>
                </c:pt>
                <c:pt idx="1030">
                  <c:v>3408.2</c:v>
                </c:pt>
                <c:pt idx="1031">
                  <c:v>3408</c:v>
                </c:pt>
                <c:pt idx="1032">
                  <c:v>3408</c:v>
                </c:pt>
                <c:pt idx="1033">
                  <c:v>3407.85</c:v>
                </c:pt>
                <c:pt idx="1034">
                  <c:v>3407.3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EA-CC4E-8375-F5264D33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42304"/>
        <c:axId val="272055648"/>
      </c:lineChart>
      <c:catAx>
        <c:axId val="2719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5648"/>
        <c:crosses val="autoZero"/>
        <c:auto val="1"/>
        <c:lblAlgn val="ctr"/>
        <c:lblOffset val="100"/>
        <c:noMultiLvlLbl val="0"/>
      </c:catAx>
      <c:valAx>
        <c:axId val="2720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423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NaiveExcelBacktester!$L$1</c:f>
              <c:strCache>
                <c:ptCount val="1"/>
                <c:pt idx="0">
                  <c:v>NetAssetValue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NaiveExcelBacktester!$L$2:$L$1036</c:f>
              <c:numCache>
                <c:formatCode>General</c:formatCode>
                <c:ptCount val="10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1.0049999999999999</c:v>
                </c:pt>
                <c:pt idx="21">
                  <c:v>1.0009999999999999</c:v>
                </c:pt>
                <c:pt idx="22">
                  <c:v>1.0029999999999999</c:v>
                </c:pt>
                <c:pt idx="23">
                  <c:v>1.0009999999999999</c:v>
                </c:pt>
                <c:pt idx="24">
                  <c:v>1.002</c:v>
                </c:pt>
                <c:pt idx="25">
                  <c:v>1.0049999999999999</c:v>
                </c:pt>
                <c:pt idx="26">
                  <c:v>1.0059999999999998</c:v>
                </c:pt>
                <c:pt idx="27">
                  <c:v>1.0079999999999998</c:v>
                </c:pt>
                <c:pt idx="28">
                  <c:v>1.0049999999999999</c:v>
                </c:pt>
                <c:pt idx="29">
                  <c:v>1.0089999999999997</c:v>
                </c:pt>
                <c:pt idx="30">
                  <c:v>1.0069999999999997</c:v>
                </c:pt>
                <c:pt idx="31">
                  <c:v>1.0079999999999998</c:v>
                </c:pt>
                <c:pt idx="32">
                  <c:v>1.0059999999999998</c:v>
                </c:pt>
                <c:pt idx="33">
                  <c:v>1.0069999999999997</c:v>
                </c:pt>
                <c:pt idx="34">
                  <c:v>1.0019999999999998</c:v>
                </c:pt>
                <c:pt idx="35">
                  <c:v>1.0039999999999998</c:v>
                </c:pt>
                <c:pt idx="36">
                  <c:v>1.0029999999999999</c:v>
                </c:pt>
                <c:pt idx="37">
                  <c:v>0.997</c:v>
                </c:pt>
                <c:pt idx="38">
                  <c:v>0.99799999999999989</c:v>
                </c:pt>
                <c:pt idx="39">
                  <c:v>0.99599999999999989</c:v>
                </c:pt>
                <c:pt idx="40">
                  <c:v>0.99699999999999989</c:v>
                </c:pt>
                <c:pt idx="41">
                  <c:v>0.999</c:v>
                </c:pt>
                <c:pt idx="42">
                  <c:v>0.997</c:v>
                </c:pt>
                <c:pt idx="43">
                  <c:v>0.99900000000000011</c:v>
                </c:pt>
                <c:pt idx="44">
                  <c:v>1.0010000000000001</c:v>
                </c:pt>
                <c:pt idx="45">
                  <c:v>1.0050000000000001</c:v>
                </c:pt>
                <c:pt idx="46">
                  <c:v>1.0050000000000001</c:v>
                </c:pt>
                <c:pt idx="47">
                  <c:v>1.0030000000000001</c:v>
                </c:pt>
                <c:pt idx="48">
                  <c:v>1.0050000000000001</c:v>
                </c:pt>
                <c:pt idx="49">
                  <c:v>1.0050000000000001</c:v>
                </c:pt>
                <c:pt idx="50">
                  <c:v>0.99900000000000011</c:v>
                </c:pt>
                <c:pt idx="51">
                  <c:v>1.0010000000000001</c:v>
                </c:pt>
                <c:pt idx="52">
                  <c:v>1.0000000000000002</c:v>
                </c:pt>
                <c:pt idx="53">
                  <c:v>1.0020000000000002</c:v>
                </c:pt>
                <c:pt idx="54">
                  <c:v>1.0000000000000002</c:v>
                </c:pt>
                <c:pt idx="55">
                  <c:v>0.99600000000000022</c:v>
                </c:pt>
                <c:pt idx="56">
                  <c:v>0.99100000000000021</c:v>
                </c:pt>
                <c:pt idx="57">
                  <c:v>0.9930000000000001</c:v>
                </c:pt>
                <c:pt idx="58">
                  <c:v>0.9890000000000001</c:v>
                </c:pt>
                <c:pt idx="59">
                  <c:v>0.9900000000000001</c:v>
                </c:pt>
                <c:pt idx="60">
                  <c:v>0.9880000000000001</c:v>
                </c:pt>
                <c:pt idx="61">
                  <c:v>0.99000000000000021</c:v>
                </c:pt>
                <c:pt idx="62">
                  <c:v>0.9910000000000001</c:v>
                </c:pt>
                <c:pt idx="63">
                  <c:v>0.99400000000000022</c:v>
                </c:pt>
                <c:pt idx="64">
                  <c:v>0.99000000000000021</c:v>
                </c:pt>
                <c:pt idx="65">
                  <c:v>0.99500000000000011</c:v>
                </c:pt>
                <c:pt idx="66">
                  <c:v>0.9890000000000001</c:v>
                </c:pt>
                <c:pt idx="67">
                  <c:v>0.9900000000000001</c:v>
                </c:pt>
                <c:pt idx="68">
                  <c:v>0.99299999999999999</c:v>
                </c:pt>
                <c:pt idx="69">
                  <c:v>0.99</c:v>
                </c:pt>
                <c:pt idx="70">
                  <c:v>0.98899999999999999</c:v>
                </c:pt>
                <c:pt idx="71">
                  <c:v>0.98699999999999999</c:v>
                </c:pt>
                <c:pt idx="72">
                  <c:v>0.98499999999999999</c:v>
                </c:pt>
                <c:pt idx="73">
                  <c:v>0.98299999999999998</c:v>
                </c:pt>
                <c:pt idx="74">
                  <c:v>0.98399999999999987</c:v>
                </c:pt>
                <c:pt idx="75">
                  <c:v>0.98199999999999987</c:v>
                </c:pt>
                <c:pt idx="76">
                  <c:v>0.97999999999999987</c:v>
                </c:pt>
                <c:pt idx="77">
                  <c:v>0.97899999999999987</c:v>
                </c:pt>
                <c:pt idx="78">
                  <c:v>0.97799999999999987</c:v>
                </c:pt>
                <c:pt idx="79">
                  <c:v>0.97799999999999987</c:v>
                </c:pt>
                <c:pt idx="80">
                  <c:v>0.97899999999999976</c:v>
                </c:pt>
                <c:pt idx="81">
                  <c:v>0.97699999999999976</c:v>
                </c:pt>
                <c:pt idx="82">
                  <c:v>0.97699999999999976</c:v>
                </c:pt>
                <c:pt idx="83">
                  <c:v>0.97699999999999976</c:v>
                </c:pt>
                <c:pt idx="84">
                  <c:v>0.97399999999999975</c:v>
                </c:pt>
                <c:pt idx="85">
                  <c:v>0.97199999999999975</c:v>
                </c:pt>
                <c:pt idx="86">
                  <c:v>0.97499999999999976</c:v>
                </c:pt>
                <c:pt idx="87">
                  <c:v>0.97599999999999976</c:v>
                </c:pt>
                <c:pt idx="88">
                  <c:v>0.97599999999999976</c:v>
                </c:pt>
                <c:pt idx="89">
                  <c:v>0.97199999999999975</c:v>
                </c:pt>
                <c:pt idx="90">
                  <c:v>0.97399999999999964</c:v>
                </c:pt>
                <c:pt idx="91">
                  <c:v>0.97099999999999964</c:v>
                </c:pt>
                <c:pt idx="92">
                  <c:v>0.97199999999999953</c:v>
                </c:pt>
                <c:pt idx="93">
                  <c:v>0.97299999999999964</c:v>
                </c:pt>
                <c:pt idx="94">
                  <c:v>0.97399999999999964</c:v>
                </c:pt>
                <c:pt idx="95">
                  <c:v>0.97599999999999965</c:v>
                </c:pt>
                <c:pt idx="96">
                  <c:v>0.97699999999999976</c:v>
                </c:pt>
                <c:pt idx="97">
                  <c:v>0.97599999999999976</c:v>
                </c:pt>
                <c:pt idx="98">
                  <c:v>0.97799999999999976</c:v>
                </c:pt>
                <c:pt idx="99">
                  <c:v>0.97999999999999987</c:v>
                </c:pt>
                <c:pt idx="100">
                  <c:v>0.98799999999999999</c:v>
                </c:pt>
                <c:pt idx="101">
                  <c:v>0.98399999999999999</c:v>
                </c:pt>
                <c:pt idx="102">
                  <c:v>0.98199999999999998</c:v>
                </c:pt>
                <c:pt idx="103">
                  <c:v>0.98</c:v>
                </c:pt>
                <c:pt idx="104">
                  <c:v>0.98299999999999987</c:v>
                </c:pt>
                <c:pt idx="105">
                  <c:v>0.98399999999999976</c:v>
                </c:pt>
                <c:pt idx="106">
                  <c:v>0.98499999999999976</c:v>
                </c:pt>
                <c:pt idx="107">
                  <c:v>0.98399999999999976</c:v>
                </c:pt>
                <c:pt idx="108">
                  <c:v>0.98399999999999976</c:v>
                </c:pt>
                <c:pt idx="109">
                  <c:v>0.98399999999999976</c:v>
                </c:pt>
                <c:pt idx="110">
                  <c:v>0.98199999999999976</c:v>
                </c:pt>
                <c:pt idx="111">
                  <c:v>0.98699999999999977</c:v>
                </c:pt>
                <c:pt idx="112">
                  <c:v>0.99799999999999967</c:v>
                </c:pt>
                <c:pt idx="113">
                  <c:v>1.0049999999999997</c:v>
                </c:pt>
                <c:pt idx="114">
                  <c:v>1.0099999999999998</c:v>
                </c:pt>
                <c:pt idx="115">
                  <c:v>1.0029999999999999</c:v>
                </c:pt>
                <c:pt idx="116">
                  <c:v>1.0129999999999999</c:v>
                </c:pt>
                <c:pt idx="117">
                  <c:v>1.0209999999999997</c:v>
                </c:pt>
                <c:pt idx="118">
                  <c:v>1.0139999999999998</c:v>
                </c:pt>
                <c:pt idx="119">
                  <c:v>1.0209999999999997</c:v>
                </c:pt>
                <c:pt idx="120">
                  <c:v>1.2059999999999995</c:v>
                </c:pt>
                <c:pt idx="121">
                  <c:v>1.2299999999999993</c:v>
                </c:pt>
                <c:pt idx="122">
                  <c:v>1.1939999999999993</c:v>
                </c:pt>
                <c:pt idx="123">
                  <c:v>1.1819999999999993</c:v>
                </c:pt>
                <c:pt idx="124">
                  <c:v>1.1789999999999994</c:v>
                </c:pt>
                <c:pt idx="125">
                  <c:v>1.1569999999999994</c:v>
                </c:pt>
                <c:pt idx="126">
                  <c:v>1.1479999999999995</c:v>
                </c:pt>
                <c:pt idx="127">
                  <c:v>1.1449999999999994</c:v>
                </c:pt>
                <c:pt idx="128">
                  <c:v>1.1559999999999995</c:v>
                </c:pt>
                <c:pt idx="129">
                  <c:v>1.1569999999999994</c:v>
                </c:pt>
                <c:pt idx="130">
                  <c:v>1.1539999999999992</c:v>
                </c:pt>
                <c:pt idx="131">
                  <c:v>1.1509999999999994</c:v>
                </c:pt>
                <c:pt idx="132">
                  <c:v>1.1429999999999993</c:v>
                </c:pt>
                <c:pt idx="133">
                  <c:v>1.1249999999999993</c:v>
                </c:pt>
                <c:pt idx="134">
                  <c:v>1.1309999999999993</c:v>
                </c:pt>
                <c:pt idx="135">
                  <c:v>1.1369999999999993</c:v>
                </c:pt>
                <c:pt idx="136">
                  <c:v>1.1449999999999994</c:v>
                </c:pt>
                <c:pt idx="137">
                  <c:v>1.1489999999999994</c:v>
                </c:pt>
                <c:pt idx="138">
                  <c:v>1.1549999999999994</c:v>
                </c:pt>
                <c:pt idx="139">
                  <c:v>1.1559999999999995</c:v>
                </c:pt>
                <c:pt idx="140">
                  <c:v>1.1629999999999994</c:v>
                </c:pt>
                <c:pt idx="141">
                  <c:v>1.1659999999999993</c:v>
                </c:pt>
                <c:pt idx="142">
                  <c:v>1.1719999999999993</c:v>
                </c:pt>
                <c:pt idx="143">
                  <c:v>1.1719999999999993</c:v>
                </c:pt>
                <c:pt idx="144">
                  <c:v>1.1719999999999993</c:v>
                </c:pt>
                <c:pt idx="145">
                  <c:v>1.1639999999999993</c:v>
                </c:pt>
                <c:pt idx="146">
                  <c:v>1.1679999999999993</c:v>
                </c:pt>
                <c:pt idx="147">
                  <c:v>1.1639999999999993</c:v>
                </c:pt>
                <c:pt idx="148">
                  <c:v>1.1699999999999993</c:v>
                </c:pt>
                <c:pt idx="149">
                  <c:v>1.1659999999999993</c:v>
                </c:pt>
                <c:pt idx="150">
                  <c:v>1.1599999999999993</c:v>
                </c:pt>
                <c:pt idx="151">
                  <c:v>1.1589999999999994</c:v>
                </c:pt>
                <c:pt idx="152">
                  <c:v>1.1569999999999994</c:v>
                </c:pt>
                <c:pt idx="153">
                  <c:v>1.1589999999999994</c:v>
                </c:pt>
                <c:pt idx="154">
                  <c:v>1.1549999999999994</c:v>
                </c:pt>
                <c:pt idx="155">
                  <c:v>1.1489999999999994</c:v>
                </c:pt>
                <c:pt idx="156">
                  <c:v>1.1479999999999995</c:v>
                </c:pt>
                <c:pt idx="157">
                  <c:v>1.1429999999999993</c:v>
                </c:pt>
                <c:pt idx="158">
                  <c:v>1.1409999999999993</c:v>
                </c:pt>
                <c:pt idx="159">
                  <c:v>1.1439999999999995</c:v>
                </c:pt>
                <c:pt idx="160">
                  <c:v>1.1449999999999994</c:v>
                </c:pt>
                <c:pt idx="161">
                  <c:v>1.1379999999999992</c:v>
                </c:pt>
                <c:pt idx="162">
                  <c:v>1.1349999999999991</c:v>
                </c:pt>
                <c:pt idx="163">
                  <c:v>1.1389999999999991</c:v>
                </c:pt>
                <c:pt idx="164">
                  <c:v>1.133999999999999</c:v>
                </c:pt>
                <c:pt idx="165">
                  <c:v>1.1369999999999989</c:v>
                </c:pt>
                <c:pt idx="166">
                  <c:v>1.1359999999999988</c:v>
                </c:pt>
                <c:pt idx="167">
                  <c:v>1.1369999999999987</c:v>
                </c:pt>
                <c:pt idx="168">
                  <c:v>1.1399999999999986</c:v>
                </c:pt>
                <c:pt idx="169">
                  <c:v>1.1389999999999985</c:v>
                </c:pt>
                <c:pt idx="170">
                  <c:v>1.1389999999999985</c:v>
                </c:pt>
                <c:pt idx="171">
                  <c:v>1.1489999999999985</c:v>
                </c:pt>
                <c:pt idx="172">
                  <c:v>1.1509999999999985</c:v>
                </c:pt>
                <c:pt idx="173">
                  <c:v>1.1509999999999985</c:v>
                </c:pt>
                <c:pt idx="174">
                  <c:v>1.1479999999999986</c:v>
                </c:pt>
                <c:pt idx="175">
                  <c:v>1.1489999999999985</c:v>
                </c:pt>
                <c:pt idx="176">
                  <c:v>1.1479999999999986</c:v>
                </c:pt>
                <c:pt idx="177">
                  <c:v>1.1429999999999985</c:v>
                </c:pt>
                <c:pt idx="178">
                  <c:v>1.1389999999999985</c:v>
                </c:pt>
                <c:pt idx="179">
                  <c:v>1.1379999999999983</c:v>
                </c:pt>
                <c:pt idx="180">
                  <c:v>1.1389999999999985</c:v>
                </c:pt>
                <c:pt idx="181">
                  <c:v>1.1339999999999983</c:v>
                </c:pt>
                <c:pt idx="182">
                  <c:v>1.1299999999999983</c:v>
                </c:pt>
                <c:pt idx="183">
                  <c:v>1.1319999999999983</c:v>
                </c:pt>
                <c:pt idx="184">
                  <c:v>1.1309999999999982</c:v>
                </c:pt>
                <c:pt idx="185">
                  <c:v>1.1239999999999983</c:v>
                </c:pt>
                <c:pt idx="186">
                  <c:v>1.1229999999999982</c:v>
                </c:pt>
                <c:pt idx="187">
                  <c:v>1.1209999999999982</c:v>
                </c:pt>
                <c:pt idx="188">
                  <c:v>1.1239999999999981</c:v>
                </c:pt>
                <c:pt idx="189">
                  <c:v>1.1219999999999981</c:v>
                </c:pt>
                <c:pt idx="190">
                  <c:v>1.1229999999999982</c:v>
                </c:pt>
                <c:pt idx="191">
                  <c:v>1.1209999999999982</c:v>
                </c:pt>
                <c:pt idx="192">
                  <c:v>1.1239999999999981</c:v>
                </c:pt>
                <c:pt idx="193">
                  <c:v>1.1259999999999981</c:v>
                </c:pt>
                <c:pt idx="194">
                  <c:v>1.1259999999999981</c:v>
                </c:pt>
                <c:pt idx="195">
                  <c:v>1.1239999999999981</c:v>
                </c:pt>
                <c:pt idx="196">
                  <c:v>1.1259999999999981</c:v>
                </c:pt>
                <c:pt idx="197">
                  <c:v>1.1249999999999982</c:v>
                </c:pt>
                <c:pt idx="198">
                  <c:v>1.1279999999999981</c:v>
                </c:pt>
                <c:pt idx="199">
                  <c:v>1.1299999999999981</c:v>
                </c:pt>
                <c:pt idx="200">
                  <c:v>1.1289999999999982</c:v>
                </c:pt>
                <c:pt idx="201">
                  <c:v>1.1299999999999983</c:v>
                </c:pt>
                <c:pt idx="202">
                  <c:v>1.1299999999999983</c:v>
                </c:pt>
                <c:pt idx="203">
                  <c:v>1.1319999999999983</c:v>
                </c:pt>
                <c:pt idx="204">
                  <c:v>1.1279999999999983</c:v>
                </c:pt>
                <c:pt idx="205">
                  <c:v>1.1239999999999983</c:v>
                </c:pt>
                <c:pt idx="206">
                  <c:v>1.1209999999999984</c:v>
                </c:pt>
                <c:pt idx="207">
                  <c:v>1.1229999999999984</c:v>
                </c:pt>
                <c:pt idx="208">
                  <c:v>1.1229999999999984</c:v>
                </c:pt>
                <c:pt idx="209">
                  <c:v>1.1209999999999984</c:v>
                </c:pt>
                <c:pt idx="210">
                  <c:v>1.1219999999999983</c:v>
                </c:pt>
                <c:pt idx="211">
                  <c:v>1.1219999999999983</c:v>
                </c:pt>
                <c:pt idx="212">
                  <c:v>1.1169999999999982</c:v>
                </c:pt>
                <c:pt idx="213">
                  <c:v>1.118999999999998</c:v>
                </c:pt>
                <c:pt idx="214">
                  <c:v>1.122999999999998</c:v>
                </c:pt>
                <c:pt idx="215">
                  <c:v>1.124999999999998</c:v>
                </c:pt>
                <c:pt idx="216">
                  <c:v>1.122999999999998</c:v>
                </c:pt>
                <c:pt idx="217">
                  <c:v>1.1219999999999979</c:v>
                </c:pt>
                <c:pt idx="218">
                  <c:v>1.122999999999998</c:v>
                </c:pt>
                <c:pt idx="219">
                  <c:v>1.1199999999999979</c:v>
                </c:pt>
                <c:pt idx="220">
                  <c:v>1.120999999999998</c:v>
                </c:pt>
                <c:pt idx="221">
                  <c:v>1.1219999999999979</c:v>
                </c:pt>
                <c:pt idx="222">
                  <c:v>1.1219999999999979</c:v>
                </c:pt>
                <c:pt idx="223">
                  <c:v>1.124999999999998</c:v>
                </c:pt>
                <c:pt idx="224">
                  <c:v>1.1219999999999979</c:v>
                </c:pt>
                <c:pt idx="225">
                  <c:v>1.1269999999999978</c:v>
                </c:pt>
                <c:pt idx="226">
                  <c:v>1.1229999999999978</c:v>
                </c:pt>
                <c:pt idx="227">
                  <c:v>1.1229999999999978</c:v>
                </c:pt>
                <c:pt idx="228">
                  <c:v>1.1239999999999977</c:v>
                </c:pt>
                <c:pt idx="229">
                  <c:v>1.1239999999999977</c:v>
                </c:pt>
                <c:pt idx="230">
                  <c:v>1.1249999999999976</c:v>
                </c:pt>
                <c:pt idx="231">
                  <c:v>1.1259999999999977</c:v>
                </c:pt>
                <c:pt idx="232">
                  <c:v>1.1289999999999976</c:v>
                </c:pt>
                <c:pt idx="233">
                  <c:v>1.1299999999999977</c:v>
                </c:pt>
                <c:pt idx="234">
                  <c:v>1.1309999999999976</c:v>
                </c:pt>
                <c:pt idx="235">
                  <c:v>1.1309999999999976</c:v>
                </c:pt>
                <c:pt idx="236">
                  <c:v>1.1289999999999976</c:v>
                </c:pt>
                <c:pt idx="237">
                  <c:v>1.1309999999999976</c:v>
                </c:pt>
                <c:pt idx="238">
                  <c:v>1.1369999999999976</c:v>
                </c:pt>
                <c:pt idx="239">
                  <c:v>1.1349999999999976</c:v>
                </c:pt>
                <c:pt idx="240">
                  <c:v>1.1319999999999977</c:v>
                </c:pt>
                <c:pt idx="241">
                  <c:v>1.1359999999999977</c:v>
                </c:pt>
                <c:pt idx="242">
                  <c:v>1.1409999999999978</c:v>
                </c:pt>
                <c:pt idx="243">
                  <c:v>1.1429999999999978</c:v>
                </c:pt>
                <c:pt idx="244">
                  <c:v>1.1469999999999978</c:v>
                </c:pt>
                <c:pt idx="245">
                  <c:v>1.1439999999999977</c:v>
                </c:pt>
                <c:pt idx="246">
                  <c:v>1.1409999999999978</c:v>
                </c:pt>
                <c:pt idx="247">
                  <c:v>1.1449999999999978</c:v>
                </c:pt>
                <c:pt idx="248">
                  <c:v>1.1529999999999978</c:v>
                </c:pt>
                <c:pt idx="249">
                  <c:v>1.1599999999999977</c:v>
                </c:pt>
                <c:pt idx="250">
                  <c:v>1.1719999999999975</c:v>
                </c:pt>
                <c:pt idx="251">
                  <c:v>1.1609999999999976</c:v>
                </c:pt>
                <c:pt idx="252">
                  <c:v>1.1629999999999974</c:v>
                </c:pt>
                <c:pt idx="253">
                  <c:v>1.1599999999999975</c:v>
                </c:pt>
                <c:pt idx="254">
                  <c:v>1.1609999999999974</c:v>
                </c:pt>
                <c:pt idx="255">
                  <c:v>1.1589999999999974</c:v>
                </c:pt>
                <c:pt idx="256">
                  <c:v>1.1569999999999974</c:v>
                </c:pt>
                <c:pt idx="257">
                  <c:v>1.1589999999999974</c:v>
                </c:pt>
                <c:pt idx="258">
                  <c:v>1.1599999999999975</c:v>
                </c:pt>
                <c:pt idx="259">
                  <c:v>1.1579999999999975</c:v>
                </c:pt>
                <c:pt idx="260">
                  <c:v>1.1629999999999976</c:v>
                </c:pt>
                <c:pt idx="261">
                  <c:v>1.1659999999999975</c:v>
                </c:pt>
                <c:pt idx="262">
                  <c:v>1.1649999999999976</c:v>
                </c:pt>
                <c:pt idx="263">
                  <c:v>1.1659999999999977</c:v>
                </c:pt>
                <c:pt idx="264">
                  <c:v>1.1659999999999977</c:v>
                </c:pt>
                <c:pt idx="265">
                  <c:v>1.1669999999999978</c:v>
                </c:pt>
                <c:pt idx="266">
                  <c:v>1.1649999999999978</c:v>
                </c:pt>
                <c:pt idx="267">
                  <c:v>1.1659999999999979</c:v>
                </c:pt>
                <c:pt idx="268">
                  <c:v>1.1689999999999978</c:v>
                </c:pt>
                <c:pt idx="269">
                  <c:v>1.1689999999999978</c:v>
                </c:pt>
                <c:pt idx="270">
                  <c:v>1.1659999999999977</c:v>
                </c:pt>
                <c:pt idx="271">
                  <c:v>1.1649999999999978</c:v>
                </c:pt>
                <c:pt idx="272">
                  <c:v>1.1689999999999978</c:v>
                </c:pt>
                <c:pt idx="273">
                  <c:v>1.1669999999999978</c:v>
                </c:pt>
                <c:pt idx="274">
                  <c:v>1.1629999999999978</c:v>
                </c:pt>
                <c:pt idx="275">
                  <c:v>1.1649999999999978</c:v>
                </c:pt>
                <c:pt idx="276">
                  <c:v>1.1689999999999978</c:v>
                </c:pt>
                <c:pt idx="277">
                  <c:v>1.1669999999999978</c:v>
                </c:pt>
                <c:pt idx="278">
                  <c:v>1.1679999999999979</c:v>
                </c:pt>
                <c:pt idx="279">
                  <c:v>1.1719999999999977</c:v>
                </c:pt>
                <c:pt idx="280">
                  <c:v>1.1709999999999978</c:v>
                </c:pt>
                <c:pt idx="281">
                  <c:v>1.1759999999999979</c:v>
                </c:pt>
                <c:pt idx="282">
                  <c:v>1.1779999999999979</c:v>
                </c:pt>
                <c:pt idx="283">
                  <c:v>1.1799999999999977</c:v>
                </c:pt>
                <c:pt idx="284">
                  <c:v>1.1809999999999978</c:v>
                </c:pt>
                <c:pt idx="285">
                  <c:v>1.1769999999999978</c:v>
                </c:pt>
                <c:pt idx="286">
                  <c:v>1.1729999999999978</c:v>
                </c:pt>
                <c:pt idx="287">
                  <c:v>1.1759999999999977</c:v>
                </c:pt>
                <c:pt idx="288">
                  <c:v>1.1729999999999978</c:v>
                </c:pt>
                <c:pt idx="289">
                  <c:v>1.1759999999999977</c:v>
                </c:pt>
                <c:pt idx="290">
                  <c:v>1.1749999999999976</c:v>
                </c:pt>
                <c:pt idx="291">
                  <c:v>1.1749999999999976</c:v>
                </c:pt>
                <c:pt idx="292">
                  <c:v>1.1699999999999977</c:v>
                </c:pt>
                <c:pt idx="293">
                  <c:v>1.1709999999999976</c:v>
                </c:pt>
                <c:pt idx="294">
                  <c:v>1.1749999999999976</c:v>
                </c:pt>
                <c:pt idx="295">
                  <c:v>1.1729999999999976</c:v>
                </c:pt>
                <c:pt idx="296">
                  <c:v>1.1749999999999976</c:v>
                </c:pt>
                <c:pt idx="297">
                  <c:v>1.1709999999999976</c:v>
                </c:pt>
                <c:pt idx="298">
                  <c:v>1.1759999999999977</c:v>
                </c:pt>
                <c:pt idx="299">
                  <c:v>1.1759999999999977</c:v>
                </c:pt>
                <c:pt idx="300">
                  <c:v>1.1739999999999977</c:v>
                </c:pt>
                <c:pt idx="301">
                  <c:v>1.1699999999999977</c:v>
                </c:pt>
                <c:pt idx="302">
                  <c:v>1.1709999999999976</c:v>
                </c:pt>
                <c:pt idx="303">
                  <c:v>1.1699999999999977</c:v>
                </c:pt>
                <c:pt idx="304">
                  <c:v>1.1689999999999978</c:v>
                </c:pt>
                <c:pt idx="305">
                  <c:v>1.1719999999999979</c:v>
                </c:pt>
                <c:pt idx="306">
                  <c:v>1.172999999999998</c:v>
                </c:pt>
                <c:pt idx="307">
                  <c:v>1.1739999999999979</c:v>
                </c:pt>
                <c:pt idx="308">
                  <c:v>1.168999999999998</c:v>
                </c:pt>
                <c:pt idx="309">
                  <c:v>1.168999999999998</c:v>
                </c:pt>
                <c:pt idx="310">
                  <c:v>1.168999999999998</c:v>
                </c:pt>
                <c:pt idx="311">
                  <c:v>1.174999999999998</c:v>
                </c:pt>
                <c:pt idx="312">
                  <c:v>1.1739999999999979</c:v>
                </c:pt>
                <c:pt idx="313">
                  <c:v>1.164999999999998</c:v>
                </c:pt>
                <c:pt idx="314">
                  <c:v>1.162999999999998</c:v>
                </c:pt>
                <c:pt idx="315">
                  <c:v>1.1659999999999979</c:v>
                </c:pt>
                <c:pt idx="316">
                  <c:v>1.1639999999999979</c:v>
                </c:pt>
                <c:pt idx="317">
                  <c:v>1.1669999999999978</c:v>
                </c:pt>
                <c:pt idx="318">
                  <c:v>1.1649999999999978</c:v>
                </c:pt>
                <c:pt idx="319">
                  <c:v>1.1619999999999979</c:v>
                </c:pt>
                <c:pt idx="320">
                  <c:v>1.1619999999999979</c:v>
                </c:pt>
                <c:pt idx="321">
                  <c:v>1.1659999999999979</c:v>
                </c:pt>
                <c:pt idx="322">
                  <c:v>1.164999999999998</c:v>
                </c:pt>
                <c:pt idx="323">
                  <c:v>1.1659999999999981</c:v>
                </c:pt>
                <c:pt idx="324">
                  <c:v>1.1679999999999982</c:v>
                </c:pt>
                <c:pt idx="325">
                  <c:v>1.168999999999998</c:v>
                </c:pt>
                <c:pt idx="326">
                  <c:v>1.164999999999998</c:v>
                </c:pt>
                <c:pt idx="327">
                  <c:v>1.1669999999999978</c:v>
                </c:pt>
                <c:pt idx="328">
                  <c:v>1.1669999999999978</c:v>
                </c:pt>
                <c:pt idx="329">
                  <c:v>1.1709999999999978</c:v>
                </c:pt>
                <c:pt idx="330">
                  <c:v>1.1699999999999979</c:v>
                </c:pt>
                <c:pt idx="331">
                  <c:v>1.1739999999999979</c:v>
                </c:pt>
                <c:pt idx="332">
                  <c:v>1.168999999999998</c:v>
                </c:pt>
                <c:pt idx="333">
                  <c:v>1.170999999999998</c:v>
                </c:pt>
                <c:pt idx="334">
                  <c:v>1.1699999999999982</c:v>
                </c:pt>
                <c:pt idx="335">
                  <c:v>1.172999999999998</c:v>
                </c:pt>
                <c:pt idx="336">
                  <c:v>1.170999999999998</c:v>
                </c:pt>
                <c:pt idx="337">
                  <c:v>1.174999999999998</c:v>
                </c:pt>
                <c:pt idx="338">
                  <c:v>1.174999999999998</c:v>
                </c:pt>
                <c:pt idx="339">
                  <c:v>1.172999999999998</c:v>
                </c:pt>
                <c:pt idx="340">
                  <c:v>1.1779999999999982</c:v>
                </c:pt>
                <c:pt idx="341">
                  <c:v>1.1799999999999979</c:v>
                </c:pt>
                <c:pt idx="342">
                  <c:v>1.1829999999999978</c:v>
                </c:pt>
                <c:pt idx="343">
                  <c:v>1.1819999999999979</c:v>
                </c:pt>
                <c:pt idx="344">
                  <c:v>1.1849999999999981</c:v>
                </c:pt>
                <c:pt idx="345">
                  <c:v>1.241999999999998</c:v>
                </c:pt>
                <c:pt idx="346">
                  <c:v>1.235999999999998</c:v>
                </c:pt>
                <c:pt idx="347">
                  <c:v>1.239999999999998</c:v>
                </c:pt>
                <c:pt idx="348">
                  <c:v>1.237999999999998</c:v>
                </c:pt>
                <c:pt idx="349">
                  <c:v>1.239999999999998</c:v>
                </c:pt>
                <c:pt idx="350">
                  <c:v>1.2449999999999981</c:v>
                </c:pt>
                <c:pt idx="351">
                  <c:v>1.2489999999999981</c:v>
                </c:pt>
                <c:pt idx="352">
                  <c:v>1.2389999999999981</c:v>
                </c:pt>
                <c:pt idx="353">
                  <c:v>1.2369999999999981</c:v>
                </c:pt>
                <c:pt idx="354">
                  <c:v>1.2379999999999982</c:v>
                </c:pt>
                <c:pt idx="355">
                  <c:v>1.2389999999999983</c:v>
                </c:pt>
                <c:pt idx="356">
                  <c:v>1.2399999999999984</c:v>
                </c:pt>
                <c:pt idx="357">
                  <c:v>1.2419999999999984</c:v>
                </c:pt>
                <c:pt idx="358">
                  <c:v>1.2349999999999983</c:v>
                </c:pt>
                <c:pt idx="359">
                  <c:v>1.2319999999999984</c:v>
                </c:pt>
                <c:pt idx="360">
                  <c:v>1.2319999999999984</c:v>
                </c:pt>
                <c:pt idx="361">
                  <c:v>1.2269999999999983</c:v>
                </c:pt>
                <c:pt idx="362">
                  <c:v>1.2299999999999984</c:v>
                </c:pt>
                <c:pt idx="363">
                  <c:v>1.2299999999999984</c:v>
                </c:pt>
                <c:pt idx="364">
                  <c:v>1.2339999999999984</c:v>
                </c:pt>
                <c:pt idx="365">
                  <c:v>1.2329999999999983</c:v>
                </c:pt>
                <c:pt idx="366">
                  <c:v>1.2349999999999983</c:v>
                </c:pt>
                <c:pt idx="367">
                  <c:v>1.2319999999999984</c:v>
                </c:pt>
                <c:pt idx="368">
                  <c:v>1.2329999999999983</c:v>
                </c:pt>
                <c:pt idx="369">
                  <c:v>1.2379999999999982</c:v>
                </c:pt>
                <c:pt idx="370">
                  <c:v>1.2369999999999981</c:v>
                </c:pt>
                <c:pt idx="371">
                  <c:v>1.2319999999999982</c:v>
                </c:pt>
                <c:pt idx="372">
                  <c:v>1.2339999999999982</c:v>
                </c:pt>
                <c:pt idx="373">
                  <c:v>1.2319999999999982</c:v>
                </c:pt>
                <c:pt idx="374">
                  <c:v>1.2289999999999981</c:v>
                </c:pt>
                <c:pt idx="375">
                  <c:v>1.2309999999999981</c:v>
                </c:pt>
                <c:pt idx="376">
                  <c:v>1.2299999999999982</c:v>
                </c:pt>
                <c:pt idx="377">
                  <c:v>1.2339999999999982</c:v>
                </c:pt>
                <c:pt idx="378">
                  <c:v>1.2329999999999981</c:v>
                </c:pt>
                <c:pt idx="379">
                  <c:v>1.2389999999999981</c:v>
                </c:pt>
                <c:pt idx="380">
                  <c:v>1.2419999999999982</c:v>
                </c:pt>
                <c:pt idx="381">
                  <c:v>1.2509999999999983</c:v>
                </c:pt>
                <c:pt idx="382">
                  <c:v>1.2469999999999983</c:v>
                </c:pt>
                <c:pt idx="383">
                  <c:v>1.2439999999999984</c:v>
                </c:pt>
                <c:pt idx="384">
                  <c:v>1.2429999999999983</c:v>
                </c:pt>
                <c:pt idx="385">
                  <c:v>1.2399999999999984</c:v>
                </c:pt>
                <c:pt idx="386">
                  <c:v>1.2409999999999983</c:v>
                </c:pt>
                <c:pt idx="387">
                  <c:v>1.2429999999999983</c:v>
                </c:pt>
                <c:pt idx="388">
                  <c:v>1.2449999999999983</c:v>
                </c:pt>
                <c:pt idx="389">
                  <c:v>1.2439999999999984</c:v>
                </c:pt>
                <c:pt idx="390">
                  <c:v>1.2429999999999983</c:v>
                </c:pt>
                <c:pt idx="391">
                  <c:v>1.2479999999999982</c:v>
                </c:pt>
                <c:pt idx="392">
                  <c:v>1.2459999999999982</c:v>
                </c:pt>
                <c:pt idx="393">
                  <c:v>1.2439999999999982</c:v>
                </c:pt>
                <c:pt idx="394">
                  <c:v>1.2439999999999982</c:v>
                </c:pt>
                <c:pt idx="395">
                  <c:v>1.2459999999999984</c:v>
                </c:pt>
                <c:pt idx="396">
                  <c:v>1.2479999999999987</c:v>
                </c:pt>
                <c:pt idx="397">
                  <c:v>1.2449999999999988</c:v>
                </c:pt>
                <c:pt idx="398">
                  <c:v>1.2449999999999988</c:v>
                </c:pt>
                <c:pt idx="399">
                  <c:v>1.2419999999999989</c:v>
                </c:pt>
                <c:pt idx="400">
                  <c:v>1.2439999999999989</c:v>
                </c:pt>
                <c:pt idx="401">
                  <c:v>1.2479999999999989</c:v>
                </c:pt>
                <c:pt idx="402">
                  <c:v>1.246999999999999</c:v>
                </c:pt>
                <c:pt idx="403">
                  <c:v>1.250999999999999</c:v>
                </c:pt>
                <c:pt idx="404">
                  <c:v>1.2559999999999989</c:v>
                </c:pt>
                <c:pt idx="405">
                  <c:v>1.2539999999999989</c:v>
                </c:pt>
                <c:pt idx="406">
                  <c:v>1.2519999999999989</c:v>
                </c:pt>
                <c:pt idx="407">
                  <c:v>1.252999999999999</c:v>
                </c:pt>
                <c:pt idx="408">
                  <c:v>1.2499999999999989</c:v>
                </c:pt>
                <c:pt idx="409">
                  <c:v>1.2499999999999989</c:v>
                </c:pt>
                <c:pt idx="410">
                  <c:v>1.2479999999999989</c:v>
                </c:pt>
                <c:pt idx="411">
                  <c:v>1.252999999999999</c:v>
                </c:pt>
                <c:pt idx="412">
                  <c:v>1.252999999999999</c:v>
                </c:pt>
                <c:pt idx="413">
                  <c:v>1.2579999999999991</c:v>
                </c:pt>
                <c:pt idx="414">
                  <c:v>1.2569999999999992</c:v>
                </c:pt>
                <c:pt idx="415">
                  <c:v>1.2559999999999991</c:v>
                </c:pt>
                <c:pt idx="416">
                  <c:v>1.256999999999999</c:v>
                </c:pt>
                <c:pt idx="417">
                  <c:v>1.260999999999999</c:v>
                </c:pt>
                <c:pt idx="418">
                  <c:v>1.2639999999999989</c:v>
                </c:pt>
                <c:pt idx="419">
                  <c:v>1.2639999999999989</c:v>
                </c:pt>
                <c:pt idx="420">
                  <c:v>1.2709999999999988</c:v>
                </c:pt>
                <c:pt idx="421">
                  <c:v>1.2669999999999988</c:v>
                </c:pt>
                <c:pt idx="422">
                  <c:v>1.2689999999999988</c:v>
                </c:pt>
                <c:pt idx="423">
                  <c:v>1.2719999999999987</c:v>
                </c:pt>
                <c:pt idx="424">
                  <c:v>1.2749999999999986</c:v>
                </c:pt>
                <c:pt idx="425">
                  <c:v>1.2699999999999987</c:v>
                </c:pt>
                <c:pt idx="426">
                  <c:v>1.2679999999999987</c:v>
                </c:pt>
                <c:pt idx="427">
                  <c:v>1.2679999999999987</c:v>
                </c:pt>
                <c:pt idx="428">
                  <c:v>1.2639999999999987</c:v>
                </c:pt>
                <c:pt idx="429">
                  <c:v>1.2619999999999987</c:v>
                </c:pt>
                <c:pt idx="430">
                  <c:v>1.2589999999999986</c:v>
                </c:pt>
                <c:pt idx="431">
                  <c:v>1.2609999999999986</c:v>
                </c:pt>
                <c:pt idx="432">
                  <c:v>1.2629999999999986</c:v>
                </c:pt>
                <c:pt idx="433">
                  <c:v>1.2649999999999986</c:v>
                </c:pt>
                <c:pt idx="434">
                  <c:v>1.2629999999999986</c:v>
                </c:pt>
                <c:pt idx="435">
                  <c:v>1.2679999999999987</c:v>
                </c:pt>
                <c:pt idx="436">
                  <c:v>1.2659999999999987</c:v>
                </c:pt>
                <c:pt idx="437">
                  <c:v>1.2659999999999987</c:v>
                </c:pt>
                <c:pt idx="438">
                  <c:v>1.2659999999999987</c:v>
                </c:pt>
                <c:pt idx="439">
                  <c:v>1.2689999999999988</c:v>
                </c:pt>
                <c:pt idx="440">
                  <c:v>1.2669999999999988</c:v>
                </c:pt>
                <c:pt idx="441">
                  <c:v>1.2689999999999988</c:v>
                </c:pt>
                <c:pt idx="442">
                  <c:v>1.2669999999999988</c:v>
                </c:pt>
                <c:pt idx="443">
                  <c:v>1.2709999999999986</c:v>
                </c:pt>
                <c:pt idx="444">
                  <c:v>1.2699999999999987</c:v>
                </c:pt>
                <c:pt idx="445">
                  <c:v>1.2649999999999988</c:v>
                </c:pt>
                <c:pt idx="446">
                  <c:v>1.2649999999999988</c:v>
                </c:pt>
                <c:pt idx="447">
                  <c:v>1.2649999999999988</c:v>
                </c:pt>
                <c:pt idx="448">
                  <c:v>1.2609999999999988</c:v>
                </c:pt>
                <c:pt idx="449">
                  <c:v>1.2569999999999988</c:v>
                </c:pt>
                <c:pt idx="450">
                  <c:v>1.2529999999999988</c:v>
                </c:pt>
                <c:pt idx="451">
                  <c:v>1.2469999999999988</c:v>
                </c:pt>
                <c:pt idx="452">
                  <c:v>1.2529999999999986</c:v>
                </c:pt>
                <c:pt idx="453">
                  <c:v>1.2509999999999986</c:v>
                </c:pt>
                <c:pt idx="454">
                  <c:v>1.2499999999999987</c:v>
                </c:pt>
                <c:pt idx="455">
                  <c:v>1.2479999999999987</c:v>
                </c:pt>
                <c:pt idx="456">
                  <c:v>1.2509999999999988</c:v>
                </c:pt>
                <c:pt idx="457">
                  <c:v>1.2469999999999988</c:v>
                </c:pt>
                <c:pt idx="458">
                  <c:v>1.2469999999999988</c:v>
                </c:pt>
                <c:pt idx="459">
                  <c:v>1.2449999999999988</c:v>
                </c:pt>
                <c:pt idx="460">
                  <c:v>1.2459999999999989</c:v>
                </c:pt>
                <c:pt idx="461">
                  <c:v>1.2449999999999988</c:v>
                </c:pt>
                <c:pt idx="462">
                  <c:v>1.2449999999999988</c:v>
                </c:pt>
                <c:pt idx="463">
                  <c:v>1.2439999999999989</c:v>
                </c:pt>
                <c:pt idx="464">
                  <c:v>1.2409999999999988</c:v>
                </c:pt>
                <c:pt idx="465">
                  <c:v>1.2549999999999988</c:v>
                </c:pt>
                <c:pt idx="466">
                  <c:v>1.2499999999999989</c:v>
                </c:pt>
                <c:pt idx="467">
                  <c:v>1.2559999999999987</c:v>
                </c:pt>
                <c:pt idx="468">
                  <c:v>1.2579999999999987</c:v>
                </c:pt>
                <c:pt idx="469">
                  <c:v>1.2599999999999985</c:v>
                </c:pt>
                <c:pt idx="470">
                  <c:v>1.2589999999999986</c:v>
                </c:pt>
                <c:pt idx="471">
                  <c:v>1.2609999999999986</c:v>
                </c:pt>
                <c:pt idx="472">
                  <c:v>1.2639999999999985</c:v>
                </c:pt>
                <c:pt idx="473">
                  <c:v>1.2599999999999985</c:v>
                </c:pt>
                <c:pt idx="474">
                  <c:v>1.2649999999999983</c:v>
                </c:pt>
                <c:pt idx="475">
                  <c:v>1.2639999999999985</c:v>
                </c:pt>
                <c:pt idx="476">
                  <c:v>1.2689999999999984</c:v>
                </c:pt>
                <c:pt idx="477">
                  <c:v>1.2699999999999982</c:v>
                </c:pt>
                <c:pt idx="478">
                  <c:v>1.2649999999999983</c:v>
                </c:pt>
                <c:pt idx="479">
                  <c:v>1.2699999999999982</c:v>
                </c:pt>
                <c:pt idx="480">
                  <c:v>1.2709999999999981</c:v>
                </c:pt>
                <c:pt idx="481">
                  <c:v>1.2709999999999981</c:v>
                </c:pt>
                <c:pt idx="482">
                  <c:v>1.2679999999999982</c:v>
                </c:pt>
                <c:pt idx="483">
                  <c:v>1.2639999999999982</c:v>
                </c:pt>
                <c:pt idx="484">
                  <c:v>1.2629999999999981</c:v>
                </c:pt>
                <c:pt idx="485">
                  <c:v>1.263999999999998</c:v>
                </c:pt>
                <c:pt idx="486">
                  <c:v>1.261999999999998</c:v>
                </c:pt>
                <c:pt idx="487">
                  <c:v>1.2629999999999979</c:v>
                </c:pt>
                <c:pt idx="488">
                  <c:v>1.2609999999999979</c:v>
                </c:pt>
                <c:pt idx="489">
                  <c:v>1.2609999999999979</c:v>
                </c:pt>
                <c:pt idx="490">
                  <c:v>1.257999999999998</c:v>
                </c:pt>
                <c:pt idx="491">
                  <c:v>1.261999999999998</c:v>
                </c:pt>
                <c:pt idx="492">
                  <c:v>1.2709999999999981</c:v>
                </c:pt>
                <c:pt idx="493">
                  <c:v>1.2679999999999982</c:v>
                </c:pt>
                <c:pt idx="494">
                  <c:v>1.2689999999999981</c:v>
                </c:pt>
                <c:pt idx="495">
                  <c:v>1.271999999999998</c:v>
                </c:pt>
                <c:pt idx="496">
                  <c:v>1.271999999999998</c:v>
                </c:pt>
                <c:pt idx="497">
                  <c:v>1.2689999999999979</c:v>
                </c:pt>
                <c:pt idx="498">
                  <c:v>1.2719999999999978</c:v>
                </c:pt>
                <c:pt idx="499">
                  <c:v>1.2709999999999979</c:v>
                </c:pt>
                <c:pt idx="500">
                  <c:v>1.2759999999999978</c:v>
                </c:pt>
                <c:pt idx="501">
                  <c:v>1.2739999999999978</c:v>
                </c:pt>
                <c:pt idx="502">
                  <c:v>1.2769999999999977</c:v>
                </c:pt>
                <c:pt idx="503">
                  <c:v>1.2769999999999977</c:v>
                </c:pt>
                <c:pt idx="504">
                  <c:v>1.2809999999999977</c:v>
                </c:pt>
                <c:pt idx="505">
                  <c:v>1.2809999999999977</c:v>
                </c:pt>
                <c:pt idx="506">
                  <c:v>1.2779999999999978</c:v>
                </c:pt>
                <c:pt idx="507">
                  <c:v>1.2789999999999977</c:v>
                </c:pt>
                <c:pt idx="508">
                  <c:v>1.2789999999999977</c:v>
                </c:pt>
                <c:pt idx="509">
                  <c:v>1.2779999999999976</c:v>
                </c:pt>
                <c:pt idx="510">
                  <c:v>1.2789999999999975</c:v>
                </c:pt>
                <c:pt idx="511">
                  <c:v>1.2769999999999975</c:v>
                </c:pt>
                <c:pt idx="512">
                  <c:v>1.2769999999999975</c:v>
                </c:pt>
                <c:pt idx="513">
                  <c:v>1.2799999999999976</c:v>
                </c:pt>
                <c:pt idx="514">
                  <c:v>1.2789999999999977</c:v>
                </c:pt>
                <c:pt idx="515">
                  <c:v>1.2799999999999976</c:v>
                </c:pt>
                <c:pt idx="516">
                  <c:v>1.2759999999999976</c:v>
                </c:pt>
                <c:pt idx="517">
                  <c:v>1.2799999999999974</c:v>
                </c:pt>
                <c:pt idx="518">
                  <c:v>1.2829999999999975</c:v>
                </c:pt>
                <c:pt idx="519">
                  <c:v>1.2869999999999975</c:v>
                </c:pt>
                <c:pt idx="520">
                  <c:v>1.2859999999999974</c:v>
                </c:pt>
                <c:pt idx="521">
                  <c:v>1.2919999999999974</c:v>
                </c:pt>
                <c:pt idx="522">
                  <c:v>1.2879999999999974</c:v>
                </c:pt>
                <c:pt idx="523">
                  <c:v>1.2879999999999974</c:v>
                </c:pt>
                <c:pt idx="524">
                  <c:v>1.2859999999999974</c:v>
                </c:pt>
                <c:pt idx="525">
                  <c:v>1.2799999999999974</c:v>
                </c:pt>
                <c:pt idx="526">
                  <c:v>1.2799999999999974</c:v>
                </c:pt>
                <c:pt idx="527">
                  <c:v>1.2799999999999974</c:v>
                </c:pt>
                <c:pt idx="528">
                  <c:v>1.2799999999999974</c:v>
                </c:pt>
                <c:pt idx="529">
                  <c:v>1.2779999999999974</c:v>
                </c:pt>
                <c:pt idx="530">
                  <c:v>1.2789999999999973</c:v>
                </c:pt>
                <c:pt idx="531">
                  <c:v>1.2759999999999971</c:v>
                </c:pt>
                <c:pt idx="532">
                  <c:v>1.2779999999999971</c:v>
                </c:pt>
                <c:pt idx="533">
                  <c:v>1.278999999999997</c:v>
                </c:pt>
                <c:pt idx="534">
                  <c:v>1.282999999999997</c:v>
                </c:pt>
                <c:pt idx="535">
                  <c:v>1.2819999999999971</c:v>
                </c:pt>
                <c:pt idx="536">
                  <c:v>1.2799999999999971</c:v>
                </c:pt>
                <c:pt idx="537">
                  <c:v>1.2789999999999973</c:v>
                </c:pt>
                <c:pt idx="538">
                  <c:v>1.2749999999999972</c:v>
                </c:pt>
                <c:pt idx="539">
                  <c:v>1.2739999999999974</c:v>
                </c:pt>
                <c:pt idx="540">
                  <c:v>1.2669999999999975</c:v>
                </c:pt>
                <c:pt idx="541">
                  <c:v>1.2689999999999975</c:v>
                </c:pt>
                <c:pt idx="542">
                  <c:v>1.2659999999999976</c:v>
                </c:pt>
                <c:pt idx="543">
                  <c:v>1.2699999999999978</c:v>
                </c:pt>
                <c:pt idx="544">
                  <c:v>1.2719999999999978</c:v>
                </c:pt>
                <c:pt idx="545">
                  <c:v>1.2769999999999979</c:v>
                </c:pt>
                <c:pt idx="546">
                  <c:v>1.2769999999999979</c:v>
                </c:pt>
                <c:pt idx="547">
                  <c:v>1.2759999999999978</c:v>
                </c:pt>
                <c:pt idx="548">
                  <c:v>1.2729999999999977</c:v>
                </c:pt>
                <c:pt idx="549">
                  <c:v>1.2689999999999977</c:v>
                </c:pt>
                <c:pt idx="550">
                  <c:v>1.2679999999999978</c:v>
                </c:pt>
                <c:pt idx="551">
                  <c:v>1.2649999999999979</c:v>
                </c:pt>
                <c:pt idx="552">
                  <c:v>1.2689999999999979</c:v>
                </c:pt>
                <c:pt idx="553">
                  <c:v>1.2709999999999979</c:v>
                </c:pt>
                <c:pt idx="554">
                  <c:v>1.2719999999999978</c:v>
                </c:pt>
                <c:pt idx="555">
                  <c:v>1.2699999999999978</c:v>
                </c:pt>
                <c:pt idx="556">
                  <c:v>1.2729999999999977</c:v>
                </c:pt>
                <c:pt idx="557">
                  <c:v>1.2799999999999976</c:v>
                </c:pt>
                <c:pt idx="558">
                  <c:v>1.2779999999999976</c:v>
                </c:pt>
                <c:pt idx="559">
                  <c:v>1.2769999999999975</c:v>
                </c:pt>
                <c:pt idx="560">
                  <c:v>1.2769999999999975</c:v>
                </c:pt>
                <c:pt idx="561">
                  <c:v>1.2789999999999977</c:v>
                </c:pt>
                <c:pt idx="562">
                  <c:v>1.2759999999999976</c:v>
                </c:pt>
                <c:pt idx="563">
                  <c:v>1.2759999999999976</c:v>
                </c:pt>
                <c:pt idx="564">
                  <c:v>1.2779999999999976</c:v>
                </c:pt>
                <c:pt idx="565">
                  <c:v>1.2779999999999976</c:v>
                </c:pt>
                <c:pt idx="566">
                  <c:v>1.2729999999999977</c:v>
                </c:pt>
                <c:pt idx="567">
                  <c:v>1.2709999999999977</c:v>
                </c:pt>
                <c:pt idx="568">
                  <c:v>1.2709999999999977</c:v>
                </c:pt>
                <c:pt idx="569">
                  <c:v>1.2669999999999977</c:v>
                </c:pt>
                <c:pt idx="570">
                  <c:v>1.2639999999999978</c:v>
                </c:pt>
                <c:pt idx="571">
                  <c:v>1.2659999999999978</c:v>
                </c:pt>
                <c:pt idx="572">
                  <c:v>1.2649999999999977</c:v>
                </c:pt>
                <c:pt idx="573">
                  <c:v>1.2659999999999976</c:v>
                </c:pt>
                <c:pt idx="574">
                  <c:v>1.2599999999999976</c:v>
                </c:pt>
                <c:pt idx="575">
                  <c:v>1.2629999999999975</c:v>
                </c:pt>
                <c:pt idx="576">
                  <c:v>1.2719999999999976</c:v>
                </c:pt>
                <c:pt idx="577">
                  <c:v>1.2709999999999977</c:v>
                </c:pt>
                <c:pt idx="578">
                  <c:v>1.2699999999999978</c:v>
                </c:pt>
                <c:pt idx="579">
                  <c:v>1.2719999999999978</c:v>
                </c:pt>
                <c:pt idx="580">
                  <c:v>1.2689999999999977</c:v>
                </c:pt>
                <c:pt idx="581">
                  <c:v>1.2689999999999977</c:v>
                </c:pt>
                <c:pt idx="582">
                  <c:v>1.2709999999999977</c:v>
                </c:pt>
                <c:pt idx="583">
                  <c:v>1.2709999999999977</c:v>
                </c:pt>
                <c:pt idx="584">
                  <c:v>1.2729999999999975</c:v>
                </c:pt>
                <c:pt idx="585">
                  <c:v>1.2689999999999975</c:v>
                </c:pt>
                <c:pt idx="586">
                  <c:v>1.2659999999999976</c:v>
                </c:pt>
                <c:pt idx="587">
                  <c:v>1.2659999999999976</c:v>
                </c:pt>
                <c:pt idx="588">
                  <c:v>1.2689999999999977</c:v>
                </c:pt>
                <c:pt idx="589">
                  <c:v>1.2729999999999977</c:v>
                </c:pt>
                <c:pt idx="590">
                  <c:v>1.2679999999999976</c:v>
                </c:pt>
                <c:pt idx="591">
                  <c:v>1.2659999999999976</c:v>
                </c:pt>
                <c:pt idx="592">
                  <c:v>1.2659999999999976</c:v>
                </c:pt>
                <c:pt idx="593">
                  <c:v>1.2699999999999978</c:v>
                </c:pt>
                <c:pt idx="594">
                  <c:v>1.2689999999999977</c:v>
                </c:pt>
                <c:pt idx="595">
                  <c:v>1.2709999999999977</c:v>
                </c:pt>
                <c:pt idx="596">
                  <c:v>1.2689999999999977</c:v>
                </c:pt>
                <c:pt idx="597">
                  <c:v>1.2649999999999977</c:v>
                </c:pt>
                <c:pt idx="598">
                  <c:v>1.2639999999999978</c:v>
                </c:pt>
                <c:pt idx="599">
                  <c:v>1.2589999999999977</c:v>
                </c:pt>
                <c:pt idx="600">
                  <c:v>1.2659999999999978</c:v>
                </c:pt>
                <c:pt idx="601">
                  <c:v>1.2649999999999977</c:v>
                </c:pt>
                <c:pt idx="602">
                  <c:v>1.2749999999999977</c:v>
                </c:pt>
                <c:pt idx="603">
                  <c:v>1.2789999999999977</c:v>
                </c:pt>
                <c:pt idx="604">
                  <c:v>1.2749999999999977</c:v>
                </c:pt>
                <c:pt idx="605">
                  <c:v>1.2789999999999977</c:v>
                </c:pt>
                <c:pt idx="606">
                  <c:v>1.2769999999999977</c:v>
                </c:pt>
                <c:pt idx="607">
                  <c:v>1.2739999999999976</c:v>
                </c:pt>
                <c:pt idx="608">
                  <c:v>1.2729999999999977</c:v>
                </c:pt>
                <c:pt idx="609">
                  <c:v>1.2749999999999977</c:v>
                </c:pt>
                <c:pt idx="610">
                  <c:v>1.2759999999999976</c:v>
                </c:pt>
                <c:pt idx="611">
                  <c:v>1.2799999999999974</c:v>
                </c:pt>
                <c:pt idx="612">
                  <c:v>1.2809999999999973</c:v>
                </c:pt>
                <c:pt idx="613">
                  <c:v>1.2839999999999971</c:v>
                </c:pt>
                <c:pt idx="614">
                  <c:v>1.280999999999997</c:v>
                </c:pt>
                <c:pt idx="615">
                  <c:v>1.280999999999997</c:v>
                </c:pt>
                <c:pt idx="616">
                  <c:v>1.2799999999999971</c:v>
                </c:pt>
                <c:pt idx="617">
                  <c:v>1.2819999999999969</c:v>
                </c:pt>
                <c:pt idx="618">
                  <c:v>1.2829999999999968</c:v>
                </c:pt>
                <c:pt idx="619">
                  <c:v>1.2849999999999968</c:v>
                </c:pt>
                <c:pt idx="620">
                  <c:v>1.2819999999999969</c:v>
                </c:pt>
                <c:pt idx="621">
                  <c:v>1.280999999999997</c:v>
                </c:pt>
                <c:pt idx="622">
                  <c:v>1.290999999999997</c:v>
                </c:pt>
                <c:pt idx="623">
                  <c:v>1.2919999999999969</c:v>
                </c:pt>
                <c:pt idx="624">
                  <c:v>1.2939999999999969</c:v>
                </c:pt>
                <c:pt idx="625">
                  <c:v>1.2959999999999969</c:v>
                </c:pt>
                <c:pt idx="626">
                  <c:v>1.2999999999999969</c:v>
                </c:pt>
                <c:pt idx="627">
                  <c:v>1.2939999999999969</c:v>
                </c:pt>
                <c:pt idx="628">
                  <c:v>1.2939999999999969</c:v>
                </c:pt>
                <c:pt idx="629">
                  <c:v>1.2929999999999968</c:v>
                </c:pt>
                <c:pt idx="630">
                  <c:v>1.2929999999999968</c:v>
                </c:pt>
                <c:pt idx="631">
                  <c:v>1.2959999999999967</c:v>
                </c:pt>
                <c:pt idx="632">
                  <c:v>1.2939999999999967</c:v>
                </c:pt>
                <c:pt idx="633">
                  <c:v>1.2939999999999967</c:v>
                </c:pt>
                <c:pt idx="634">
                  <c:v>1.2939999999999967</c:v>
                </c:pt>
                <c:pt idx="635">
                  <c:v>1.2909999999999968</c:v>
                </c:pt>
                <c:pt idx="636">
                  <c:v>1.2909999999999968</c:v>
                </c:pt>
                <c:pt idx="637">
                  <c:v>1.2919999999999967</c:v>
                </c:pt>
                <c:pt idx="638">
                  <c:v>1.2959999999999967</c:v>
                </c:pt>
                <c:pt idx="639">
                  <c:v>1.2999999999999967</c:v>
                </c:pt>
                <c:pt idx="640">
                  <c:v>1.2989999999999968</c:v>
                </c:pt>
                <c:pt idx="641">
                  <c:v>1.2979999999999969</c:v>
                </c:pt>
                <c:pt idx="642">
                  <c:v>1.2959999999999969</c:v>
                </c:pt>
                <c:pt idx="643">
                  <c:v>1.2959999999999969</c:v>
                </c:pt>
                <c:pt idx="644">
                  <c:v>1.2969999999999968</c:v>
                </c:pt>
                <c:pt idx="645">
                  <c:v>1.2979999999999969</c:v>
                </c:pt>
                <c:pt idx="646">
                  <c:v>1.2949999999999968</c:v>
                </c:pt>
                <c:pt idx="647">
                  <c:v>1.2909999999999968</c:v>
                </c:pt>
                <c:pt idx="648">
                  <c:v>1.2879999999999969</c:v>
                </c:pt>
                <c:pt idx="649">
                  <c:v>1.284999999999997</c:v>
                </c:pt>
                <c:pt idx="650">
                  <c:v>1.2879999999999969</c:v>
                </c:pt>
                <c:pt idx="651">
                  <c:v>1.2859999999999969</c:v>
                </c:pt>
                <c:pt idx="652">
                  <c:v>1.2819999999999969</c:v>
                </c:pt>
                <c:pt idx="653">
                  <c:v>1.2829999999999968</c:v>
                </c:pt>
                <c:pt idx="654">
                  <c:v>1.2809999999999968</c:v>
                </c:pt>
                <c:pt idx="655">
                  <c:v>1.2789999999999968</c:v>
                </c:pt>
                <c:pt idx="656">
                  <c:v>1.2799999999999967</c:v>
                </c:pt>
                <c:pt idx="657">
                  <c:v>1.2779999999999967</c:v>
                </c:pt>
                <c:pt idx="658">
                  <c:v>1.2809999999999966</c:v>
                </c:pt>
                <c:pt idx="659">
                  <c:v>1.2839999999999965</c:v>
                </c:pt>
                <c:pt idx="660">
                  <c:v>1.2889999999999966</c:v>
                </c:pt>
                <c:pt idx="661">
                  <c:v>1.2889999999999966</c:v>
                </c:pt>
                <c:pt idx="662">
                  <c:v>1.2869999999999966</c:v>
                </c:pt>
                <c:pt idx="663">
                  <c:v>1.2829999999999966</c:v>
                </c:pt>
                <c:pt idx="664">
                  <c:v>1.2849999999999966</c:v>
                </c:pt>
                <c:pt idx="665">
                  <c:v>1.2899999999999965</c:v>
                </c:pt>
                <c:pt idx="666">
                  <c:v>1.2899999999999965</c:v>
                </c:pt>
                <c:pt idx="667">
                  <c:v>1.2929999999999966</c:v>
                </c:pt>
                <c:pt idx="668">
                  <c:v>1.2919999999999967</c:v>
                </c:pt>
                <c:pt idx="669">
                  <c:v>1.2949999999999968</c:v>
                </c:pt>
                <c:pt idx="670">
                  <c:v>1.2939999999999969</c:v>
                </c:pt>
                <c:pt idx="671">
                  <c:v>1.2979999999999969</c:v>
                </c:pt>
                <c:pt idx="672">
                  <c:v>1.2979999999999969</c:v>
                </c:pt>
                <c:pt idx="673">
                  <c:v>1.2939999999999969</c:v>
                </c:pt>
                <c:pt idx="674">
                  <c:v>1.2929999999999968</c:v>
                </c:pt>
                <c:pt idx="675">
                  <c:v>1.2919999999999969</c:v>
                </c:pt>
                <c:pt idx="676">
                  <c:v>1.2879999999999969</c:v>
                </c:pt>
                <c:pt idx="677">
                  <c:v>1.2899999999999969</c:v>
                </c:pt>
                <c:pt idx="678">
                  <c:v>1.2899999999999969</c:v>
                </c:pt>
                <c:pt idx="679">
                  <c:v>1.2919999999999969</c:v>
                </c:pt>
                <c:pt idx="680">
                  <c:v>1.2869999999999968</c:v>
                </c:pt>
                <c:pt idx="681">
                  <c:v>1.2879999999999967</c:v>
                </c:pt>
                <c:pt idx="682">
                  <c:v>1.2889999999999966</c:v>
                </c:pt>
                <c:pt idx="683">
                  <c:v>1.2919999999999967</c:v>
                </c:pt>
                <c:pt idx="684">
                  <c:v>1.2819999999999967</c:v>
                </c:pt>
                <c:pt idx="685">
                  <c:v>1.2769999999999966</c:v>
                </c:pt>
                <c:pt idx="686">
                  <c:v>1.2749999999999966</c:v>
                </c:pt>
                <c:pt idx="687">
                  <c:v>1.2739999999999967</c:v>
                </c:pt>
                <c:pt idx="688">
                  <c:v>1.2769999999999966</c:v>
                </c:pt>
                <c:pt idx="689">
                  <c:v>1.2769999999999966</c:v>
                </c:pt>
                <c:pt idx="690">
                  <c:v>1.1689999999999969</c:v>
                </c:pt>
                <c:pt idx="691">
                  <c:v>1.169999999999997</c:v>
                </c:pt>
                <c:pt idx="692">
                  <c:v>1.165999999999997</c:v>
                </c:pt>
                <c:pt idx="693">
                  <c:v>1.165999999999997</c:v>
                </c:pt>
                <c:pt idx="694">
                  <c:v>1.1689999999999969</c:v>
                </c:pt>
                <c:pt idx="695">
                  <c:v>1.1749999999999969</c:v>
                </c:pt>
                <c:pt idx="696">
                  <c:v>1.1719999999999968</c:v>
                </c:pt>
                <c:pt idx="697">
                  <c:v>1.1709999999999969</c:v>
                </c:pt>
                <c:pt idx="698">
                  <c:v>1.1669999999999969</c:v>
                </c:pt>
                <c:pt idx="699">
                  <c:v>1.1689999999999969</c:v>
                </c:pt>
                <c:pt idx="700">
                  <c:v>1.1659999999999968</c:v>
                </c:pt>
                <c:pt idx="701">
                  <c:v>1.1639999999999968</c:v>
                </c:pt>
                <c:pt idx="702">
                  <c:v>1.1679999999999968</c:v>
                </c:pt>
                <c:pt idx="703">
                  <c:v>1.1629999999999969</c:v>
                </c:pt>
                <c:pt idx="704">
                  <c:v>1.1659999999999968</c:v>
                </c:pt>
                <c:pt idx="705">
                  <c:v>1.1669999999999969</c:v>
                </c:pt>
                <c:pt idx="706">
                  <c:v>1.1639999999999968</c:v>
                </c:pt>
                <c:pt idx="707">
                  <c:v>1.1609999999999969</c:v>
                </c:pt>
                <c:pt idx="708">
                  <c:v>1.1589999999999969</c:v>
                </c:pt>
                <c:pt idx="709">
                  <c:v>1.1609999999999969</c:v>
                </c:pt>
                <c:pt idx="710">
                  <c:v>1.1629999999999967</c:v>
                </c:pt>
                <c:pt idx="711">
                  <c:v>1.1629999999999967</c:v>
                </c:pt>
                <c:pt idx="712">
                  <c:v>1.1649999999999967</c:v>
                </c:pt>
                <c:pt idx="713">
                  <c:v>1.1639999999999968</c:v>
                </c:pt>
                <c:pt idx="714">
                  <c:v>1.1629999999999969</c:v>
                </c:pt>
                <c:pt idx="715">
                  <c:v>1.1639999999999968</c:v>
                </c:pt>
                <c:pt idx="716">
                  <c:v>1.1609999999999969</c:v>
                </c:pt>
                <c:pt idx="717">
                  <c:v>1.163999999999997</c:v>
                </c:pt>
                <c:pt idx="718">
                  <c:v>1.161999999999997</c:v>
                </c:pt>
                <c:pt idx="719">
                  <c:v>1.1609999999999969</c:v>
                </c:pt>
                <c:pt idx="720">
                  <c:v>1.163999999999997</c:v>
                </c:pt>
                <c:pt idx="721">
                  <c:v>1.165999999999997</c:v>
                </c:pt>
                <c:pt idx="722">
                  <c:v>1.1649999999999971</c:v>
                </c:pt>
                <c:pt idx="723">
                  <c:v>1.1649999999999971</c:v>
                </c:pt>
                <c:pt idx="724">
                  <c:v>1.1689999999999972</c:v>
                </c:pt>
                <c:pt idx="725">
                  <c:v>1.1679999999999973</c:v>
                </c:pt>
                <c:pt idx="726">
                  <c:v>1.1639999999999973</c:v>
                </c:pt>
                <c:pt idx="727">
                  <c:v>1.1639999999999973</c:v>
                </c:pt>
                <c:pt idx="728">
                  <c:v>1.1639999999999973</c:v>
                </c:pt>
                <c:pt idx="729">
                  <c:v>1.1629999999999974</c:v>
                </c:pt>
                <c:pt idx="730">
                  <c:v>1.1669999999999974</c:v>
                </c:pt>
                <c:pt idx="731">
                  <c:v>1.1659999999999973</c:v>
                </c:pt>
                <c:pt idx="732">
                  <c:v>1.1619999999999973</c:v>
                </c:pt>
                <c:pt idx="733">
                  <c:v>1.1609999999999971</c:v>
                </c:pt>
                <c:pt idx="734">
                  <c:v>1.161999999999997</c:v>
                </c:pt>
                <c:pt idx="735">
                  <c:v>1.1589999999999969</c:v>
                </c:pt>
                <c:pt idx="736">
                  <c:v>1.1569999999999969</c:v>
                </c:pt>
                <c:pt idx="737">
                  <c:v>1.1569999999999969</c:v>
                </c:pt>
                <c:pt idx="738">
                  <c:v>1.1569999999999969</c:v>
                </c:pt>
                <c:pt idx="739">
                  <c:v>1.1529999999999969</c:v>
                </c:pt>
                <c:pt idx="740">
                  <c:v>1.1529999999999969</c:v>
                </c:pt>
                <c:pt idx="741">
                  <c:v>1.1559999999999968</c:v>
                </c:pt>
                <c:pt idx="742">
                  <c:v>1.1549999999999969</c:v>
                </c:pt>
                <c:pt idx="743">
                  <c:v>1.151999999999997</c:v>
                </c:pt>
                <c:pt idx="744">
                  <c:v>1.153999999999997</c:v>
                </c:pt>
                <c:pt idx="745">
                  <c:v>1.153999999999997</c:v>
                </c:pt>
                <c:pt idx="746">
                  <c:v>1.153999999999997</c:v>
                </c:pt>
                <c:pt idx="747">
                  <c:v>1.1509999999999971</c:v>
                </c:pt>
                <c:pt idx="748">
                  <c:v>1.1509999999999971</c:v>
                </c:pt>
                <c:pt idx="749">
                  <c:v>1.1489999999999971</c:v>
                </c:pt>
                <c:pt idx="750">
                  <c:v>1.1469999999999971</c:v>
                </c:pt>
                <c:pt idx="751">
                  <c:v>1.145999999999997</c:v>
                </c:pt>
                <c:pt idx="752">
                  <c:v>1.1469999999999971</c:v>
                </c:pt>
                <c:pt idx="753">
                  <c:v>1.149999999999997</c:v>
                </c:pt>
                <c:pt idx="754">
                  <c:v>1.147999999999997</c:v>
                </c:pt>
                <c:pt idx="755">
                  <c:v>1.145999999999997</c:v>
                </c:pt>
                <c:pt idx="756">
                  <c:v>1.147999999999997</c:v>
                </c:pt>
                <c:pt idx="757">
                  <c:v>1.1489999999999969</c:v>
                </c:pt>
                <c:pt idx="758">
                  <c:v>1.1509999999999969</c:v>
                </c:pt>
                <c:pt idx="759">
                  <c:v>1.1549999999999969</c:v>
                </c:pt>
                <c:pt idx="760">
                  <c:v>1.151999999999997</c:v>
                </c:pt>
                <c:pt idx="761">
                  <c:v>1.157999999999997</c:v>
                </c:pt>
                <c:pt idx="762">
                  <c:v>1.157999999999997</c:v>
                </c:pt>
                <c:pt idx="763">
                  <c:v>1.1569999999999969</c:v>
                </c:pt>
                <c:pt idx="764">
                  <c:v>1.1559999999999968</c:v>
                </c:pt>
                <c:pt idx="765">
                  <c:v>1.1549999999999969</c:v>
                </c:pt>
                <c:pt idx="766">
                  <c:v>1.1569999999999969</c:v>
                </c:pt>
                <c:pt idx="767">
                  <c:v>1.1609999999999969</c:v>
                </c:pt>
                <c:pt idx="768">
                  <c:v>1.1629999999999967</c:v>
                </c:pt>
                <c:pt idx="769">
                  <c:v>1.1619999999999968</c:v>
                </c:pt>
                <c:pt idx="770">
                  <c:v>1.1579999999999968</c:v>
                </c:pt>
                <c:pt idx="771">
                  <c:v>1.1529999999999969</c:v>
                </c:pt>
                <c:pt idx="772">
                  <c:v>1.1509999999999969</c:v>
                </c:pt>
                <c:pt idx="773">
                  <c:v>1.1509999999999969</c:v>
                </c:pt>
                <c:pt idx="774">
                  <c:v>1.1559999999999968</c:v>
                </c:pt>
                <c:pt idx="775">
                  <c:v>1.1569999999999967</c:v>
                </c:pt>
                <c:pt idx="776">
                  <c:v>1.1569999999999967</c:v>
                </c:pt>
                <c:pt idx="777">
                  <c:v>1.1569999999999967</c:v>
                </c:pt>
                <c:pt idx="778">
                  <c:v>1.1519999999999966</c:v>
                </c:pt>
                <c:pt idx="779">
                  <c:v>1.1459999999999966</c:v>
                </c:pt>
                <c:pt idx="780">
                  <c:v>1.1419999999999966</c:v>
                </c:pt>
                <c:pt idx="781">
                  <c:v>1.1439999999999966</c:v>
                </c:pt>
                <c:pt idx="782">
                  <c:v>1.1419999999999966</c:v>
                </c:pt>
                <c:pt idx="783">
                  <c:v>1.1389999999999965</c:v>
                </c:pt>
                <c:pt idx="784">
                  <c:v>1.1359999999999963</c:v>
                </c:pt>
                <c:pt idx="785">
                  <c:v>1.1299999999999963</c:v>
                </c:pt>
                <c:pt idx="786">
                  <c:v>1.1289999999999965</c:v>
                </c:pt>
                <c:pt idx="787">
                  <c:v>1.1279999999999966</c:v>
                </c:pt>
                <c:pt idx="788">
                  <c:v>1.1269999999999967</c:v>
                </c:pt>
                <c:pt idx="789">
                  <c:v>1.1239999999999966</c:v>
                </c:pt>
                <c:pt idx="790">
                  <c:v>1.1259999999999966</c:v>
                </c:pt>
                <c:pt idx="791">
                  <c:v>1.1229999999999967</c:v>
                </c:pt>
                <c:pt idx="792">
                  <c:v>1.1209999999999967</c:v>
                </c:pt>
                <c:pt idx="793">
                  <c:v>1.1239999999999966</c:v>
                </c:pt>
                <c:pt idx="794">
                  <c:v>1.1169999999999967</c:v>
                </c:pt>
                <c:pt idx="795">
                  <c:v>1.1179999999999966</c:v>
                </c:pt>
                <c:pt idx="796">
                  <c:v>1.1209999999999967</c:v>
                </c:pt>
                <c:pt idx="797">
                  <c:v>1.1239999999999966</c:v>
                </c:pt>
                <c:pt idx="798">
                  <c:v>1.1219999999999966</c:v>
                </c:pt>
                <c:pt idx="799">
                  <c:v>1.1219999999999966</c:v>
                </c:pt>
                <c:pt idx="800">
                  <c:v>1.1209999999999967</c:v>
                </c:pt>
                <c:pt idx="801">
                  <c:v>1.1229999999999967</c:v>
                </c:pt>
                <c:pt idx="802">
                  <c:v>1.1219999999999966</c:v>
                </c:pt>
                <c:pt idx="803">
                  <c:v>1.1219999999999966</c:v>
                </c:pt>
                <c:pt idx="804">
                  <c:v>1.1259999999999966</c:v>
                </c:pt>
                <c:pt idx="805">
                  <c:v>1.1239999999999966</c:v>
                </c:pt>
                <c:pt idx="806">
                  <c:v>1.1249999999999964</c:v>
                </c:pt>
                <c:pt idx="807">
                  <c:v>1.1259999999999966</c:v>
                </c:pt>
                <c:pt idx="808">
                  <c:v>1.1259999999999966</c:v>
                </c:pt>
                <c:pt idx="809">
                  <c:v>1.1319999999999963</c:v>
                </c:pt>
                <c:pt idx="810">
                  <c:v>1.1189999999999964</c:v>
                </c:pt>
                <c:pt idx="811">
                  <c:v>1.1139999999999965</c:v>
                </c:pt>
                <c:pt idx="812">
                  <c:v>1.1169999999999967</c:v>
                </c:pt>
                <c:pt idx="813">
                  <c:v>1.1179999999999966</c:v>
                </c:pt>
                <c:pt idx="814">
                  <c:v>1.1129999999999967</c:v>
                </c:pt>
                <c:pt idx="815">
                  <c:v>1.1089999999999967</c:v>
                </c:pt>
                <c:pt idx="816">
                  <c:v>1.1159999999999968</c:v>
                </c:pt>
                <c:pt idx="817">
                  <c:v>1.1139999999999968</c:v>
                </c:pt>
                <c:pt idx="818">
                  <c:v>1.1169999999999969</c:v>
                </c:pt>
                <c:pt idx="819">
                  <c:v>1.115999999999997</c:v>
                </c:pt>
                <c:pt idx="820">
                  <c:v>1.1169999999999969</c:v>
                </c:pt>
                <c:pt idx="821">
                  <c:v>1.115999999999997</c:v>
                </c:pt>
                <c:pt idx="822">
                  <c:v>1.1149999999999969</c:v>
                </c:pt>
                <c:pt idx="823">
                  <c:v>1.1149999999999969</c:v>
                </c:pt>
                <c:pt idx="824">
                  <c:v>1.113999999999997</c:v>
                </c:pt>
                <c:pt idx="825">
                  <c:v>1.117999999999997</c:v>
                </c:pt>
                <c:pt idx="826">
                  <c:v>1.1229999999999969</c:v>
                </c:pt>
                <c:pt idx="827">
                  <c:v>1.1219999999999968</c:v>
                </c:pt>
                <c:pt idx="828">
                  <c:v>1.1229999999999969</c:v>
                </c:pt>
                <c:pt idx="829">
                  <c:v>1.1209999999999969</c:v>
                </c:pt>
                <c:pt idx="830">
                  <c:v>1.1189999999999969</c:v>
                </c:pt>
                <c:pt idx="831">
                  <c:v>1.1199999999999968</c:v>
                </c:pt>
                <c:pt idx="832">
                  <c:v>1.1199999999999968</c:v>
                </c:pt>
                <c:pt idx="833">
                  <c:v>1.1209999999999969</c:v>
                </c:pt>
                <c:pt idx="834">
                  <c:v>1.1229999999999969</c:v>
                </c:pt>
                <c:pt idx="835">
                  <c:v>1.1219999999999968</c:v>
                </c:pt>
                <c:pt idx="836">
                  <c:v>1.1219999999999968</c:v>
                </c:pt>
                <c:pt idx="837">
                  <c:v>1.1219999999999968</c:v>
                </c:pt>
                <c:pt idx="838">
                  <c:v>1.1259999999999968</c:v>
                </c:pt>
                <c:pt idx="839">
                  <c:v>1.1289999999999967</c:v>
                </c:pt>
                <c:pt idx="840">
                  <c:v>1.1319999999999968</c:v>
                </c:pt>
                <c:pt idx="841">
                  <c:v>1.1309999999999967</c:v>
                </c:pt>
                <c:pt idx="842">
                  <c:v>1.1319999999999966</c:v>
                </c:pt>
                <c:pt idx="843">
                  <c:v>1.1319999999999966</c:v>
                </c:pt>
                <c:pt idx="844">
                  <c:v>1.1299999999999966</c:v>
                </c:pt>
                <c:pt idx="845">
                  <c:v>1.1319999999999966</c:v>
                </c:pt>
                <c:pt idx="846">
                  <c:v>1.1359999999999966</c:v>
                </c:pt>
                <c:pt idx="847">
                  <c:v>1.1339999999999966</c:v>
                </c:pt>
                <c:pt idx="848">
                  <c:v>1.1319999999999966</c:v>
                </c:pt>
                <c:pt idx="849">
                  <c:v>1.1339999999999966</c:v>
                </c:pt>
                <c:pt idx="850">
                  <c:v>1.1339999999999966</c:v>
                </c:pt>
                <c:pt idx="851">
                  <c:v>1.1319999999999966</c:v>
                </c:pt>
                <c:pt idx="852">
                  <c:v>1.1319999999999966</c:v>
                </c:pt>
                <c:pt idx="853">
                  <c:v>1.1299999999999966</c:v>
                </c:pt>
                <c:pt idx="854">
                  <c:v>1.1289999999999967</c:v>
                </c:pt>
                <c:pt idx="855">
                  <c:v>1.1319999999999968</c:v>
                </c:pt>
                <c:pt idx="856">
                  <c:v>1.1329999999999969</c:v>
                </c:pt>
                <c:pt idx="857">
                  <c:v>1.131999999999997</c:v>
                </c:pt>
                <c:pt idx="858">
                  <c:v>1.137999999999997</c:v>
                </c:pt>
                <c:pt idx="859">
                  <c:v>1.1409999999999969</c:v>
                </c:pt>
                <c:pt idx="860">
                  <c:v>1.1469999999999969</c:v>
                </c:pt>
                <c:pt idx="861">
                  <c:v>1.1459999999999968</c:v>
                </c:pt>
                <c:pt idx="862">
                  <c:v>1.1469999999999969</c:v>
                </c:pt>
                <c:pt idx="863">
                  <c:v>1.147999999999997</c:v>
                </c:pt>
                <c:pt idx="864">
                  <c:v>1.1469999999999969</c:v>
                </c:pt>
                <c:pt idx="865">
                  <c:v>1.1449999999999969</c:v>
                </c:pt>
                <c:pt idx="866">
                  <c:v>1.143999999999997</c:v>
                </c:pt>
                <c:pt idx="867">
                  <c:v>1.1449999999999969</c:v>
                </c:pt>
                <c:pt idx="868">
                  <c:v>1.143999999999997</c:v>
                </c:pt>
                <c:pt idx="869">
                  <c:v>1.145999999999997</c:v>
                </c:pt>
                <c:pt idx="870">
                  <c:v>1.141999999999997</c:v>
                </c:pt>
                <c:pt idx="871">
                  <c:v>1.141999999999997</c:v>
                </c:pt>
                <c:pt idx="872">
                  <c:v>1.141999999999997</c:v>
                </c:pt>
                <c:pt idx="873">
                  <c:v>1.1389999999999969</c:v>
                </c:pt>
                <c:pt idx="874">
                  <c:v>1.1359999999999968</c:v>
                </c:pt>
                <c:pt idx="875">
                  <c:v>1.1329999999999969</c:v>
                </c:pt>
                <c:pt idx="876">
                  <c:v>1.131999999999997</c:v>
                </c:pt>
                <c:pt idx="877">
                  <c:v>1.127999999999997</c:v>
                </c:pt>
                <c:pt idx="878">
                  <c:v>1.1289999999999969</c:v>
                </c:pt>
                <c:pt idx="879">
                  <c:v>1.1239999999999968</c:v>
                </c:pt>
                <c:pt idx="880">
                  <c:v>1.1239999999999968</c:v>
                </c:pt>
                <c:pt idx="881">
                  <c:v>1.1229999999999967</c:v>
                </c:pt>
                <c:pt idx="882">
                  <c:v>1.1209999999999967</c:v>
                </c:pt>
                <c:pt idx="883">
                  <c:v>1.1169999999999967</c:v>
                </c:pt>
                <c:pt idx="884">
                  <c:v>1.1169999999999967</c:v>
                </c:pt>
                <c:pt idx="885">
                  <c:v>1.1119999999999968</c:v>
                </c:pt>
                <c:pt idx="886">
                  <c:v>1.1059999999999968</c:v>
                </c:pt>
                <c:pt idx="887">
                  <c:v>1.1049999999999967</c:v>
                </c:pt>
                <c:pt idx="888">
                  <c:v>1.1019999999999968</c:v>
                </c:pt>
                <c:pt idx="889">
                  <c:v>1.1029999999999966</c:v>
                </c:pt>
                <c:pt idx="890">
                  <c:v>1.0969999999999966</c:v>
                </c:pt>
                <c:pt idx="891">
                  <c:v>1.0969999999999966</c:v>
                </c:pt>
                <c:pt idx="892">
                  <c:v>1.0989999999999964</c:v>
                </c:pt>
                <c:pt idx="893">
                  <c:v>1.0979999999999965</c:v>
                </c:pt>
                <c:pt idx="894">
                  <c:v>1.0989999999999964</c:v>
                </c:pt>
                <c:pt idx="895">
                  <c:v>1.0969999999999964</c:v>
                </c:pt>
                <c:pt idx="896">
                  <c:v>1.1009999999999964</c:v>
                </c:pt>
                <c:pt idx="897">
                  <c:v>1.0959999999999965</c:v>
                </c:pt>
                <c:pt idx="898">
                  <c:v>1.0979999999999965</c:v>
                </c:pt>
                <c:pt idx="899">
                  <c:v>1.0999999999999965</c:v>
                </c:pt>
                <c:pt idx="900">
                  <c:v>1.0979999999999965</c:v>
                </c:pt>
                <c:pt idx="901">
                  <c:v>1.0959999999999965</c:v>
                </c:pt>
                <c:pt idx="902">
                  <c:v>1.0949999999999964</c:v>
                </c:pt>
                <c:pt idx="903">
                  <c:v>1.0969999999999964</c:v>
                </c:pt>
                <c:pt idx="904">
                  <c:v>1.0969999999999964</c:v>
                </c:pt>
                <c:pt idx="905">
                  <c:v>1.0949999999999964</c:v>
                </c:pt>
                <c:pt idx="906">
                  <c:v>1.0919999999999965</c:v>
                </c:pt>
                <c:pt idx="907">
                  <c:v>1.0929999999999964</c:v>
                </c:pt>
                <c:pt idx="908">
                  <c:v>1.0939999999999963</c:v>
                </c:pt>
                <c:pt idx="909">
                  <c:v>1.0949999999999964</c:v>
                </c:pt>
                <c:pt idx="910">
                  <c:v>1.0969999999999964</c:v>
                </c:pt>
                <c:pt idx="911">
                  <c:v>1.0939999999999965</c:v>
                </c:pt>
                <c:pt idx="912">
                  <c:v>1.0899999999999965</c:v>
                </c:pt>
                <c:pt idx="913">
                  <c:v>1.0919999999999965</c:v>
                </c:pt>
                <c:pt idx="914">
                  <c:v>1.0929999999999964</c:v>
                </c:pt>
                <c:pt idx="915">
                  <c:v>1.0959999999999963</c:v>
                </c:pt>
                <c:pt idx="916">
                  <c:v>1.0979999999999963</c:v>
                </c:pt>
                <c:pt idx="917">
                  <c:v>1.0989999999999962</c:v>
                </c:pt>
                <c:pt idx="918">
                  <c:v>1.0999999999999963</c:v>
                </c:pt>
                <c:pt idx="919">
                  <c:v>1.1029999999999962</c:v>
                </c:pt>
                <c:pt idx="920">
                  <c:v>1.1009999999999962</c:v>
                </c:pt>
                <c:pt idx="921">
                  <c:v>1.1019999999999961</c:v>
                </c:pt>
                <c:pt idx="922">
                  <c:v>1.0989999999999962</c:v>
                </c:pt>
                <c:pt idx="923">
                  <c:v>1.0979999999999963</c:v>
                </c:pt>
                <c:pt idx="924">
                  <c:v>1.1079999999999963</c:v>
                </c:pt>
                <c:pt idx="925">
                  <c:v>1.1049999999999962</c:v>
                </c:pt>
                <c:pt idx="926">
                  <c:v>1.1009999999999962</c:v>
                </c:pt>
                <c:pt idx="927">
                  <c:v>1.0969999999999962</c:v>
                </c:pt>
                <c:pt idx="928">
                  <c:v>1.0939999999999963</c:v>
                </c:pt>
                <c:pt idx="929">
                  <c:v>1.0949999999999964</c:v>
                </c:pt>
                <c:pt idx="930">
                  <c:v>1.0929999999999964</c:v>
                </c:pt>
                <c:pt idx="931">
                  <c:v>1.0979999999999963</c:v>
                </c:pt>
                <c:pt idx="932">
                  <c:v>1.0969999999999964</c:v>
                </c:pt>
                <c:pt idx="933">
                  <c:v>1.0929999999999964</c:v>
                </c:pt>
                <c:pt idx="934">
                  <c:v>1.0909999999999964</c:v>
                </c:pt>
                <c:pt idx="935">
                  <c:v>1.0889999999999964</c:v>
                </c:pt>
                <c:pt idx="936">
                  <c:v>1.0889999999999964</c:v>
                </c:pt>
                <c:pt idx="937">
                  <c:v>1.0869999999999964</c:v>
                </c:pt>
                <c:pt idx="938">
                  <c:v>1.0859999999999965</c:v>
                </c:pt>
                <c:pt idx="939">
                  <c:v>1.0849999999999964</c:v>
                </c:pt>
                <c:pt idx="940">
                  <c:v>1.0889999999999964</c:v>
                </c:pt>
                <c:pt idx="941">
                  <c:v>1.0839999999999965</c:v>
                </c:pt>
                <c:pt idx="942">
                  <c:v>1.0839999999999965</c:v>
                </c:pt>
                <c:pt idx="943">
                  <c:v>1.0879999999999965</c:v>
                </c:pt>
                <c:pt idx="944">
                  <c:v>1.0889999999999966</c:v>
                </c:pt>
                <c:pt idx="945">
                  <c:v>1.0979999999999965</c:v>
                </c:pt>
                <c:pt idx="946">
                  <c:v>1.1049999999999964</c:v>
                </c:pt>
                <c:pt idx="947">
                  <c:v>1.1179999999999963</c:v>
                </c:pt>
                <c:pt idx="948">
                  <c:v>1.1129999999999964</c:v>
                </c:pt>
                <c:pt idx="949">
                  <c:v>1.1179999999999963</c:v>
                </c:pt>
                <c:pt idx="950">
                  <c:v>1.1139999999999963</c:v>
                </c:pt>
                <c:pt idx="951">
                  <c:v>1.1169999999999964</c:v>
                </c:pt>
                <c:pt idx="952">
                  <c:v>1.1169999999999964</c:v>
                </c:pt>
                <c:pt idx="953">
                  <c:v>1.1189999999999962</c:v>
                </c:pt>
                <c:pt idx="954">
                  <c:v>1.1139999999999963</c:v>
                </c:pt>
                <c:pt idx="955">
                  <c:v>1.1149999999999964</c:v>
                </c:pt>
                <c:pt idx="956">
                  <c:v>1.1159999999999966</c:v>
                </c:pt>
                <c:pt idx="957">
                  <c:v>1.1139999999999965</c:v>
                </c:pt>
                <c:pt idx="958">
                  <c:v>1.1129999999999967</c:v>
                </c:pt>
                <c:pt idx="959">
                  <c:v>1.1139999999999965</c:v>
                </c:pt>
                <c:pt idx="960">
                  <c:v>1.1129999999999967</c:v>
                </c:pt>
                <c:pt idx="961">
                  <c:v>1.1169999999999967</c:v>
                </c:pt>
                <c:pt idx="962">
                  <c:v>1.1199999999999968</c:v>
                </c:pt>
                <c:pt idx="963">
                  <c:v>1.1189999999999969</c:v>
                </c:pt>
                <c:pt idx="964">
                  <c:v>1.1209999999999969</c:v>
                </c:pt>
                <c:pt idx="965">
                  <c:v>1.1199999999999968</c:v>
                </c:pt>
                <c:pt idx="966">
                  <c:v>1.1259999999999968</c:v>
                </c:pt>
                <c:pt idx="967">
                  <c:v>1.1329999999999969</c:v>
                </c:pt>
                <c:pt idx="968">
                  <c:v>1.1389999999999969</c:v>
                </c:pt>
                <c:pt idx="969">
                  <c:v>1.1379999999999968</c:v>
                </c:pt>
                <c:pt idx="970">
                  <c:v>1.1429999999999969</c:v>
                </c:pt>
                <c:pt idx="971">
                  <c:v>1.1419999999999968</c:v>
                </c:pt>
                <c:pt idx="972">
                  <c:v>1.1459999999999968</c:v>
                </c:pt>
                <c:pt idx="973">
                  <c:v>1.1409999999999969</c:v>
                </c:pt>
                <c:pt idx="974">
                  <c:v>1.143999999999997</c:v>
                </c:pt>
                <c:pt idx="975">
                  <c:v>1.135999999999997</c:v>
                </c:pt>
                <c:pt idx="976">
                  <c:v>1.133999999999997</c:v>
                </c:pt>
                <c:pt idx="977">
                  <c:v>1.133999999999997</c:v>
                </c:pt>
                <c:pt idx="978">
                  <c:v>1.135999999999997</c:v>
                </c:pt>
                <c:pt idx="979">
                  <c:v>1.139999999999997</c:v>
                </c:pt>
                <c:pt idx="980">
                  <c:v>1.1429999999999969</c:v>
                </c:pt>
                <c:pt idx="981">
                  <c:v>1.1529999999999969</c:v>
                </c:pt>
                <c:pt idx="982">
                  <c:v>1.1529999999999969</c:v>
                </c:pt>
                <c:pt idx="983">
                  <c:v>1.151999999999997</c:v>
                </c:pt>
                <c:pt idx="984">
                  <c:v>1.145999999999997</c:v>
                </c:pt>
                <c:pt idx="985">
                  <c:v>1.147999999999997</c:v>
                </c:pt>
                <c:pt idx="986">
                  <c:v>1.145999999999997</c:v>
                </c:pt>
                <c:pt idx="987">
                  <c:v>1.147999999999997</c:v>
                </c:pt>
                <c:pt idx="988">
                  <c:v>1.1509999999999971</c:v>
                </c:pt>
                <c:pt idx="989">
                  <c:v>1.1549999999999971</c:v>
                </c:pt>
                <c:pt idx="990">
                  <c:v>1.1559999999999973</c:v>
                </c:pt>
                <c:pt idx="991">
                  <c:v>1.1589999999999974</c:v>
                </c:pt>
                <c:pt idx="992">
                  <c:v>1.1589999999999974</c:v>
                </c:pt>
                <c:pt idx="993">
                  <c:v>1.1559999999999973</c:v>
                </c:pt>
                <c:pt idx="994">
                  <c:v>1.1529999999999974</c:v>
                </c:pt>
                <c:pt idx="995">
                  <c:v>1.1489999999999974</c:v>
                </c:pt>
                <c:pt idx="996">
                  <c:v>1.1529999999999974</c:v>
                </c:pt>
                <c:pt idx="997">
                  <c:v>1.1509999999999974</c:v>
                </c:pt>
                <c:pt idx="998">
                  <c:v>1.1519999999999975</c:v>
                </c:pt>
                <c:pt idx="999">
                  <c:v>1.1519999999999975</c:v>
                </c:pt>
                <c:pt idx="1000">
                  <c:v>1.1519999999999975</c:v>
                </c:pt>
                <c:pt idx="1001">
                  <c:v>1.1549999999999976</c:v>
                </c:pt>
                <c:pt idx="1002">
                  <c:v>1.1509999999999976</c:v>
                </c:pt>
                <c:pt idx="1003">
                  <c:v>1.1479999999999977</c:v>
                </c:pt>
                <c:pt idx="1004">
                  <c:v>1.1459999999999977</c:v>
                </c:pt>
                <c:pt idx="1005">
                  <c:v>1.1489999999999978</c:v>
                </c:pt>
                <c:pt idx="1006">
                  <c:v>1.1479999999999979</c:v>
                </c:pt>
                <c:pt idx="1007">
                  <c:v>1.1429999999999978</c:v>
                </c:pt>
                <c:pt idx="1008">
                  <c:v>1.1449999999999978</c:v>
                </c:pt>
                <c:pt idx="1009">
                  <c:v>1.1449999999999978</c:v>
                </c:pt>
                <c:pt idx="1010">
                  <c:v>1.1439999999999979</c:v>
                </c:pt>
                <c:pt idx="1011">
                  <c:v>1.1459999999999979</c:v>
                </c:pt>
                <c:pt idx="1012">
                  <c:v>1.1479999999999979</c:v>
                </c:pt>
                <c:pt idx="1013">
                  <c:v>1.1499999999999979</c:v>
                </c:pt>
                <c:pt idx="1014">
                  <c:v>1.1519999999999979</c:v>
                </c:pt>
                <c:pt idx="1015">
                  <c:v>1.1569999999999978</c:v>
                </c:pt>
                <c:pt idx="1016">
                  <c:v>1.1529999999999978</c:v>
                </c:pt>
                <c:pt idx="1017">
                  <c:v>1.1499999999999979</c:v>
                </c:pt>
                <c:pt idx="1018">
                  <c:v>1.1499999999999979</c:v>
                </c:pt>
                <c:pt idx="1019">
                  <c:v>1.1519999999999979</c:v>
                </c:pt>
                <c:pt idx="1020">
                  <c:v>1.1469999999999978</c:v>
                </c:pt>
                <c:pt idx="1021">
                  <c:v>1.1469999999999978</c:v>
                </c:pt>
                <c:pt idx="1022">
                  <c:v>1.1479999999999979</c:v>
                </c:pt>
                <c:pt idx="1023">
                  <c:v>1.1469999999999978</c:v>
                </c:pt>
                <c:pt idx="1024">
                  <c:v>1.1479999999999979</c:v>
                </c:pt>
                <c:pt idx="1025">
                  <c:v>1.1429999999999978</c:v>
                </c:pt>
                <c:pt idx="1026">
                  <c:v>1.1429999999999978</c:v>
                </c:pt>
                <c:pt idx="1027">
                  <c:v>1.1429999999999978</c:v>
                </c:pt>
                <c:pt idx="1028">
                  <c:v>1.1449999999999978</c:v>
                </c:pt>
                <c:pt idx="1029">
                  <c:v>1.1459999999999979</c:v>
                </c:pt>
                <c:pt idx="1030">
                  <c:v>1.140999999999998</c:v>
                </c:pt>
                <c:pt idx="1031">
                  <c:v>1.1399999999999979</c:v>
                </c:pt>
                <c:pt idx="1032">
                  <c:v>1.1379999999999979</c:v>
                </c:pt>
                <c:pt idx="1033">
                  <c:v>1.142999999999998</c:v>
                </c:pt>
                <c:pt idx="1034">
                  <c:v>1.152999999999998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E-1A46-BD53-DF07E824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016656"/>
        <c:axId val="269840576"/>
      </c:lineChart>
      <c:catAx>
        <c:axId val="27001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40576"/>
        <c:crosses val="autoZero"/>
        <c:auto val="1"/>
        <c:lblAlgn val="ctr"/>
        <c:lblOffset val="100"/>
        <c:noMultiLvlLbl val="0"/>
      </c:catAx>
      <c:valAx>
        <c:axId val="2698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0</xdr:rowOff>
    </xdr:from>
    <xdr:to>
      <xdr:col>29</xdr:col>
      <xdr:colOff>444500</xdr:colOff>
      <xdr:row>39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32E6F-8F06-6A44-B656-6FA4CE8A4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40</xdr:row>
      <xdr:rowOff>196850</xdr:rowOff>
    </xdr:from>
    <xdr:to>
      <xdr:col>29</xdr:col>
      <xdr:colOff>444500</xdr:colOff>
      <xdr:row>75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887141-00A4-0040-99C3-0CBDAB2E8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A1B4-4E58-D242-AC74-C099AF8FD859}">
  <dimension ref="A1:M1036"/>
  <sheetViews>
    <sheetView tabSelected="1" zoomScale="130" zoomScaleNormal="130" workbookViewId="0">
      <pane ySplit="1" topLeftCell="A17" activePane="bottomLeft" state="frozen"/>
      <selection pane="bottomLeft" activeCell="H22" sqref="H22"/>
    </sheetView>
  </sheetViews>
  <sheetFormatPr baseColWidth="10" defaultRowHeight="16" x14ac:dyDescent="0.2"/>
  <cols>
    <col min="1" max="1" width="15" bestFit="1" customWidth="1"/>
    <col min="5" max="5" width="14.1640625" customWidth="1"/>
    <col min="12" max="12" width="16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>
        <v>43434.875</v>
      </c>
      <c r="B2">
        <v>3241</v>
      </c>
      <c r="F2">
        <v>0</v>
      </c>
      <c r="G2">
        <v>0</v>
      </c>
      <c r="H2">
        <v>0</v>
      </c>
      <c r="I2">
        <f>SUM($H$2:H2)+SUM($G$2:G2)</f>
        <v>0</v>
      </c>
      <c r="J2">
        <f>10000+I2</f>
        <v>10000</v>
      </c>
      <c r="K2">
        <v>0</v>
      </c>
      <c r="L2">
        <v>1</v>
      </c>
      <c r="M2">
        <f>J2/$J$2</f>
        <v>1</v>
      </c>
    </row>
    <row r="3" spans="1:13" x14ac:dyDescent="0.2">
      <c r="A3" s="1">
        <v>43434.875694444447</v>
      </c>
      <c r="B3">
        <v>3244</v>
      </c>
      <c r="F3">
        <v>0</v>
      </c>
      <c r="G3">
        <v>0</v>
      </c>
      <c r="H3">
        <f t="shared" ref="H2:H21" si="0">F2*(B3-B2)*10</f>
        <v>0</v>
      </c>
      <c r="I3">
        <f>SUM($H$2:H3)+SUM($G$2:G3)</f>
        <v>0</v>
      </c>
      <c r="J3">
        <f t="shared" ref="J3:J66" si="1">10000+I3</f>
        <v>10000</v>
      </c>
      <c r="K3">
        <f>(J3-J2)/J2</f>
        <v>0</v>
      </c>
      <c r="L3">
        <f>L2*(1+K3)</f>
        <v>1</v>
      </c>
      <c r="M3">
        <f t="shared" ref="M3:M66" si="2">J3/$J$2</f>
        <v>1</v>
      </c>
    </row>
    <row r="4" spans="1:13" x14ac:dyDescent="0.2">
      <c r="A4" s="1">
        <v>43434.876388888886</v>
      </c>
      <c r="B4">
        <v>3241</v>
      </c>
      <c r="F4">
        <v>0</v>
      </c>
      <c r="G4">
        <v>0</v>
      </c>
      <c r="H4">
        <f t="shared" si="0"/>
        <v>0</v>
      </c>
      <c r="I4">
        <f>SUM($H$2:H4)+SUM($G$2:G4)</f>
        <v>0</v>
      </c>
      <c r="J4">
        <f t="shared" si="1"/>
        <v>10000</v>
      </c>
      <c r="K4">
        <f t="shared" ref="K4:K67" si="3">(J4-J3)/J3</f>
        <v>0</v>
      </c>
      <c r="L4">
        <f t="shared" ref="L4:L67" si="4">L3*(1+K4)</f>
        <v>1</v>
      </c>
      <c r="M4">
        <f t="shared" si="2"/>
        <v>1</v>
      </c>
    </row>
    <row r="5" spans="1:13" x14ac:dyDescent="0.2">
      <c r="A5" s="1">
        <v>43434.877083333333</v>
      </c>
      <c r="B5">
        <v>3243</v>
      </c>
      <c r="F5">
        <v>0</v>
      </c>
      <c r="G5">
        <v>0</v>
      </c>
      <c r="H5">
        <f t="shared" si="0"/>
        <v>0</v>
      </c>
      <c r="I5">
        <f>SUM($H$2:H5)+SUM($G$2:G5)</f>
        <v>0</v>
      </c>
      <c r="J5">
        <f t="shared" si="1"/>
        <v>10000</v>
      </c>
      <c r="K5">
        <f t="shared" si="3"/>
        <v>0</v>
      </c>
      <c r="L5">
        <f t="shared" si="4"/>
        <v>1</v>
      </c>
      <c r="M5">
        <f t="shared" si="2"/>
        <v>1</v>
      </c>
    </row>
    <row r="6" spans="1:13" x14ac:dyDescent="0.2">
      <c r="A6" s="1">
        <v>43434.87777777778</v>
      </c>
      <c r="B6">
        <v>3243</v>
      </c>
      <c r="C6">
        <f>AVERAGE(B2:B6)</f>
        <v>3242.4</v>
      </c>
      <c r="F6">
        <v>0</v>
      </c>
      <c r="G6">
        <v>0</v>
      </c>
      <c r="H6">
        <f t="shared" si="0"/>
        <v>0</v>
      </c>
      <c r="I6">
        <f>SUM($H$2:H6)+SUM($G$2:G6)</f>
        <v>0</v>
      </c>
      <c r="J6">
        <f t="shared" si="1"/>
        <v>10000</v>
      </c>
      <c r="K6">
        <f t="shared" si="3"/>
        <v>0</v>
      </c>
      <c r="L6">
        <f t="shared" si="4"/>
        <v>1</v>
      </c>
      <c r="M6">
        <f t="shared" si="2"/>
        <v>1</v>
      </c>
    </row>
    <row r="7" spans="1:13" x14ac:dyDescent="0.2">
      <c r="A7" s="1">
        <v>43434.878472222219</v>
      </c>
      <c r="B7">
        <v>3237</v>
      </c>
      <c r="C7">
        <f>AVERAGE(B3:B7)</f>
        <v>3241.6</v>
      </c>
      <c r="F7">
        <v>0</v>
      </c>
      <c r="G7">
        <v>0</v>
      </c>
      <c r="H7">
        <f t="shared" si="0"/>
        <v>0</v>
      </c>
      <c r="I7">
        <f>SUM($H$2:H7)+SUM($G$2:G7)</f>
        <v>0</v>
      </c>
      <c r="J7">
        <f t="shared" si="1"/>
        <v>10000</v>
      </c>
      <c r="K7">
        <f t="shared" si="3"/>
        <v>0</v>
      </c>
      <c r="L7">
        <f t="shared" si="4"/>
        <v>1</v>
      </c>
      <c r="M7">
        <f t="shared" si="2"/>
        <v>1</v>
      </c>
    </row>
    <row r="8" spans="1:13" x14ac:dyDescent="0.2">
      <c r="A8" s="1">
        <v>43434.879166666666</v>
      </c>
      <c r="B8">
        <v>3236</v>
      </c>
      <c r="C8">
        <f>AVERAGE(B4:B8)</f>
        <v>3240</v>
      </c>
      <c r="F8">
        <v>0</v>
      </c>
      <c r="G8">
        <v>0</v>
      </c>
      <c r="H8">
        <f t="shared" si="0"/>
        <v>0</v>
      </c>
      <c r="I8">
        <f>SUM($H$2:H8)+SUM($G$2:G8)</f>
        <v>0</v>
      </c>
      <c r="J8">
        <f t="shared" si="1"/>
        <v>10000</v>
      </c>
      <c r="K8">
        <f t="shared" si="3"/>
        <v>0</v>
      </c>
      <c r="L8">
        <f t="shared" si="4"/>
        <v>1</v>
      </c>
      <c r="M8">
        <f t="shared" si="2"/>
        <v>1</v>
      </c>
    </row>
    <row r="9" spans="1:13" x14ac:dyDescent="0.2">
      <c r="A9" s="1">
        <v>43434.879861111112</v>
      </c>
      <c r="B9">
        <v>3227</v>
      </c>
      <c r="C9">
        <f>AVERAGE(B5:B9)</f>
        <v>3237.2</v>
      </c>
      <c r="F9">
        <v>0</v>
      </c>
      <c r="G9">
        <v>0</v>
      </c>
      <c r="H9">
        <f t="shared" si="0"/>
        <v>0</v>
      </c>
      <c r="I9">
        <f>SUM($H$2:H9)+SUM($G$2:G9)</f>
        <v>0</v>
      </c>
      <c r="J9">
        <f t="shared" si="1"/>
        <v>10000</v>
      </c>
      <c r="K9">
        <f t="shared" si="3"/>
        <v>0</v>
      </c>
      <c r="L9">
        <f t="shared" si="4"/>
        <v>1</v>
      </c>
      <c r="M9">
        <f t="shared" si="2"/>
        <v>1</v>
      </c>
    </row>
    <row r="10" spans="1:13" x14ac:dyDescent="0.2">
      <c r="A10" s="1">
        <v>43434.880555555559</v>
      </c>
      <c r="B10">
        <v>3229</v>
      </c>
      <c r="C10">
        <f>AVERAGE(B6:B10)</f>
        <v>3234.4</v>
      </c>
      <c r="F10">
        <v>0</v>
      </c>
      <c r="G10">
        <v>0</v>
      </c>
      <c r="H10">
        <f t="shared" si="0"/>
        <v>0</v>
      </c>
      <c r="I10">
        <f>SUM($H$2:H10)+SUM($G$2:G10)</f>
        <v>0</v>
      </c>
      <c r="J10">
        <f t="shared" si="1"/>
        <v>10000</v>
      </c>
      <c r="K10">
        <f t="shared" si="3"/>
        <v>0</v>
      </c>
      <c r="L10">
        <f t="shared" si="4"/>
        <v>1</v>
      </c>
      <c r="M10">
        <f t="shared" si="2"/>
        <v>1</v>
      </c>
    </row>
    <row r="11" spans="1:13" x14ac:dyDescent="0.2">
      <c r="A11" s="1">
        <v>43434.881249999999</v>
      </c>
      <c r="B11">
        <v>3231</v>
      </c>
      <c r="C11">
        <f t="shared" ref="C8:C70" si="5">AVERAGE(B7:B11)</f>
        <v>3232</v>
      </c>
      <c r="F11">
        <v>0</v>
      </c>
      <c r="G11">
        <v>0</v>
      </c>
      <c r="H11">
        <f t="shared" si="0"/>
        <v>0</v>
      </c>
      <c r="I11">
        <f>SUM($H$2:H11)+SUM($G$2:G11)</f>
        <v>0</v>
      </c>
      <c r="J11">
        <f t="shared" si="1"/>
        <v>10000</v>
      </c>
      <c r="K11">
        <f t="shared" si="3"/>
        <v>0</v>
      </c>
      <c r="L11">
        <f t="shared" si="4"/>
        <v>1</v>
      </c>
      <c r="M11">
        <f t="shared" si="2"/>
        <v>1</v>
      </c>
    </row>
    <row r="12" spans="1:13" x14ac:dyDescent="0.2">
      <c r="A12" s="1">
        <v>43434.881944444445</v>
      </c>
      <c r="B12">
        <v>3222</v>
      </c>
      <c r="C12">
        <f t="shared" si="5"/>
        <v>3229</v>
      </c>
      <c r="F12">
        <v>0</v>
      </c>
      <c r="G12">
        <v>0</v>
      </c>
      <c r="H12">
        <f t="shared" si="0"/>
        <v>0</v>
      </c>
      <c r="I12">
        <f>SUM($H$2:H12)+SUM($G$2:G12)</f>
        <v>0</v>
      </c>
      <c r="J12">
        <f t="shared" si="1"/>
        <v>10000</v>
      </c>
      <c r="K12">
        <f t="shared" si="3"/>
        <v>0</v>
      </c>
      <c r="L12">
        <f t="shared" si="4"/>
        <v>1</v>
      </c>
      <c r="M12">
        <f t="shared" si="2"/>
        <v>1</v>
      </c>
    </row>
    <row r="13" spans="1:13" x14ac:dyDescent="0.2">
      <c r="A13" s="1">
        <v>43434.882638888892</v>
      </c>
      <c r="B13">
        <v>3227</v>
      </c>
      <c r="C13">
        <f t="shared" si="5"/>
        <v>3227.2</v>
      </c>
      <c r="F13">
        <v>0</v>
      </c>
      <c r="G13">
        <v>0</v>
      </c>
      <c r="H13">
        <f t="shared" si="0"/>
        <v>0</v>
      </c>
      <c r="I13">
        <f>SUM($H$2:H13)+SUM($G$2:G13)</f>
        <v>0</v>
      </c>
      <c r="J13">
        <f t="shared" si="1"/>
        <v>10000</v>
      </c>
      <c r="K13">
        <f t="shared" si="3"/>
        <v>0</v>
      </c>
      <c r="L13">
        <f t="shared" si="4"/>
        <v>1</v>
      </c>
      <c r="M13">
        <f t="shared" si="2"/>
        <v>1</v>
      </c>
    </row>
    <row r="14" spans="1:13" x14ac:dyDescent="0.2">
      <c r="A14" s="1">
        <v>43434.883333333331</v>
      </c>
      <c r="B14">
        <v>3226</v>
      </c>
      <c r="C14">
        <f t="shared" si="5"/>
        <v>3227</v>
      </c>
      <c r="F14">
        <v>0</v>
      </c>
      <c r="G14">
        <v>0</v>
      </c>
      <c r="H14">
        <f t="shared" si="0"/>
        <v>0</v>
      </c>
      <c r="I14">
        <f>SUM($H$2:H14)+SUM($G$2:G14)</f>
        <v>0</v>
      </c>
      <c r="J14">
        <f t="shared" si="1"/>
        <v>10000</v>
      </c>
      <c r="K14">
        <f t="shared" si="3"/>
        <v>0</v>
      </c>
      <c r="L14">
        <f t="shared" si="4"/>
        <v>1</v>
      </c>
      <c r="M14">
        <f t="shared" si="2"/>
        <v>1</v>
      </c>
    </row>
    <row r="15" spans="1:13" x14ac:dyDescent="0.2">
      <c r="A15" s="1">
        <v>43434.884027777778</v>
      </c>
      <c r="B15">
        <v>3226</v>
      </c>
      <c r="C15">
        <f t="shared" si="5"/>
        <v>3226.4</v>
      </c>
      <c r="F15">
        <v>0</v>
      </c>
      <c r="G15">
        <v>0</v>
      </c>
      <c r="H15">
        <f t="shared" si="0"/>
        <v>0</v>
      </c>
      <c r="I15">
        <f>SUM($H$2:H15)+SUM($G$2:G15)</f>
        <v>0</v>
      </c>
      <c r="J15">
        <f t="shared" si="1"/>
        <v>10000</v>
      </c>
      <c r="K15">
        <f t="shared" si="3"/>
        <v>0</v>
      </c>
      <c r="L15">
        <f t="shared" si="4"/>
        <v>1</v>
      </c>
      <c r="M15">
        <f t="shared" si="2"/>
        <v>1</v>
      </c>
    </row>
    <row r="16" spans="1:13" x14ac:dyDescent="0.2">
      <c r="A16" s="1">
        <v>43434.884722222225</v>
      </c>
      <c r="B16">
        <v>3226</v>
      </c>
      <c r="C16">
        <f t="shared" si="5"/>
        <v>3225.4</v>
      </c>
      <c r="F16">
        <v>0</v>
      </c>
      <c r="G16">
        <v>0</v>
      </c>
      <c r="H16">
        <f t="shared" si="0"/>
        <v>0</v>
      </c>
      <c r="I16">
        <f>SUM($H$2:H16)+SUM($G$2:G16)</f>
        <v>0</v>
      </c>
      <c r="J16">
        <f t="shared" si="1"/>
        <v>10000</v>
      </c>
      <c r="K16">
        <f t="shared" si="3"/>
        <v>0</v>
      </c>
      <c r="L16">
        <f t="shared" si="4"/>
        <v>1</v>
      </c>
      <c r="M16">
        <f t="shared" si="2"/>
        <v>1</v>
      </c>
    </row>
    <row r="17" spans="1:13" x14ac:dyDescent="0.2">
      <c r="A17" s="1">
        <v>43434.885416666664</v>
      </c>
      <c r="B17">
        <v>3231</v>
      </c>
      <c r="C17">
        <f t="shared" si="5"/>
        <v>3227.2</v>
      </c>
      <c r="F17">
        <v>0</v>
      </c>
      <c r="G17">
        <v>0</v>
      </c>
      <c r="H17">
        <f t="shared" si="0"/>
        <v>0</v>
      </c>
      <c r="I17">
        <f>SUM($H$2:H17)+SUM($G$2:G17)</f>
        <v>0</v>
      </c>
      <c r="J17">
        <f t="shared" si="1"/>
        <v>10000</v>
      </c>
      <c r="K17">
        <f t="shared" si="3"/>
        <v>0</v>
      </c>
      <c r="L17">
        <f t="shared" si="4"/>
        <v>1</v>
      </c>
      <c r="M17">
        <f t="shared" si="2"/>
        <v>1</v>
      </c>
    </row>
    <row r="18" spans="1:13" x14ac:dyDescent="0.2">
      <c r="A18" s="1">
        <v>43434.886111111111</v>
      </c>
      <c r="B18">
        <v>3228</v>
      </c>
      <c r="C18">
        <f t="shared" si="5"/>
        <v>3227.4</v>
      </c>
      <c r="F18">
        <v>0</v>
      </c>
      <c r="G18">
        <v>0</v>
      </c>
      <c r="H18">
        <f t="shared" si="0"/>
        <v>0</v>
      </c>
      <c r="I18">
        <f>SUM($H$2:H18)+SUM($G$2:G18)</f>
        <v>0</v>
      </c>
      <c r="J18">
        <f t="shared" si="1"/>
        <v>10000</v>
      </c>
      <c r="K18">
        <f t="shared" si="3"/>
        <v>0</v>
      </c>
      <c r="L18">
        <f t="shared" si="4"/>
        <v>1</v>
      </c>
      <c r="M18">
        <f t="shared" si="2"/>
        <v>1</v>
      </c>
    </row>
    <row r="19" spans="1:13" x14ac:dyDescent="0.2">
      <c r="A19" s="1">
        <v>43434.886805555558</v>
      </c>
      <c r="B19">
        <v>3231</v>
      </c>
      <c r="C19">
        <f t="shared" si="5"/>
        <v>3228.4</v>
      </c>
      <c r="F19">
        <v>0</v>
      </c>
      <c r="G19">
        <v>0</v>
      </c>
      <c r="H19">
        <f t="shared" si="0"/>
        <v>0</v>
      </c>
      <c r="I19">
        <f>SUM($H$2:H19)+SUM($G$2:G19)</f>
        <v>0</v>
      </c>
      <c r="J19">
        <f t="shared" si="1"/>
        <v>10000</v>
      </c>
      <c r="K19">
        <f t="shared" si="3"/>
        <v>0</v>
      </c>
      <c r="L19">
        <f t="shared" si="4"/>
        <v>1</v>
      </c>
      <c r="M19">
        <f t="shared" si="2"/>
        <v>1</v>
      </c>
    </row>
    <row r="20" spans="1:13" x14ac:dyDescent="0.2">
      <c r="A20" s="1">
        <v>43434.887499999997</v>
      </c>
      <c r="B20">
        <v>3233</v>
      </c>
      <c r="C20">
        <f t="shared" si="5"/>
        <v>3229.8</v>
      </c>
      <c r="F20">
        <v>0</v>
      </c>
      <c r="G20">
        <v>0</v>
      </c>
      <c r="H20">
        <f t="shared" si="0"/>
        <v>0</v>
      </c>
      <c r="I20">
        <f>SUM($H$2:H20)+SUM($G$2:G20)</f>
        <v>0</v>
      </c>
      <c r="J20">
        <f t="shared" si="1"/>
        <v>10000</v>
      </c>
      <c r="K20">
        <f t="shared" si="3"/>
        <v>0</v>
      </c>
      <c r="L20">
        <f t="shared" si="4"/>
        <v>1</v>
      </c>
      <c r="M20">
        <f t="shared" si="2"/>
        <v>1</v>
      </c>
    </row>
    <row r="21" spans="1:13" x14ac:dyDescent="0.2">
      <c r="A21" s="1">
        <v>43434.888194444444</v>
      </c>
      <c r="B21">
        <v>3233</v>
      </c>
      <c r="C21">
        <f t="shared" si="5"/>
        <v>3231.2</v>
      </c>
      <c r="D21">
        <f>AVERAGE(B2:B21)</f>
        <v>3232.75</v>
      </c>
      <c r="E21" t="b">
        <f t="shared" ref="E21:E66" si="6">C21&gt;=D21</f>
        <v>0</v>
      </c>
      <c r="F21">
        <f>IF(E21, 1, -1)</f>
        <v>-1</v>
      </c>
      <c r="G21">
        <f>10*(F21-F20)*(B21-B20)</f>
        <v>0</v>
      </c>
      <c r="H21">
        <f>F21*(B21-B20)*10</f>
        <v>0</v>
      </c>
      <c r="I21">
        <f>SUM($H$2:H21)+SUM($G$2:G21)</f>
        <v>0</v>
      </c>
      <c r="J21">
        <f t="shared" si="1"/>
        <v>10000</v>
      </c>
      <c r="K21">
        <f t="shared" si="3"/>
        <v>0</v>
      </c>
      <c r="L21">
        <f t="shared" si="4"/>
        <v>1</v>
      </c>
      <c r="M21">
        <f t="shared" si="2"/>
        <v>1</v>
      </c>
    </row>
    <row r="22" spans="1:13" x14ac:dyDescent="0.2">
      <c r="A22" s="1">
        <v>43434.888888888891</v>
      </c>
      <c r="B22">
        <v>3228</v>
      </c>
      <c r="C22">
        <f t="shared" si="5"/>
        <v>3230.6</v>
      </c>
      <c r="D22">
        <f t="shared" ref="D22:D85" si="7">AVERAGE(B3:B22)</f>
        <v>3232.1</v>
      </c>
      <c r="E22" t="b">
        <f t="shared" si="6"/>
        <v>0</v>
      </c>
      <c r="F22">
        <f t="shared" ref="F22:F85" si="8">IF(E22, 1, -1)</f>
        <v>-1</v>
      </c>
      <c r="G22">
        <f t="shared" ref="G22:G85" si="9">10*(F22-F21)*(B22-B21)</f>
        <v>0</v>
      </c>
      <c r="H22">
        <f t="shared" ref="H22:H85" si="10">F22*(B22-B21)*10</f>
        <v>50</v>
      </c>
      <c r="I22">
        <f>SUM($H$2:H22)+SUM($G$2:G22)</f>
        <v>50</v>
      </c>
      <c r="J22">
        <f t="shared" si="1"/>
        <v>10050</v>
      </c>
      <c r="K22">
        <f t="shared" si="3"/>
        <v>5.0000000000000001E-3</v>
      </c>
      <c r="L22">
        <f t="shared" si="4"/>
        <v>1.0049999999999999</v>
      </c>
      <c r="M22">
        <f t="shared" si="2"/>
        <v>1.0049999999999999</v>
      </c>
    </row>
    <row r="23" spans="1:13" x14ac:dyDescent="0.2">
      <c r="A23" s="1">
        <v>43434.88958333333</v>
      </c>
      <c r="B23">
        <v>3232</v>
      </c>
      <c r="C23">
        <f t="shared" si="5"/>
        <v>3231.4</v>
      </c>
      <c r="D23">
        <f t="shared" si="7"/>
        <v>3231.5</v>
      </c>
      <c r="E23" t="b">
        <f t="shared" si="6"/>
        <v>0</v>
      </c>
      <c r="F23">
        <f t="shared" si="8"/>
        <v>-1</v>
      </c>
      <c r="G23">
        <f t="shared" si="9"/>
        <v>0</v>
      </c>
      <c r="H23">
        <f t="shared" si="10"/>
        <v>-40</v>
      </c>
      <c r="I23">
        <f>SUM($H$2:H23)+SUM($G$2:G23)</f>
        <v>10</v>
      </c>
      <c r="J23">
        <f t="shared" si="1"/>
        <v>10010</v>
      </c>
      <c r="K23">
        <f t="shared" si="3"/>
        <v>-3.9800995024875619E-3</v>
      </c>
      <c r="L23">
        <f t="shared" si="4"/>
        <v>1.0009999999999999</v>
      </c>
      <c r="M23">
        <f t="shared" si="2"/>
        <v>1.0009999999999999</v>
      </c>
    </row>
    <row r="24" spans="1:13" x14ac:dyDescent="0.2">
      <c r="A24" s="1">
        <v>43434.890277777777</v>
      </c>
      <c r="B24">
        <v>3230</v>
      </c>
      <c r="C24">
        <f t="shared" si="5"/>
        <v>3231.2</v>
      </c>
      <c r="D24">
        <f t="shared" si="7"/>
        <v>3230.95</v>
      </c>
      <c r="E24" t="b">
        <f t="shared" si="6"/>
        <v>1</v>
      </c>
      <c r="F24">
        <f>IF(E24, 1, -1)</f>
        <v>1</v>
      </c>
      <c r="G24">
        <f>10*(F23-F24)*(B24-B23)</f>
        <v>40</v>
      </c>
      <c r="H24">
        <f>F24*(B24-B23)*10</f>
        <v>-20</v>
      </c>
      <c r="I24">
        <f>SUM($H$2:H24)+SUM($G$2:G24)</f>
        <v>30</v>
      </c>
      <c r="J24">
        <f t="shared" si="1"/>
        <v>10030</v>
      </c>
      <c r="K24">
        <f t="shared" si="3"/>
        <v>1.998001998001998E-3</v>
      </c>
      <c r="L24">
        <f t="shared" si="4"/>
        <v>1.0029999999999999</v>
      </c>
      <c r="M24">
        <f t="shared" si="2"/>
        <v>1.0029999999999999</v>
      </c>
    </row>
    <row r="25" spans="1:13" x14ac:dyDescent="0.2">
      <c r="A25" s="1">
        <v>43434.890972222223</v>
      </c>
      <c r="B25">
        <v>3228</v>
      </c>
      <c r="C25">
        <f t="shared" si="5"/>
        <v>3230.2</v>
      </c>
      <c r="D25">
        <f t="shared" si="7"/>
        <v>3230.2</v>
      </c>
      <c r="E25" t="b">
        <f t="shared" si="6"/>
        <v>1</v>
      </c>
      <c r="F25">
        <f t="shared" si="8"/>
        <v>1</v>
      </c>
      <c r="G25">
        <f t="shared" ref="G25:G88" si="11">10*(F24-F25)*(B25-B24)</f>
        <v>0</v>
      </c>
      <c r="H25">
        <f t="shared" si="10"/>
        <v>-20</v>
      </c>
      <c r="I25">
        <f>SUM($H$2:H25)+SUM($G$2:G25)</f>
        <v>10</v>
      </c>
      <c r="J25">
        <f t="shared" si="1"/>
        <v>10010</v>
      </c>
      <c r="K25">
        <f t="shared" si="3"/>
        <v>-1.9940179461615153E-3</v>
      </c>
      <c r="L25">
        <f t="shared" si="4"/>
        <v>1.0009999999999999</v>
      </c>
      <c r="M25">
        <f t="shared" si="2"/>
        <v>1.0009999999999999</v>
      </c>
    </row>
    <row r="26" spans="1:13" x14ac:dyDescent="0.2">
      <c r="A26" s="1">
        <v>43434.89166666667</v>
      </c>
      <c r="B26">
        <v>3229</v>
      </c>
      <c r="C26">
        <f t="shared" si="5"/>
        <v>3229.4</v>
      </c>
      <c r="D26">
        <f t="shared" si="7"/>
        <v>3229.5</v>
      </c>
      <c r="E26" t="b">
        <f t="shared" si="6"/>
        <v>0</v>
      </c>
      <c r="F26">
        <f t="shared" si="8"/>
        <v>-1</v>
      </c>
      <c r="G26">
        <f t="shared" si="11"/>
        <v>20</v>
      </c>
      <c r="H26">
        <f t="shared" si="10"/>
        <v>-10</v>
      </c>
      <c r="I26">
        <f>SUM($H$2:H26)+SUM($G$2:G26)</f>
        <v>20</v>
      </c>
      <c r="J26">
        <f t="shared" si="1"/>
        <v>10020</v>
      </c>
      <c r="K26">
        <f t="shared" si="3"/>
        <v>9.99000999000999E-4</v>
      </c>
      <c r="L26">
        <f t="shared" si="4"/>
        <v>1.002</v>
      </c>
      <c r="M26">
        <f t="shared" si="2"/>
        <v>1.002</v>
      </c>
    </row>
    <row r="27" spans="1:13" x14ac:dyDescent="0.2">
      <c r="A27" s="1">
        <v>43434.892361111109</v>
      </c>
      <c r="B27">
        <v>3226</v>
      </c>
      <c r="C27">
        <f t="shared" si="5"/>
        <v>3229</v>
      </c>
      <c r="D27">
        <f t="shared" si="7"/>
        <v>3228.95</v>
      </c>
      <c r="E27" t="b">
        <f t="shared" si="6"/>
        <v>1</v>
      </c>
      <c r="F27">
        <f t="shared" si="8"/>
        <v>1</v>
      </c>
      <c r="G27">
        <f t="shared" si="11"/>
        <v>60</v>
      </c>
      <c r="H27">
        <f t="shared" si="10"/>
        <v>-30</v>
      </c>
      <c r="I27">
        <f>SUM($H$2:H27)+SUM($G$2:G27)</f>
        <v>50</v>
      </c>
      <c r="J27">
        <f t="shared" si="1"/>
        <v>10050</v>
      </c>
      <c r="K27">
        <f t="shared" si="3"/>
        <v>2.9940119760479044E-3</v>
      </c>
      <c r="L27">
        <f t="shared" si="4"/>
        <v>1.0049999999999999</v>
      </c>
      <c r="M27">
        <f t="shared" si="2"/>
        <v>1.0049999999999999</v>
      </c>
    </row>
    <row r="28" spans="1:13" x14ac:dyDescent="0.2">
      <c r="A28" s="1">
        <v>43434.893055555556</v>
      </c>
      <c r="B28">
        <v>3227</v>
      </c>
      <c r="C28">
        <f t="shared" si="5"/>
        <v>3228</v>
      </c>
      <c r="D28">
        <f t="shared" si="7"/>
        <v>3228.5</v>
      </c>
      <c r="E28" t="b">
        <f t="shared" si="6"/>
        <v>0</v>
      </c>
      <c r="F28">
        <f t="shared" si="8"/>
        <v>-1</v>
      </c>
      <c r="G28">
        <f t="shared" si="11"/>
        <v>20</v>
      </c>
      <c r="H28">
        <f t="shared" si="10"/>
        <v>-10</v>
      </c>
      <c r="I28">
        <f>SUM($H$2:H28)+SUM($G$2:G28)</f>
        <v>60</v>
      </c>
      <c r="J28">
        <f t="shared" si="1"/>
        <v>10060</v>
      </c>
      <c r="K28">
        <f t="shared" si="3"/>
        <v>9.9502487562189048E-4</v>
      </c>
      <c r="L28">
        <f t="shared" si="4"/>
        <v>1.0059999999999998</v>
      </c>
      <c r="M28">
        <f t="shared" si="2"/>
        <v>1.006</v>
      </c>
    </row>
    <row r="29" spans="1:13" x14ac:dyDescent="0.2">
      <c r="A29" s="1">
        <v>43434.893750000003</v>
      </c>
      <c r="B29">
        <v>3225</v>
      </c>
      <c r="C29">
        <f t="shared" si="5"/>
        <v>3227</v>
      </c>
      <c r="D29">
        <f t="shared" si="7"/>
        <v>3228.4</v>
      </c>
      <c r="E29" t="b">
        <f t="shared" si="6"/>
        <v>0</v>
      </c>
      <c r="F29">
        <f t="shared" si="8"/>
        <v>-1</v>
      </c>
      <c r="G29">
        <f t="shared" si="11"/>
        <v>0</v>
      </c>
      <c r="H29">
        <f t="shared" si="10"/>
        <v>20</v>
      </c>
      <c r="I29">
        <f>SUM($H$2:H29)+SUM($G$2:G29)</f>
        <v>80</v>
      </c>
      <c r="J29">
        <f t="shared" si="1"/>
        <v>10080</v>
      </c>
      <c r="K29">
        <f t="shared" si="3"/>
        <v>1.9880715705765406E-3</v>
      </c>
      <c r="L29">
        <f t="shared" si="4"/>
        <v>1.0079999999999998</v>
      </c>
      <c r="M29">
        <f t="shared" si="2"/>
        <v>1.008</v>
      </c>
    </row>
    <row r="30" spans="1:13" x14ac:dyDescent="0.2">
      <c r="A30" s="1">
        <v>43434.894444444442</v>
      </c>
      <c r="B30">
        <v>3228</v>
      </c>
      <c r="C30">
        <f t="shared" si="5"/>
        <v>3227</v>
      </c>
      <c r="D30">
        <f t="shared" si="7"/>
        <v>3228.35</v>
      </c>
      <c r="E30" t="b">
        <f t="shared" si="6"/>
        <v>0</v>
      </c>
      <c r="F30">
        <f t="shared" si="8"/>
        <v>-1</v>
      </c>
      <c r="G30">
        <f t="shared" si="11"/>
        <v>0</v>
      </c>
      <c r="H30">
        <f t="shared" si="10"/>
        <v>-30</v>
      </c>
      <c r="I30">
        <f>SUM($H$2:H30)+SUM($G$2:G30)</f>
        <v>50</v>
      </c>
      <c r="J30">
        <f t="shared" si="1"/>
        <v>10050</v>
      </c>
      <c r="K30">
        <f t="shared" si="3"/>
        <v>-2.976190476190476E-3</v>
      </c>
      <c r="L30">
        <f t="shared" si="4"/>
        <v>1.0049999999999999</v>
      </c>
      <c r="M30">
        <f t="shared" si="2"/>
        <v>1.0049999999999999</v>
      </c>
    </row>
    <row r="31" spans="1:13" x14ac:dyDescent="0.2">
      <c r="A31" s="1">
        <v>43434.895138888889</v>
      </c>
      <c r="B31">
        <v>3224</v>
      </c>
      <c r="C31">
        <f t="shared" si="5"/>
        <v>3226</v>
      </c>
      <c r="D31">
        <f t="shared" si="7"/>
        <v>3228</v>
      </c>
      <c r="E31" t="b">
        <f t="shared" si="6"/>
        <v>0</v>
      </c>
      <c r="F31">
        <f t="shared" si="8"/>
        <v>-1</v>
      </c>
      <c r="G31">
        <f t="shared" si="11"/>
        <v>0</v>
      </c>
      <c r="H31">
        <f t="shared" si="10"/>
        <v>40</v>
      </c>
      <c r="I31">
        <f>SUM($H$2:H31)+SUM($G$2:G31)</f>
        <v>90</v>
      </c>
      <c r="J31">
        <f t="shared" si="1"/>
        <v>10090</v>
      </c>
      <c r="K31">
        <f t="shared" si="3"/>
        <v>3.9800995024875619E-3</v>
      </c>
      <c r="L31">
        <f t="shared" si="4"/>
        <v>1.0089999999999997</v>
      </c>
      <c r="M31">
        <f t="shared" si="2"/>
        <v>1.0089999999999999</v>
      </c>
    </row>
    <row r="32" spans="1:13" x14ac:dyDescent="0.2">
      <c r="A32" s="1">
        <v>43434.895833333336</v>
      </c>
      <c r="B32">
        <v>3226</v>
      </c>
      <c r="C32">
        <f t="shared" si="5"/>
        <v>3226</v>
      </c>
      <c r="D32">
        <f t="shared" si="7"/>
        <v>3228.2</v>
      </c>
      <c r="E32" t="b">
        <f t="shared" si="6"/>
        <v>0</v>
      </c>
      <c r="F32">
        <f t="shared" si="8"/>
        <v>-1</v>
      </c>
      <c r="G32">
        <f t="shared" si="11"/>
        <v>0</v>
      </c>
      <c r="H32">
        <f t="shared" si="10"/>
        <v>-20</v>
      </c>
      <c r="I32">
        <f>SUM($H$2:H32)+SUM($G$2:G32)</f>
        <v>70</v>
      </c>
      <c r="J32">
        <f t="shared" si="1"/>
        <v>10070</v>
      </c>
      <c r="K32">
        <f t="shared" si="3"/>
        <v>-1.9821605550049554E-3</v>
      </c>
      <c r="L32">
        <f t="shared" si="4"/>
        <v>1.0069999999999997</v>
      </c>
      <c r="M32">
        <f t="shared" si="2"/>
        <v>1.0069999999999999</v>
      </c>
    </row>
    <row r="33" spans="1:13" x14ac:dyDescent="0.2">
      <c r="A33" s="1">
        <v>43434.896527777775</v>
      </c>
      <c r="B33">
        <v>3225</v>
      </c>
      <c r="C33">
        <f t="shared" si="5"/>
        <v>3225.6</v>
      </c>
      <c r="D33">
        <f t="shared" si="7"/>
        <v>3228.1</v>
      </c>
      <c r="E33" t="b">
        <f t="shared" si="6"/>
        <v>0</v>
      </c>
      <c r="F33">
        <f t="shared" si="8"/>
        <v>-1</v>
      </c>
      <c r="G33">
        <f t="shared" si="11"/>
        <v>0</v>
      </c>
      <c r="H33">
        <f t="shared" si="10"/>
        <v>10</v>
      </c>
      <c r="I33">
        <f>SUM($H$2:H33)+SUM($G$2:G33)</f>
        <v>80</v>
      </c>
      <c r="J33">
        <f t="shared" si="1"/>
        <v>10080</v>
      </c>
      <c r="K33">
        <f t="shared" si="3"/>
        <v>9.930486593843098E-4</v>
      </c>
      <c r="L33">
        <f t="shared" si="4"/>
        <v>1.0079999999999998</v>
      </c>
      <c r="M33">
        <f t="shared" si="2"/>
        <v>1.008</v>
      </c>
    </row>
    <row r="34" spans="1:13" x14ac:dyDescent="0.2">
      <c r="A34" s="1">
        <v>43434.897222222222</v>
      </c>
      <c r="B34">
        <v>3227</v>
      </c>
      <c r="C34">
        <f t="shared" si="5"/>
        <v>3226</v>
      </c>
      <c r="D34">
        <f t="shared" si="7"/>
        <v>3228.15</v>
      </c>
      <c r="E34" t="b">
        <f t="shared" si="6"/>
        <v>0</v>
      </c>
      <c r="F34">
        <f t="shared" si="8"/>
        <v>-1</v>
      </c>
      <c r="G34">
        <f t="shared" si="11"/>
        <v>0</v>
      </c>
      <c r="H34">
        <f t="shared" si="10"/>
        <v>-20</v>
      </c>
      <c r="I34">
        <f>SUM($H$2:H34)+SUM($G$2:G34)</f>
        <v>60</v>
      </c>
      <c r="J34">
        <f t="shared" si="1"/>
        <v>10060</v>
      </c>
      <c r="K34">
        <f t="shared" si="3"/>
        <v>-1.984126984126984E-3</v>
      </c>
      <c r="L34">
        <f t="shared" si="4"/>
        <v>1.0059999999999998</v>
      </c>
      <c r="M34">
        <f t="shared" si="2"/>
        <v>1.006</v>
      </c>
    </row>
    <row r="35" spans="1:13" x14ac:dyDescent="0.2">
      <c r="A35" s="1">
        <v>43434.897916666669</v>
      </c>
      <c r="B35">
        <v>3226</v>
      </c>
      <c r="C35">
        <f t="shared" si="5"/>
        <v>3225.6</v>
      </c>
      <c r="D35">
        <f t="shared" si="7"/>
        <v>3228.15</v>
      </c>
      <c r="E35" t="b">
        <f t="shared" si="6"/>
        <v>0</v>
      </c>
      <c r="F35">
        <f t="shared" si="8"/>
        <v>-1</v>
      </c>
      <c r="G35">
        <f t="shared" si="11"/>
        <v>0</v>
      </c>
      <c r="H35">
        <f t="shared" si="10"/>
        <v>10</v>
      </c>
      <c r="I35">
        <f>SUM($H$2:H35)+SUM($G$2:G35)</f>
        <v>70</v>
      </c>
      <c r="J35">
        <f t="shared" si="1"/>
        <v>10070</v>
      </c>
      <c r="K35">
        <f t="shared" si="3"/>
        <v>9.9403578528827028E-4</v>
      </c>
      <c r="L35">
        <f t="shared" si="4"/>
        <v>1.0069999999999997</v>
      </c>
      <c r="M35">
        <f t="shared" si="2"/>
        <v>1.0069999999999999</v>
      </c>
    </row>
    <row r="36" spans="1:13" x14ac:dyDescent="0.2">
      <c r="A36" s="1">
        <v>43434.898611111108</v>
      </c>
      <c r="B36">
        <v>3231</v>
      </c>
      <c r="C36">
        <f t="shared" si="5"/>
        <v>3227</v>
      </c>
      <c r="D36">
        <f t="shared" si="7"/>
        <v>3228.4</v>
      </c>
      <c r="E36" t="b">
        <f t="shared" si="6"/>
        <v>0</v>
      </c>
      <c r="F36">
        <f t="shared" si="8"/>
        <v>-1</v>
      </c>
      <c r="G36">
        <f t="shared" si="11"/>
        <v>0</v>
      </c>
      <c r="H36">
        <f t="shared" si="10"/>
        <v>-50</v>
      </c>
      <c r="I36">
        <f>SUM($H$2:H36)+SUM($G$2:G36)</f>
        <v>20</v>
      </c>
      <c r="J36">
        <f t="shared" si="1"/>
        <v>10020</v>
      </c>
      <c r="K36">
        <f t="shared" si="3"/>
        <v>-4.9652432969215492E-3</v>
      </c>
      <c r="L36">
        <f t="shared" si="4"/>
        <v>1.0019999999999998</v>
      </c>
      <c r="M36">
        <f t="shared" si="2"/>
        <v>1.002</v>
      </c>
    </row>
    <row r="37" spans="1:13" x14ac:dyDescent="0.2">
      <c r="A37" s="1">
        <v>43434.899305555555</v>
      </c>
      <c r="B37">
        <v>3229</v>
      </c>
      <c r="C37">
        <f t="shared" si="5"/>
        <v>3227.6</v>
      </c>
      <c r="D37">
        <f t="shared" si="7"/>
        <v>3228.3</v>
      </c>
      <c r="E37" t="b">
        <f t="shared" si="6"/>
        <v>0</v>
      </c>
      <c r="F37">
        <f t="shared" si="8"/>
        <v>-1</v>
      </c>
      <c r="G37">
        <f t="shared" si="11"/>
        <v>0</v>
      </c>
      <c r="H37">
        <f t="shared" si="10"/>
        <v>20</v>
      </c>
      <c r="I37">
        <f>SUM($H$2:H37)+SUM($G$2:G37)</f>
        <v>40</v>
      </c>
      <c r="J37">
        <f t="shared" si="1"/>
        <v>10040</v>
      </c>
      <c r="K37">
        <f t="shared" si="3"/>
        <v>1.996007984031936E-3</v>
      </c>
      <c r="L37">
        <f t="shared" si="4"/>
        <v>1.0039999999999998</v>
      </c>
      <c r="M37">
        <f t="shared" si="2"/>
        <v>1.004</v>
      </c>
    </row>
    <row r="38" spans="1:13" x14ac:dyDescent="0.2">
      <c r="A38" s="1">
        <v>43434.9</v>
      </c>
      <c r="B38">
        <v>3230</v>
      </c>
      <c r="C38">
        <f t="shared" si="5"/>
        <v>3228.6</v>
      </c>
      <c r="D38">
        <f t="shared" si="7"/>
        <v>3228.4</v>
      </c>
      <c r="E38" t="b">
        <f t="shared" si="6"/>
        <v>1</v>
      </c>
      <c r="F38">
        <f t="shared" si="8"/>
        <v>1</v>
      </c>
      <c r="G38">
        <f t="shared" si="11"/>
        <v>-20</v>
      </c>
      <c r="H38">
        <f t="shared" si="10"/>
        <v>10</v>
      </c>
      <c r="I38">
        <f>SUM($H$2:H38)+SUM($G$2:G38)</f>
        <v>30</v>
      </c>
      <c r="J38">
        <f t="shared" si="1"/>
        <v>10030</v>
      </c>
      <c r="K38">
        <f t="shared" si="3"/>
        <v>-9.9601593625498006E-4</v>
      </c>
      <c r="L38">
        <f t="shared" si="4"/>
        <v>1.0029999999999999</v>
      </c>
      <c r="M38">
        <f t="shared" si="2"/>
        <v>1.0029999999999999</v>
      </c>
    </row>
    <row r="39" spans="1:13" x14ac:dyDescent="0.2">
      <c r="A39" s="1">
        <v>43434.900694444441</v>
      </c>
      <c r="B39">
        <v>3224</v>
      </c>
      <c r="C39">
        <f t="shared" si="5"/>
        <v>3228</v>
      </c>
      <c r="D39">
        <f t="shared" si="7"/>
        <v>3228.05</v>
      </c>
      <c r="E39" t="b">
        <f t="shared" si="6"/>
        <v>0</v>
      </c>
      <c r="F39">
        <f t="shared" si="8"/>
        <v>-1</v>
      </c>
      <c r="G39">
        <f t="shared" si="11"/>
        <v>-120</v>
      </c>
      <c r="H39">
        <f t="shared" si="10"/>
        <v>60</v>
      </c>
      <c r="I39">
        <f>SUM($H$2:H39)+SUM($G$2:G39)</f>
        <v>-30</v>
      </c>
      <c r="J39">
        <f t="shared" si="1"/>
        <v>9970</v>
      </c>
      <c r="K39">
        <f t="shared" si="3"/>
        <v>-5.9820538384845467E-3</v>
      </c>
      <c r="L39">
        <f t="shared" si="4"/>
        <v>0.997</v>
      </c>
      <c r="M39">
        <f t="shared" si="2"/>
        <v>0.997</v>
      </c>
    </row>
    <row r="40" spans="1:13" x14ac:dyDescent="0.2">
      <c r="A40" s="1">
        <v>43434.901388888888</v>
      </c>
      <c r="B40">
        <v>3223</v>
      </c>
      <c r="C40">
        <f t="shared" si="5"/>
        <v>3227.4</v>
      </c>
      <c r="D40">
        <f t="shared" si="7"/>
        <v>3227.55</v>
      </c>
      <c r="E40" t="b">
        <f t="shared" si="6"/>
        <v>0</v>
      </c>
      <c r="F40">
        <f t="shared" si="8"/>
        <v>-1</v>
      </c>
      <c r="G40">
        <f t="shared" si="11"/>
        <v>0</v>
      </c>
      <c r="H40">
        <f t="shared" si="10"/>
        <v>10</v>
      </c>
      <c r="I40">
        <f>SUM($H$2:H40)+SUM($G$2:G40)</f>
        <v>-20</v>
      </c>
      <c r="J40">
        <f t="shared" si="1"/>
        <v>9980</v>
      </c>
      <c r="K40">
        <f t="shared" si="3"/>
        <v>1.0030090270812437E-3</v>
      </c>
      <c r="L40">
        <f t="shared" si="4"/>
        <v>0.99799999999999989</v>
      </c>
      <c r="M40">
        <f t="shared" si="2"/>
        <v>0.998</v>
      </c>
    </row>
    <row r="41" spans="1:13" x14ac:dyDescent="0.2">
      <c r="A41" s="1">
        <v>43434.902083333334</v>
      </c>
      <c r="B41">
        <v>3225</v>
      </c>
      <c r="C41">
        <f t="shared" si="5"/>
        <v>3226.2</v>
      </c>
      <c r="D41">
        <f t="shared" si="7"/>
        <v>3227.15</v>
      </c>
      <c r="E41" t="b">
        <f t="shared" si="6"/>
        <v>0</v>
      </c>
      <c r="F41">
        <f t="shared" si="8"/>
        <v>-1</v>
      </c>
      <c r="G41">
        <f t="shared" si="11"/>
        <v>0</v>
      </c>
      <c r="H41">
        <f t="shared" si="10"/>
        <v>-20</v>
      </c>
      <c r="I41">
        <f>SUM($H$2:H41)+SUM($G$2:G41)</f>
        <v>-40</v>
      </c>
      <c r="J41">
        <f t="shared" si="1"/>
        <v>9960</v>
      </c>
      <c r="K41">
        <f t="shared" si="3"/>
        <v>-2.004008016032064E-3</v>
      </c>
      <c r="L41">
        <f t="shared" si="4"/>
        <v>0.99599999999999989</v>
      </c>
      <c r="M41">
        <f t="shared" si="2"/>
        <v>0.996</v>
      </c>
    </row>
    <row r="42" spans="1:13" x14ac:dyDescent="0.2">
      <c r="A42" s="1">
        <v>43434.902777777781</v>
      </c>
      <c r="B42">
        <v>3224</v>
      </c>
      <c r="C42">
        <f t="shared" si="5"/>
        <v>3225.2</v>
      </c>
      <c r="D42">
        <f t="shared" si="7"/>
        <v>3226.95</v>
      </c>
      <c r="E42" t="b">
        <f t="shared" si="6"/>
        <v>0</v>
      </c>
      <c r="F42">
        <f t="shared" si="8"/>
        <v>-1</v>
      </c>
      <c r="G42">
        <f t="shared" si="11"/>
        <v>0</v>
      </c>
      <c r="H42">
        <f t="shared" si="10"/>
        <v>10</v>
      </c>
      <c r="I42">
        <f>SUM($H$2:H42)+SUM($G$2:G42)</f>
        <v>-30</v>
      </c>
      <c r="J42">
        <f t="shared" si="1"/>
        <v>9970</v>
      </c>
      <c r="K42">
        <f t="shared" si="3"/>
        <v>1.004016064257028E-3</v>
      </c>
      <c r="L42">
        <f t="shared" si="4"/>
        <v>0.99699999999999989</v>
      </c>
      <c r="M42">
        <f t="shared" si="2"/>
        <v>0.997</v>
      </c>
    </row>
    <row r="43" spans="1:13" x14ac:dyDescent="0.2">
      <c r="A43" s="1">
        <v>43434.90347222222</v>
      </c>
      <c r="B43">
        <v>3222</v>
      </c>
      <c r="C43">
        <f t="shared" si="5"/>
        <v>3223.6</v>
      </c>
      <c r="D43">
        <f t="shared" si="7"/>
        <v>3226.45</v>
      </c>
      <c r="E43" t="b">
        <f t="shared" si="6"/>
        <v>0</v>
      </c>
      <c r="F43">
        <f t="shared" si="8"/>
        <v>-1</v>
      </c>
      <c r="G43">
        <f t="shared" si="11"/>
        <v>0</v>
      </c>
      <c r="H43">
        <f t="shared" si="10"/>
        <v>20</v>
      </c>
      <c r="I43">
        <f>SUM($H$2:H43)+SUM($G$2:G43)</f>
        <v>-10</v>
      </c>
      <c r="J43">
        <f t="shared" si="1"/>
        <v>9990</v>
      </c>
      <c r="K43">
        <f t="shared" si="3"/>
        <v>2.0060180541624875E-3</v>
      </c>
      <c r="L43">
        <f t="shared" si="4"/>
        <v>0.999</v>
      </c>
      <c r="M43">
        <f t="shared" si="2"/>
        <v>0.999</v>
      </c>
    </row>
    <row r="44" spans="1:13" x14ac:dyDescent="0.2">
      <c r="A44" s="1">
        <v>43434.904166666667</v>
      </c>
      <c r="B44">
        <v>3224</v>
      </c>
      <c r="C44">
        <f t="shared" si="5"/>
        <v>3223.6</v>
      </c>
      <c r="D44">
        <f t="shared" si="7"/>
        <v>3226.15</v>
      </c>
      <c r="E44" t="b">
        <f t="shared" si="6"/>
        <v>0</v>
      </c>
      <c r="F44">
        <f t="shared" si="8"/>
        <v>-1</v>
      </c>
      <c r="G44">
        <f t="shared" si="11"/>
        <v>0</v>
      </c>
      <c r="H44">
        <f t="shared" si="10"/>
        <v>-20</v>
      </c>
      <c r="I44">
        <f>SUM($H$2:H44)+SUM($G$2:G44)</f>
        <v>-30</v>
      </c>
      <c r="J44">
        <f t="shared" si="1"/>
        <v>9970</v>
      </c>
      <c r="K44">
        <f t="shared" si="3"/>
        <v>-2.002002002002002E-3</v>
      </c>
      <c r="L44">
        <f t="shared" si="4"/>
        <v>0.997</v>
      </c>
      <c r="M44">
        <f t="shared" si="2"/>
        <v>0.997</v>
      </c>
    </row>
    <row r="45" spans="1:13" x14ac:dyDescent="0.2">
      <c r="A45" s="1">
        <v>43434.904861111114</v>
      </c>
      <c r="B45">
        <v>3222</v>
      </c>
      <c r="C45">
        <f t="shared" si="5"/>
        <v>3223.4</v>
      </c>
      <c r="D45">
        <f t="shared" si="7"/>
        <v>3225.85</v>
      </c>
      <c r="E45" t="b">
        <f t="shared" si="6"/>
        <v>0</v>
      </c>
      <c r="F45">
        <f t="shared" si="8"/>
        <v>-1</v>
      </c>
      <c r="G45">
        <f t="shared" si="11"/>
        <v>0</v>
      </c>
      <c r="H45">
        <f t="shared" si="10"/>
        <v>20</v>
      </c>
      <c r="I45">
        <f>SUM($H$2:H45)+SUM($G$2:G45)</f>
        <v>-10</v>
      </c>
      <c r="J45">
        <f t="shared" si="1"/>
        <v>9990</v>
      </c>
      <c r="K45">
        <f t="shared" si="3"/>
        <v>2.0060180541624875E-3</v>
      </c>
      <c r="L45">
        <f t="shared" si="4"/>
        <v>0.99900000000000011</v>
      </c>
      <c r="M45">
        <f t="shared" si="2"/>
        <v>0.999</v>
      </c>
    </row>
    <row r="46" spans="1:13" x14ac:dyDescent="0.2">
      <c r="A46" s="1">
        <v>43434.905555555553</v>
      </c>
      <c r="B46">
        <v>3220</v>
      </c>
      <c r="C46">
        <f t="shared" si="5"/>
        <v>3222.4</v>
      </c>
      <c r="D46">
        <f t="shared" si="7"/>
        <v>3225.4</v>
      </c>
      <c r="E46" t="b">
        <f t="shared" si="6"/>
        <v>0</v>
      </c>
      <c r="F46">
        <f t="shared" si="8"/>
        <v>-1</v>
      </c>
      <c r="G46">
        <f t="shared" si="11"/>
        <v>0</v>
      </c>
      <c r="H46">
        <f t="shared" si="10"/>
        <v>20</v>
      </c>
      <c r="I46">
        <f>SUM($H$2:H46)+SUM($G$2:G46)</f>
        <v>10</v>
      </c>
      <c r="J46">
        <f t="shared" si="1"/>
        <v>10010</v>
      </c>
      <c r="K46">
        <f t="shared" si="3"/>
        <v>2.002002002002002E-3</v>
      </c>
      <c r="L46">
        <f t="shared" si="4"/>
        <v>1.0010000000000001</v>
      </c>
      <c r="M46">
        <f t="shared" si="2"/>
        <v>1.0009999999999999</v>
      </c>
    </row>
    <row r="47" spans="1:13" x14ac:dyDescent="0.2">
      <c r="A47" s="1">
        <v>43434.90625</v>
      </c>
      <c r="B47">
        <v>3216</v>
      </c>
      <c r="C47">
        <f t="shared" si="5"/>
        <v>3220.8</v>
      </c>
      <c r="D47">
        <f t="shared" si="7"/>
        <v>3224.9</v>
      </c>
      <c r="E47" t="b">
        <f t="shared" si="6"/>
        <v>0</v>
      </c>
      <c r="F47">
        <f t="shared" si="8"/>
        <v>-1</v>
      </c>
      <c r="G47">
        <f t="shared" si="11"/>
        <v>0</v>
      </c>
      <c r="H47">
        <f t="shared" si="10"/>
        <v>40</v>
      </c>
      <c r="I47">
        <f>SUM($H$2:H47)+SUM($G$2:G47)</f>
        <v>50</v>
      </c>
      <c r="J47">
        <f t="shared" si="1"/>
        <v>10050</v>
      </c>
      <c r="K47">
        <f t="shared" si="3"/>
        <v>3.996003996003996E-3</v>
      </c>
      <c r="L47">
        <f t="shared" si="4"/>
        <v>1.0050000000000001</v>
      </c>
      <c r="M47">
        <f t="shared" si="2"/>
        <v>1.0049999999999999</v>
      </c>
    </row>
    <row r="48" spans="1:13" x14ac:dyDescent="0.2">
      <c r="A48" s="1">
        <v>43434.906944444447</v>
      </c>
      <c r="B48">
        <v>3216</v>
      </c>
      <c r="C48">
        <f t="shared" si="5"/>
        <v>3219.6</v>
      </c>
      <c r="D48">
        <f t="shared" si="7"/>
        <v>3224.35</v>
      </c>
      <c r="E48" t="b">
        <f t="shared" si="6"/>
        <v>0</v>
      </c>
      <c r="F48">
        <f t="shared" si="8"/>
        <v>-1</v>
      </c>
      <c r="G48">
        <f t="shared" si="11"/>
        <v>0</v>
      </c>
      <c r="H48">
        <f t="shared" si="10"/>
        <v>0</v>
      </c>
      <c r="I48">
        <f>SUM($H$2:H48)+SUM($G$2:G48)</f>
        <v>50</v>
      </c>
      <c r="J48">
        <f t="shared" si="1"/>
        <v>10050</v>
      </c>
      <c r="K48">
        <f t="shared" si="3"/>
        <v>0</v>
      </c>
      <c r="L48">
        <f t="shared" si="4"/>
        <v>1.0050000000000001</v>
      </c>
      <c r="M48">
        <f t="shared" si="2"/>
        <v>1.0049999999999999</v>
      </c>
    </row>
    <row r="49" spans="1:13" x14ac:dyDescent="0.2">
      <c r="A49" s="1">
        <v>43434.907638888886</v>
      </c>
      <c r="B49">
        <v>3218</v>
      </c>
      <c r="C49">
        <f t="shared" si="5"/>
        <v>3218.4</v>
      </c>
      <c r="D49">
        <f t="shared" si="7"/>
        <v>3224</v>
      </c>
      <c r="E49" t="b">
        <f t="shared" si="6"/>
        <v>0</v>
      </c>
      <c r="F49">
        <f t="shared" si="8"/>
        <v>-1</v>
      </c>
      <c r="G49">
        <f t="shared" si="11"/>
        <v>0</v>
      </c>
      <c r="H49">
        <f t="shared" si="10"/>
        <v>-20</v>
      </c>
      <c r="I49">
        <f>SUM($H$2:H49)+SUM($G$2:G49)</f>
        <v>30</v>
      </c>
      <c r="J49">
        <f t="shared" si="1"/>
        <v>10030</v>
      </c>
      <c r="K49">
        <f t="shared" si="3"/>
        <v>-1.990049751243781E-3</v>
      </c>
      <c r="L49">
        <f t="shared" si="4"/>
        <v>1.0030000000000001</v>
      </c>
      <c r="M49">
        <f t="shared" si="2"/>
        <v>1.0029999999999999</v>
      </c>
    </row>
    <row r="50" spans="1:13" x14ac:dyDescent="0.2">
      <c r="A50" s="1">
        <v>43434.908333333333</v>
      </c>
      <c r="B50">
        <v>3216</v>
      </c>
      <c r="C50">
        <f t="shared" si="5"/>
        <v>3217.2</v>
      </c>
      <c r="D50">
        <f t="shared" si="7"/>
        <v>3223.4</v>
      </c>
      <c r="E50" t="b">
        <f t="shared" si="6"/>
        <v>0</v>
      </c>
      <c r="F50">
        <f t="shared" si="8"/>
        <v>-1</v>
      </c>
      <c r="G50">
        <f t="shared" si="11"/>
        <v>0</v>
      </c>
      <c r="H50">
        <f t="shared" si="10"/>
        <v>20</v>
      </c>
      <c r="I50">
        <f>SUM($H$2:H50)+SUM($G$2:G50)</f>
        <v>50</v>
      </c>
      <c r="J50">
        <f t="shared" si="1"/>
        <v>10050</v>
      </c>
      <c r="K50">
        <f t="shared" si="3"/>
        <v>1.9940179461615153E-3</v>
      </c>
      <c r="L50">
        <f t="shared" si="4"/>
        <v>1.0050000000000001</v>
      </c>
      <c r="M50">
        <f t="shared" si="2"/>
        <v>1.0049999999999999</v>
      </c>
    </row>
    <row r="51" spans="1:13" x14ac:dyDescent="0.2">
      <c r="A51" s="1">
        <v>43434.90902777778</v>
      </c>
      <c r="B51">
        <v>3216</v>
      </c>
      <c r="C51">
        <f t="shared" si="5"/>
        <v>3216.4</v>
      </c>
      <c r="D51">
        <f t="shared" si="7"/>
        <v>3223</v>
      </c>
      <c r="E51" t="b">
        <f t="shared" si="6"/>
        <v>0</v>
      </c>
      <c r="F51">
        <f t="shared" si="8"/>
        <v>-1</v>
      </c>
      <c r="G51">
        <f t="shared" si="11"/>
        <v>0</v>
      </c>
      <c r="H51">
        <f t="shared" si="10"/>
        <v>0</v>
      </c>
      <c r="I51">
        <f>SUM($H$2:H51)+SUM($G$2:G51)</f>
        <v>50</v>
      </c>
      <c r="J51">
        <f t="shared" si="1"/>
        <v>10050</v>
      </c>
      <c r="K51">
        <f t="shared" si="3"/>
        <v>0</v>
      </c>
      <c r="L51">
        <f t="shared" si="4"/>
        <v>1.0050000000000001</v>
      </c>
      <c r="M51">
        <f t="shared" si="2"/>
        <v>1.0049999999999999</v>
      </c>
    </row>
    <row r="52" spans="1:13" x14ac:dyDescent="0.2">
      <c r="A52" s="1">
        <v>43434.909722222219</v>
      </c>
      <c r="B52">
        <v>3222</v>
      </c>
      <c r="C52">
        <f t="shared" si="5"/>
        <v>3217.6</v>
      </c>
      <c r="D52">
        <f t="shared" si="7"/>
        <v>3222.8</v>
      </c>
      <c r="E52" t="b">
        <f t="shared" si="6"/>
        <v>0</v>
      </c>
      <c r="F52">
        <f t="shared" si="8"/>
        <v>-1</v>
      </c>
      <c r="G52">
        <f t="shared" si="11"/>
        <v>0</v>
      </c>
      <c r="H52">
        <f t="shared" si="10"/>
        <v>-60</v>
      </c>
      <c r="I52">
        <f>SUM($H$2:H52)+SUM($G$2:G52)</f>
        <v>-10</v>
      </c>
      <c r="J52">
        <f t="shared" si="1"/>
        <v>9990</v>
      </c>
      <c r="K52">
        <f t="shared" si="3"/>
        <v>-5.9701492537313433E-3</v>
      </c>
      <c r="L52">
        <f t="shared" si="4"/>
        <v>0.99900000000000011</v>
      </c>
      <c r="M52">
        <f t="shared" si="2"/>
        <v>0.999</v>
      </c>
    </row>
    <row r="53" spans="1:13" x14ac:dyDescent="0.2">
      <c r="A53" s="1">
        <v>43434.910416666666</v>
      </c>
      <c r="B53">
        <v>3220</v>
      </c>
      <c r="C53">
        <f t="shared" si="5"/>
        <v>3218.4</v>
      </c>
      <c r="D53">
        <f t="shared" si="7"/>
        <v>3222.55</v>
      </c>
      <c r="E53" t="b">
        <f t="shared" si="6"/>
        <v>0</v>
      </c>
      <c r="F53">
        <f t="shared" si="8"/>
        <v>-1</v>
      </c>
      <c r="G53">
        <f t="shared" si="11"/>
        <v>0</v>
      </c>
      <c r="H53">
        <f t="shared" si="10"/>
        <v>20</v>
      </c>
      <c r="I53">
        <f>SUM($H$2:H53)+SUM($G$2:G53)</f>
        <v>10</v>
      </c>
      <c r="J53">
        <f t="shared" si="1"/>
        <v>10010</v>
      </c>
      <c r="K53">
        <f t="shared" si="3"/>
        <v>2.002002002002002E-3</v>
      </c>
      <c r="L53">
        <f t="shared" si="4"/>
        <v>1.0010000000000001</v>
      </c>
      <c r="M53">
        <f t="shared" si="2"/>
        <v>1.0009999999999999</v>
      </c>
    </row>
    <row r="54" spans="1:13" x14ac:dyDescent="0.2">
      <c r="A54" s="1">
        <v>43434.911111111112</v>
      </c>
      <c r="B54">
        <v>3221</v>
      </c>
      <c r="C54">
        <f t="shared" si="5"/>
        <v>3219</v>
      </c>
      <c r="D54">
        <f t="shared" si="7"/>
        <v>3222.25</v>
      </c>
      <c r="E54" t="b">
        <f t="shared" si="6"/>
        <v>0</v>
      </c>
      <c r="F54">
        <f t="shared" si="8"/>
        <v>-1</v>
      </c>
      <c r="G54">
        <f t="shared" si="11"/>
        <v>0</v>
      </c>
      <c r="H54">
        <f t="shared" si="10"/>
        <v>-10</v>
      </c>
      <c r="I54">
        <f>SUM($H$2:H54)+SUM($G$2:G54)</f>
        <v>0</v>
      </c>
      <c r="J54">
        <f t="shared" si="1"/>
        <v>10000</v>
      </c>
      <c r="K54">
        <f t="shared" si="3"/>
        <v>-9.99000999000999E-4</v>
      </c>
      <c r="L54">
        <f t="shared" si="4"/>
        <v>1.0000000000000002</v>
      </c>
      <c r="M54">
        <f t="shared" si="2"/>
        <v>1</v>
      </c>
    </row>
    <row r="55" spans="1:13" x14ac:dyDescent="0.2">
      <c r="A55" s="1">
        <v>43434.911805555559</v>
      </c>
      <c r="B55">
        <v>3219</v>
      </c>
      <c r="C55">
        <f t="shared" si="5"/>
        <v>3219.6</v>
      </c>
      <c r="D55">
        <f t="shared" si="7"/>
        <v>3221.9</v>
      </c>
      <c r="E55" t="b">
        <f t="shared" si="6"/>
        <v>0</v>
      </c>
      <c r="F55">
        <f t="shared" si="8"/>
        <v>-1</v>
      </c>
      <c r="G55">
        <f t="shared" si="11"/>
        <v>0</v>
      </c>
      <c r="H55">
        <f t="shared" si="10"/>
        <v>20</v>
      </c>
      <c r="I55">
        <f>SUM($H$2:H55)+SUM($G$2:G55)</f>
        <v>20</v>
      </c>
      <c r="J55">
        <f t="shared" si="1"/>
        <v>10020</v>
      </c>
      <c r="K55">
        <f t="shared" si="3"/>
        <v>2E-3</v>
      </c>
      <c r="L55">
        <f t="shared" si="4"/>
        <v>1.0020000000000002</v>
      </c>
      <c r="M55">
        <f t="shared" si="2"/>
        <v>1.002</v>
      </c>
    </row>
    <row r="56" spans="1:13" x14ac:dyDescent="0.2">
      <c r="A56" s="1">
        <v>43434.912499999999</v>
      </c>
      <c r="B56">
        <v>3221</v>
      </c>
      <c r="C56">
        <f t="shared" si="5"/>
        <v>3220.6</v>
      </c>
      <c r="D56">
        <f t="shared" si="7"/>
        <v>3221.4</v>
      </c>
      <c r="E56" t="b">
        <f t="shared" si="6"/>
        <v>0</v>
      </c>
      <c r="F56">
        <f t="shared" si="8"/>
        <v>-1</v>
      </c>
      <c r="G56">
        <f t="shared" si="11"/>
        <v>0</v>
      </c>
      <c r="H56">
        <f t="shared" si="10"/>
        <v>-20</v>
      </c>
      <c r="I56">
        <f>SUM($H$2:H56)+SUM($G$2:G56)</f>
        <v>0</v>
      </c>
      <c r="J56">
        <f t="shared" si="1"/>
        <v>10000</v>
      </c>
      <c r="K56">
        <f t="shared" si="3"/>
        <v>-1.996007984031936E-3</v>
      </c>
      <c r="L56">
        <f t="shared" si="4"/>
        <v>1.0000000000000002</v>
      </c>
      <c r="M56">
        <f t="shared" si="2"/>
        <v>1</v>
      </c>
    </row>
    <row r="57" spans="1:13" x14ac:dyDescent="0.2">
      <c r="A57" s="1">
        <v>43434.913194444445</v>
      </c>
      <c r="B57">
        <v>3225</v>
      </c>
      <c r="C57">
        <f t="shared" si="5"/>
        <v>3221.2</v>
      </c>
      <c r="D57">
        <f t="shared" si="7"/>
        <v>3221.2</v>
      </c>
      <c r="E57" t="b">
        <f t="shared" si="6"/>
        <v>1</v>
      </c>
      <c r="F57">
        <f t="shared" si="8"/>
        <v>1</v>
      </c>
      <c r="G57">
        <f t="shared" si="11"/>
        <v>-80</v>
      </c>
      <c r="H57">
        <f t="shared" si="10"/>
        <v>40</v>
      </c>
      <c r="I57">
        <f>SUM($H$2:H57)+SUM($G$2:G57)</f>
        <v>-40</v>
      </c>
      <c r="J57">
        <f t="shared" si="1"/>
        <v>9960</v>
      </c>
      <c r="K57">
        <f t="shared" si="3"/>
        <v>-4.0000000000000001E-3</v>
      </c>
      <c r="L57">
        <f t="shared" si="4"/>
        <v>0.99600000000000022</v>
      </c>
      <c r="M57">
        <f t="shared" si="2"/>
        <v>0.996</v>
      </c>
    </row>
    <row r="58" spans="1:13" x14ac:dyDescent="0.2">
      <c r="A58" s="1">
        <v>43434.913888888892</v>
      </c>
      <c r="B58">
        <v>3220</v>
      </c>
      <c r="C58">
        <f t="shared" si="5"/>
        <v>3221.2</v>
      </c>
      <c r="D58">
        <f t="shared" si="7"/>
        <v>3220.7</v>
      </c>
      <c r="E58" t="b">
        <f t="shared" si="6"/>
        <v>1</v>
      </c>
      <c r="F58">
        <f t="shared" si="8"/>
        <v>1</v>
      </c>
      <c r="G58">
        <f t="shared" si="11"/>
        <v>0</v>
      </c>
      <c r="H58">
        <f t="shared" si="10"/>
        <v>-50</v>
      </c>
      <c r="I58">
        <f>SUM($H$2:H58)+SUM($G$2:G58)</f>
        <v>-90</v>
      </c>
      <c r="J58">
        <f t="shared" si="1"/>
        <v>9910</v>
      </c>
      <c r="K58">
        <f t="shared" si="3"/>
        <v>-5.0200803212851405E-3</v>
      </c>
      <c r="L58">
        <f t="shared" si="4"/>
        <v>0.99100000000000021</v>
      </c>
      <c r="M58">
        <f t="shared" si="2"/>
        <v>0.99099999999999999</v>
      </c>
    </row>
    <row r="59" spans="1:13" x14ac:dyDescent="0.2">
      <c r="A59" s="1">
        <v>43434.914583333331</v>
      </c>
      <c r="B59">
        <v>3222</v>
      </c>
      <c r="C59">
        <f t="shared" si="5"/>
        <v>3221.4</v>
      </c>
      <c r="D59">
        <f t="shared" si="7"/>
        <v>3220.6</v>
      </c>
      <c r="E59" t="b">
        <f t="shared" si="6"/>
        <v>1</v>
      </c>
      <c r="F59">
        <f t="shared" si="8"/>
        <v>1</v>
      </c>
      <c r="G59">
        <f t="shared" si="11"/>
        <v>0</v>
      </c>
      <c r="H59">
        <f t="shared" si="10"/>
        <v>20</v>
      </c>
      <c r="I59">
        <f>SUM($H$2:H59)+SUM($G$2:G59)</f>
        <v>-70</v>
      </c>
      <c r="J59">
        <f t="shared" si="1"/>
        <v>9930</v>
      </c>
      <c r="K59">
        <f t="shared" si="3"/>
        <v>2.0181634712411706E-3</v>
      </c>
      <c r="L59">
        <f t="shared" si="4"/>
        <v>0.9930000000000001</v>
      </c>
      <c r="M59">
        <f t="shared" si="2"/>
        <v>0.99299999999999999</v>
      </c>
    </row>
    <row r="60" spans="1:13" x14ac:dyDescent="0.2">
      <c r="A60" s="1">
        <v>43434.915277777778</v>
      </c>
      <c r="B60">
        <v>3218</v>
      </c>
      <c r="C60">
        <f t="shared" si="5"/>
        <v>3221.2</v>
      </c>
      <c r="D60">
        <f t="shared" si="7"/>
        <v>3220.35</v>
      </c>
      <c r="E60" t="b">
        <f t="shared" si="6"/>
        <v>1</v>
      </c>
      <c r="F60">
        <f t="shared" si="8"/>
        <v>1</v>
      </c>
      <c r="G60">
        <f t="shared" si="11"/>
        <v>0</v>
      </c>
      <c r="H60">
        <f t="shared" si="10"/>
        <v>-40</v>
      </c>
      <c r="I60">
        <f>SUM($H$2:H60)+SUM($G$2:G60)</f>
        <v>-110</v>
      </c>
      <c r="J60">
        <f t="shared" si="1"/>
        <v>9890</v>
      </c>
      <c r="K60">
        <f t="shared" si="3"/>
        <v>-4.0281973816717019E-3</v>
      </c>
      <c r="L60">
        <f t="shared" si="4"/>
        <v>0.9890000000000001</v>
      </c>
      <c r="M60">
        <f t="shared" si="2"/>
        <v>0.98899999999999999</v>
      </c>
    </row>
    <row r="61" spans="1:13" x14ac:dyDescent="0.2">
      <c r="A61" s="1">
        <v>43434.915972222225</v>
      </c>
      <c r="B61">
        <v>3219</v>
      </c>
      <c r="C61">
        <f t="shared" si="5"/>
        <v>3220.8</v>
      </c>
      <c r="D61">
        <f t="shared" si="7"/>
        <v>3220.05</v>
      </c>
      <c r="E61" t="b">
        <f t="shared" si="6"/>
        <v>1</v>
      </c>
      <c r="F61">
        <f t="shared" si="8"/>
        <v>1</v>
      </c>
      <c r="G61">
        <f t="shared" si="11"/>
        <v>0</v>
      </c>
      <c r="H61">
        <f t="shared" si="10"/>
        <v>10</v>
      </c>
      <c r="I61">
        <f>SUM($H$2:H61)+SUM($G$2:G61)</f>
        <v>-100</v>
      </c>
      <c r="J61">
        <f t="shared" si="1"/>
        <v>9900</v>
      </c>
      <c r="K61">
        <f t="shared" si="3"/>
        <v>1.0111223458038423E-3</v>
      </c>
      <c r="L61">
        <f t="shared" si="4"/>
        <v>0.9900000000000001</v>
      </c>
      <c r="M61">
        <f t="shared" si="2"/>
        <v>0.99</v>
      </c>
    </row>
    <row r="62" spans="1:13" x14ac:dyDescent="0.2">
      <c r="A62" s="1">
        <v>43434.916666666664</v>
      </c>
      <c r="B62">
        <v>3217</v>
      </c>
      <c r="C62">
        <f t="shared" si="5"/>
        <v>3219.2</v>
      </c>
      <c r="D62">
        <f t="shared" si="7"/>
        <v>3219.7</v>
      </c>
      <c r="E62" t="b">
        <f t="shared" si="6"/>
        <v>0</v>
      </c>
      <c r="F62">
        <f t="shared" si="8"/>
        <v>-1</v>
      </c>
      <c r="G62">
        <f t="shared" si="11"/>
        <v>-40</v>
      </c>
      <c r="H62">
        <f t="shared" si="10"/>
        <v>20</v>
      </c>
      <c r="I62">
        <f>SUM($H$2:H62)+SUM($G$2:G62)</f>
        <v>-120</v>
      </c>
      <c r="J62">
        <f t="shared" si="1"/>
        <v>9880</v>
      </c>
      <c r="K62">
        <f t="shared" si="3"/>
        <v>-2.0202020202020202E-3</v>
      </c>
      <c r="L62">
        <f t="shared" si="4"/>
        <v>0.9880000000000001</v>
      </c>
      <c r="M62">
        <f t="shared" si="2"/>
        <v>0.98799999999999999</v>
      </c>
    </row>
    <row r="63" spans="1:13" x14ac:dyDescent="0.2">
      <c r="A63" s="1">
        <v>43434.917361111111</v>
      </c>
      <c r="B63">
        <v>3215</v>
      </c>
      <c r="C63">
        <f t="shared" si="5"/>
        <v>3218.2</v>
      </c>
      <c r="D63">
        <f t="shared" si="7"/>
        <v>3219.35</v>
      </c>
      <c r="E63" t="b">
        <f t="shared" si="6"/>
        <v>0</v>
      </c>
      <c r="F63">
        <f t="shared" si="8"/>
        <v>-1</v>
      </c>
      <c r="G63">
        <f t="shared" si="11"/>
        <v>0</v>
      </c>
      <c r="H63">
        <f t="shared" si="10"/>
        <v>20</v>
      </c>
      <c r="I63">
        <f>SUM($H$2:H63)+SUM($G$2:G63)</f>
        <v>-100</v>
      </c>
      <c r="J63">
        <f t="shared" si="1"/>
        <v>9900</v>
      </c>
      <c r="K63">
        <f t="shared" si="3"/>
        <v>2.0242914979757085E-3</v>
      </c>
      <c r="L63">
        <f t="shared" si="4"/>
        <v>0.99000000000000021</v>
      </c>
      <c r="M63">
        <f t="shared" si="2"/>
        <v>0.99</v>
      </c>
    </row>
    <row r="64" spans="1:13" x14ac:dyDescent="0.2">
      <c r="A64" s="1">
        <v>43434.918055555558</v>
      </c>
      <c r="B64">
        <v>3214</v>
      </c>
      <c r="C64">
        <f t="shared" si="5"/>
        <v>3216.6</v>
      </c>
      <c r="D64">
        <f t="shared" si="7"/>
        <v>3218.85</v>
      </c>
      <c r="E64" t="b">
        <f t="shared" si="6"/>
        <v>0</v>
      </c>
      <c r="F64">
        <f t="shared" si="8"/>
        <v>-1</v>
      </c>
      <c r="G64">
        <f t="shared" si="11"/>
        <v>0</v>
      </c>
      <c r="H64">
        <f t="shared" si="10"/>
        <v>10</v>
      </c>
      <c r="I64">
        <f>SUM($H$2:H64)+SUM($G$2:G64)</f>
        <v>-90</v>
      </c>
      <c r="J64">
        <f t="shared" si="1"/>
        <v>9910</v>
      </c>
      <c r="K64">
        <f t="shared" si="3"/>
        <v>1.0101010101010101E-3</v>
      </c>
      <c r="L64">
        <f t="shared" si="4"/>
        <v>0.9910000000000001</v>
      </c>
      <c r="M64">
        <f t="shared" si="2"/>
        <v>0.99099999999999999</v>
      </c>
    </row>
    <row r="65" spans="1:13" x14ac:dyDescent="0.2">
      <c r="A65" s="1">
        <v>43434.918749999997</v>
      </c>
      <c r="B65">
        <v>3211</v>
      </c>
      <c r="C65">
        <f t="shared" si="5"/>
        <v>3215.2</v>
      </c>
      <c r="D65">
        <f t="shared" si="7"/>
        <v>3218.3</v>
      </c>
      <c r="E65" t="b">
        <f t="shared" si="6"/>
        <v>0</v>
      </c>
      <c r="F65">
        <f t="shared" si="8"/>
        <v>-1</v>
      </c>
      <c r="G65">
        <f t="shared" si="11"/>
        <v>0</v>
      </c>
      <c r="H65">
        <f t="shared" si="10"/>
        <v>30</v>
      </c>
      <c r="I65">
        <f>SUM($H$2:H65)+SUM($G$2:G65)</f>
        <v>-60</v>
      </c>
      <c r="J65">
        <f t="shared" si="1"/>
        <v>9940</v>
      </c>
      <c r="K65">
        <f t="shared" si="3"/>
        <v>3.0272452068617556E-3</v>
      </c>
      <c r="L65">
        <f t="shared" si="4"/>
        <v>0.99400000000000022</v>
      </c>
      <c r="M65">
        <f t="shared" si="2"/>
        <v>0.99399999999999999</v>
      </c>
    </row>
    <row r="66" spans="1:13" x14ac:dyDescent="0.2">
      <c r="A66" s="1">
        <v>43434.919444444444</v>
      </c>
      <c r="B66">
        <v>3215</v>
      </c>
      <c r="C66">
        <f t="shared" si="5"/>
        <v>3214.4</v>
      </c>
      <c r="D66">
        <f t="shared" si="7"/>
        <v>3218.05</v>
      </c>
      <c r="E66" t="b">
        <f t="shared" si="6"/>
        <v>0</v>
      </c>
      <c r="F66">
        <f t="shared" si="8"/>
        <v>-1</v>
      </c>
      <c r="G66">
        <f t="shared" si="11"/>
        <v>0</v>
      </c>
      <c r="H66">
        <f t="shared" si="10"/>
        <v>-40</v>
      </c>
      <c r="I66">
        <f>SUM($H$2:H66)+SUM($G$2:G66)</f>
        <v>-100</v>
      </c>
      <c r="J66">
        <f t="shared" si="1"/>
        <v>9900</v>
      </c>
      <c r="K66">
        <f t="shared" si="3"/>
        <v>-4.0241448692152921E-3</v>
      </c>
      <c r="L66">
        <f t="shared" si="4"/>
        <v>0.99000000000000021</v>
      </c>
      <c r="M66">
        <f t="shared" si="2"/>
        <v>0.99</v>
      </c>
    </row>
    <row r="67" spans="1:13" x14ac:dyDescent="0.2">
      <c r="A67" s="1">
        <v>43434.920138888891</v>
      </c>
      <c r="B67">
        <v>3210</v>
      </c>
      <c r="C67">
        <f t="shared" si="5"/>
        <v>3213</v>
      </c>
      <c r="D67">
        <f t="shared" si="7"/>
        <v>3217.75</v>
      </c>
      <c r="E67" t="b">
        <f t="shared" ref="E67:E130" si="12">C67&gt;=D67</f>
        <v>0</v>
      </c>
      <c r="F67">
        <f t="shared" si="8"/>
        <v>-1</v>
      </c>
      <c r="G67">
        <f t="shared" si="11"/>
        <v>0</v>
      </c>
      <c r="H67">
        <f t="shared" si="10"/>
        <v>50</v>
      </c>
      <c r="I67">
        <f>SUM($H$2:H67)+SUM($G$2:G67)</f>
        <v>-50</v>
      </c>
      <c r="J67">
        <f t="shared" ref="J67:J130" si="13">10000+I67</f>
        <v>9950</v>
      </c>
      <c r="K67">
        <f t="shared" si="3"/>
        <v>5.0505050505050509E-3</v>
      </c>
      <c r="L67">
        <f t="shared" si="4"/>
        <v>0.99500000000000011</v>
      </c>
      <c r="M67">
        <f t="shared" ref="M67:M130" si="14">J67/$J$2</f>
        <v>0.995</v>
      </c>
    </row>
    <row r="68" spans="1:13" x14ac:dyDescent="0.2">
      <c r="A68" s="1">
        <v>43434.92083333333</v>
      </c>
      <c r="B68">
        <v>3216</v>
      </c>
      <c r="C68">
        <f t="shared" si="5"/>
        <v>3213.2</v>
      </c>
      <c r="D68">
        <f t="shared" si="7"/>
        <v>3217.75</v>
      </c>
      <c r="E68" t="b">
        <f t="shared" si="12"/>
        <v>0</v>
      </c>
      <c r="F68">
        <f t="shared" si="8"/>
        <v>-1</v>
      </c>
      <c r="G68">
        <f t="shared" si="11"/>
        <v>0</v>
      </c>
      <c r="H68">
        <f t="shared" si="10"/>
        <v>-60</v>
      </c>
      <c r="I68">
        <f>SUM($H$2:H68)+SUM($G$2:G68)</f>
        <v>-110</v>
      </c>
      <c r="J68">
        <f t="shared" si="13"/>
        <v>9890</v>
      </c>
      <c r="K68">
        <f t="shared" ref="K68:K131" si="15">(J68-J67)/J67</f>
        <v>-6.030150753768844E-3</v>
      </c>
      <c r="L68">
        <f t="shared" ref="L68:L131" si="16">L67*(1+K68)</f>
        <v>0.9890000000000001</v>
      </c>
      <c r="M68">
        <f t="shared" si="14"/>
        <v>0.98899999999999999</v>
      </c>
    </row>
    <row r="69" spans="1:13" x14ac:dyDescent="0.2">
      <c r="A69" s="1">
        <v>43434.921527777777</v>
      </c>
      <c r="B69">
        <v>3215</v>
      </c>
      <c r="C69">
        <f t="shared" si="5"/>
        <v>3213.4</v>
      </c>
      <c r="D69">
        <f t="shared" si="7"/>
        <v>3217.6</v>
      </c>
      <c r="E69" t="b">
        <f t="shared" si="12"/>
        <v>0</v>
      </c>
      <c r="F69">
        <f t="shared" si="8"/>
        <v>-1</v>
      </c>
      <c r="G69">
        <f t="shared" si="11"/>
        <v>0</v>
      </c>
      <c r="H69">
        <f t="shared" si="10"/>
        <v>10</v>
      </c>
      <c r="I69">
        <f>SUM($H$2:H69)+SUM($G$2:G69)</f>
        <v>-100</v>
      </c>
      <c r="J69">
        <f t="shared" si="13"/>
        <v>9900</v>
      </c>
      <c r="K69">
        <f t="shared" si="15"/>
        <v>1.0111223458038423E-3</v>
      </c>
      <c r="L69">
        <f t="shared" si="16"/>
        <v>0.9900000000000001</v>
      </c>
      <c r="M69">
        <f t="shared" si="14"/>
        <v>0.99</v>
      </c>
    </row>
    <row r="70" spans="1:13" x14ac:dyDescent="0.2">
      <c r="A70" s="1">
        <v>43434.922222222223</v>
      </c>
      <c r="B70">
        <v>3212</v>
      </c>
      <c r="C70">
        <f t="shared" si="5"/>
        <v>3213.6</v>
      </c>
      <c r="D70">
        <f t="shared" si="7"/>
        <v>3217.4</v>
      </c>
      <c r="E70" t="b">
        <f t="shared" si="12"/>
        <v>0</v>
      </c>
      <c r="F70">
        <f t="shared" si="8"/>
        <v>-1</v>
      </c>
      <c r="G70">
        <f t="shared" si="11"/>
        <v>0</v>
      </c>
      <c r="H70">
        <f t="shared" si="10"/>
        <v>30</v>
      </c>
      <c r="I70">
        <f>SUM($H$2:H70)+SUM($G$2:G70)</f>
        <v>-70</v>
      </c>
      <c r="J70">
        <f t="shared" si="13"/>
        <v>9930</v>
      </c>
      <c r="K70">
        <f t="shared" si="15"/>
        <v>3.0303030303030303E-3</v>
      </c>
      <c r="L70">
        <f t="shared" si="16"/>
        <v>0.99299999999999999</v>
      </c>
      <c r="M70">
        <f t="shared" si="14"/>
        <v>0.99299999999999999</v>
      </c>
    </row>
    <row r="71" spans="1:13" x14ac:dyDescent="0.2">
      <c r="A71" s="1">
        <v>43434.92291666667</v>
      </c>
      <c r="B71">
        <v>3215</v>
      </c>
      <c r="C71">
        <f t="shared" ref="C71:C134" si="17">AVERAGE(B67:B71)</f>
        <v>3213.6</v>
      </c>
      <c r="D71">
        <f t="shared" si="7"/>
        <v>3217.35</v>
      </c>
      <c r="E71" t="b">
        <f t="shared" si="12"/>
        <v>0</v>
      </c>
      <c r="F71">
        <f t="shared" si="8"/>
        <v>-1</v>
      </c>
      <c r="G71">
        <f t="shared" si="11"/>
        <v>0</v>
      </c>
      <c r="H71">
        <f t="shared" si="10"/>
        <v>-30</v>
      </c>
      <c r="I71">
        <f>SUM($H$2:H71)+SUM($G$2:G71)</f>
        <v>-100</v>
      </c>
      <c r="J71">
        <f t="shared" si="13"/>
        <v>9900</v>
      </c>
      <c r="K71">
        <f t="shared" si="15"/>
        <v>-3.0211480362537764E-3</v>
      </c>
      <c r="L71">
        <f t="shared" si="16"/>
        <v>0.99</v>
      </c>
      <c r="M71">
        <f t="shared" si="14"/>
        <v>0.99</v>
      </c>
    </row>
    <row r="72" spans="1:13" x14ac:dyDescent="0.2">
      <c r="A72" s="1">
        <v>43434.923611111109</v>
      </c>
      <c r="B72">
        <v>3216</v>
      </c>
      <c r="C72">
        <f t="shared" si="17"/>
        <v>3214.8</v>
      </c>
      <c r="D72">
        <f t="shared" si="7"/>
        <v>3217.05</v>
      </c>
      <c r="E72" t="b">
        <f t="shared" si="12"/>
        <v>0</v>
      </c>
      <c r="F72">
        <f t="shared" si="8"/>
        <v>-1</v>
      </c>
      <c r="G72">
        <f t="shared" si="11"/>
        <v>0</v>
      </c>
      <c r="H72">
        <f t="shared" si="10"/>
        <v>-10</v>
      </c>
      <c r="I72">
        <f>SUM($H$2:H72)+SUM($G$2:G72)</f>
        <v>-110</v>
      </c>
      <c r="J72">
        <f t="shared" si="13"/>
        <v>9890</v>
      </c>
      <c r="K72">
        <f t="shared" si="15"/>
        <v>-1.0101010101010101E-3</v>
      </c>
      <c r="L72">
        <f t="shared" si="16"/>
        <v>0.98899999999999999</v>
      </c>
      <c r="M72">
        <f t="shared" si="14"/>
        <v>0.98899999999999999</v>
      </c>
    </row>
    <row r="73" spans="1:13" x14ac:dyDescent="0.2">
      <c r="A73" s="1">
        <v>43434.924305555556</v>
      </c>
      <c r="B73">
        <v>3218</v>
      </c>
      <c r="C73">
        <f t="shared" si="17"/>
        <v>3215.2</v>
      </c>
      <c r="D73">
        <f t="shared" si="7"/>
        <v>3216.95</v>
      </c>
      <c r="E73" t="b">
        <f t="shared" si="12"/>
        <v>0</v>
      </c>
      <c r="F73">
        <f t="shared" si="8"/>
        <v>-1</v>
      </c>
      <c r="G73">
        <f t="shared" si="11"/>
        <v>0</v>
      </c>
      <c r="H73">
        <f t="shared" si="10"/>
        <v>-20</v>
      </c>
      <c r="I73">
        <f>SUM($H$2:H73)+SUM($G$2:G73)</f>
        <v>-130</v>
      </c>
      <c r="J73">
        <f t="shared" si="13"/>
        <v>9870</v>
      </c>
      <c r="K73">
        <f t="shared" si="15"/>
        <v>-2.0222446916076846E-3</v>
      </c>
      <c r="L73">
        <f t="shared" si="16"/>
        <v>0.98699999999999999</v>
      </c>
      <c r="M73">
        <f t="shared" si="14"/>
        <v>0.98699999999999999</v>
      </c>
    </row>
    <row r="74" spans="1:13" x14ac:dyDescent="0.2">
      <c r="A74" s="1">
        <v>43434.925000000003</v>
      </c>
      <c r="B74">
        <v>3220</v>
      </c>
      <c r="C74">
        <f t="shared" si="17"/>
        <v>3216.2</v>
      </c>
      <c r="D74">
        <f t="shared" si="7"/>
        <v>3216.9</v>
      </c>
      <c r="E74" t="b">
        <f t="shared" si="12"/>
        <v>0</v>
      </c>
      <c r="F74">
        <f t="shared" si="8"/>
        <v>-1</v>
      </c>
      <c r="G74">
        <f t="shared" si="11"/>
        <v>0</v>
      </c>
      <c r="H74">
        <f t="shared" si="10"/>
        <v>-20</v>
      </c>
      <c r="I74">
        <f>SUM($H$2:H74)+SUM($G$2:G74)</f>
        <v>-150</v>
      </c>
      <c r="J74">
        <f t="shared" si="13"/>
        <v>9850</v>
      </c>
      <c r="K74">
        <f t="shared" si="15"/>
        <v>-2.0263424518743669E-3</v>
      </c>
      <c r="L74">
        <f t="shared" si="16"/>
        <v>0.98499999999999999</v>
      </c>
      <c r="M74">
        <f t="shared" si="14"/>
        <v>0.98499999999999999</v>
      </c>
    </row>
    <row r="75" spans="1:13" x14ac:dyDescent="0.2">
      <c r="A75" s="1">
        <v>43434.925694444442</v>
      </c>
      <c r="B75">
        <v>3222</v>
      </c>
      <c r="C75">
        <f t="shared" si="17"/>
        <v>3218.2</v>
      </c>
      <c r="D75">
        <f t="shared" si="7"/>
        <v>3217.05</v>
      </c>
      <c r="E75" t="b">
        <f t="shared" si="12"/>
        <v>1</v>
      </c>
      <c r="F75">
        <f t="shared" si="8"/>
        <v>1</v>
      </c>
      <c r="G75">
        <f t="shared" si="11"/>
        <v>-40</v>
      </c>
      <c r="H75">
        <f t="shared" si="10"/>
        <v>20</v>
      </c>
      <c r="I75">
        <f>SUM($H$2:H75)+SUM($G$2:G75)</f>
        <v>-170</v>
      </c>
      <c r="J75">
        <f t="shared" si="13"/>
        <v>9830</v>
      </c>
      <c r="K75">
        <f t="shared" si="15"/>
        <v>-2.0304568527918783E-3</v>
      </c>
      <c r="L75">
        <f t="shared" si="16"/>
        <v>0.98299999999999998</v>
      </c>
      <c r="M75">
        <f t="shared" si="14"/>
        <v>0.98299999999999998</v>
      </c>
    </row>
    <row r="76" spans="1:13" x14ac:dyDescent="0.2">
      <c r="A76" s="1">
        <v>43434.926388888889</v>
      </c>
      <c r="B76">
        <v>3223</v>
      </c>
      <c r="C76">
        <f t="shared" si="17"/>
        <v>3219.8</v>
      </c>
      <c r="D76">
        <f t="shared" si="7"/>
        <v>3217.15</v>
      </c>
      <c r="E76" t="b">
        <f t="shared" si="12"/>
        <v>1</v>
      </c>
      <c r="F76">
        <f t="shared" si="8"/>
        <v>1</v>
      </c>
      <c r="G76">
        <f t="shared" si="11"/>
        <v>0</v>
      </c>
      <c r="H76">
        <f t="shared" si="10"/>
        <v>10</v>
      </c>
      <c r="I76">
        <f>SUM($H$2:H76)+SUM($G$2:G76)</f>
        <v>-160</v>
      </c>
      <c r="J76">
        <f t="shared" si="13"/>
        <v>9840</v>
      </c>
      <c r="K76">
        <f t="shared" si="15"/>
        <v>1.017293997965412E-3</v>
      </c>
      <c r="L76">
        <f t="shared" si="16"/>
        <v>0.98399999999999987</v>
      </c>
      <c r="M76">
        <f t="shared" si="14"/>
        <v>0.98399999999999999</v>
      </c>
    </row>
    <row r="77" spans="1:13" x14ac:dyDescent="0.2">
      <c r="A77" s="1">
        <v>43434.927083333336</v>
      </c>
      <c r="B77">
        <v>3221</v>
      </c>
      <c r="C77">
        <f t="shared" si="17"/>
        <v>3220.8</v>
      </c>
      <c r="D77">
        <f t="shared" si="7"/>
        <v>3216.95</v>
      </c>
      <c r="E77" t="b">
        <f t="shared" si="12"/>
        <v>1</v>
      </c>
      <c r="F77">
        <f t="shared" si="8"/>
        <v>1</v>
      </c>
      <c r="G77">
        <f t="shared" si="11"/>
        <v>0</v>
      </c>
      <c r="H77">
        <f t="shared" si="10"/>
        <v>-20</v>
      </c>
      <c r="I77">
        <f>SUM($H$2:H77)+SUM($G$2:G77)</f>
        <v>-180</v>
      </c>
      <c r="J77">
        <f t="shared" si="13"/>
        <v>9820</v>
      </c>
      <c r="K77">
        <f t="shared" si="15"/>
        <v>-2.0325203252032522E-3</v>
      </c>
      <c r="L77">
        <f t="shared" si="16"/>
        <v>0.98199999999999987</v>
      </c>
      <c r="M77">
        <f t="shared" si="14"/>
        <v>0.98199999999999998</v>
      </c>
    </row>
    <row r="78" spans="1:13" x14ac:dyDescent="0.2">
      <c r="A78" s="1">
        <v>43434.927777777775</v>
      </c>
      <c r="B78">
        <v>3219</v>
      </c>
      <c r="C78">
        <f t="shared" si="17"/>
        <v>3221</v>
      </c>
      <c r="D78">
        <f t="shared" si="7"/>
        <v>3216.9</v>
      </c>
      <c r="E78" t="b">
        <f t="shared" si="12"/>
        <v>1</v>
      </c>
      <c r="F78">
        <f t="shared" si="8"/>
        <v>1</v>
      </c>
      <c r="G78">
        <f t="shared" si="11"/>
        <v>0</v>
      </c>
      <c r="H78">
        <f t="shared" si="10"/>
        <v>-20</v>
      </c>
      <c r="I78">
        <f>SUM($H$2:H78)+SUM($G$2:G78)</f>
        <v>-200</v>
      </c>
      <c r="J78">
        <f t="shared" si="13"/>
        <v>9800</v>
      </c>
      <c r="K78">
        <f t="shared" si="15"/>
        <v>-2.0366598778004071E-3</v>
      </c>
      <c r="L78">
        <f t="shared" si="16"/>
        <v>0.97999999999999987</v>
      </c>
      <c r="M78">
        <f t="shared" si="14"/>
        <v>0.98</v>
      </c>
    </row>
    <row r="79" spans="1:13" x14ac:dyDescent="0.2">
      <c r="A79" s="1">
        <v>43434.928472222222</v>
      </c>
      <c r="B79">
        <v>3218</v>
      </c>
      <c r="C79">
        <f t="shared" si="17"/>
        <v>3220.6</v>
      </c>
      <c r="D79">
        <f t="shared" si="7"/>
        <v>3216.7</v>
      </c>
      <c r="E79" t="b">
        <f t="shared" si="12"/>
        <v>1</v>
      </c>
      <c r="F79">
        <f t="shared" si="8"/>
        <v>1</v>
      </c>
      <c r="G79">
        <f t="shared" si="11"/>
        <v>0</v>
      </c>
      <c r="H79">
        <f t="shared" si="10"/>
        <v>-10</v>
      </c>
      <c r="I79">
        <f>SUM($H$2:H79)+SUM($G$2:G79)</f>
        <v>-210</v>
      </c>
      <c r="J79">
        <f t="shared" si="13"/>
        <v>9790</v>
      </c>
      <c r="K79">
        <f t="shared" si="15"/>
        <v>-1.0204081632653062E-3</v>
      </c>
      <c r="L79">
        <f t="shared" si="16"/>
        <v>0.97899999999999987</v>
      </c>
      <c r="M79">
        <f t="shared" si="14"/>
        <v>0.97899999999999998</v>
      </c>
    </row>
    <row r="80" spans="1:13" x14ac:dyDescent="0.2">
      <c r="A80" s="1">
        <v>43434.929166666669</v>
      </c>
      <c r="B80">
        <v>3217</v>
      </c>
      <c r="C80">
        <f t="shared" si="17"/>
        <v>3219.6</v>
      </c>
      <c r="D80">
        <f t="shared" si="7"/>
        <v>3216.65</v>
      </c>
      <c r="E80" t="b">
        <f t="shared" si="12"/>
        <v>1</v>
      </c>
      <c r="F80">
        <f t="shared" si="8"/>
        <v>1</v>
      </c>
      <c r="G80">
        <f t="shared" si="11"/>
        <v>0</v>
      </c>
      <c r="H80">
        <f t="shared" si="10"/>
        <v>-10</v>
      </c>
      <c r="I80">
        <f>SUM($H$2:H80)+SUM($G$2:G80)</f>
        <v>-220</v>
      </c>
      <c r="J80">
        <f t="shared" si="13"/>
        <v>9780</v>
      </c>
      <c r="K80">
        <f t="shared" si="15"/>
        <v>-1.0214504596527069E-3</v>
      </c>
      <c r="L80">
        <f t="shared" si="16"/>
        <v>0.97799999999999987</v>
      </c>
      <c r="M80">
        <f t="shared" si="14"/>
        <v>0.97799999999999998</v>
      </c>
    </row>
    <row r="81" spans="1:13" x14ac:dyDescent="0.2">
      <c r="A81" s="1">
        <v>43434.929861111108</v>
      </c>
      <c r="B81">
        <v>3217</v>
      </c>
      <c r="C81">
        <f t="shared" si="17"/>
        <v>3218.4</v>
      </c>
      <c r="D81">
        <f t="shared" si="7"/>
        <v>3216.55</v>
      </c>
      <c r="E81" t="b">
        <f t="shared" si="12"/>
        <v>1</v>
      </c>
      <c r="F81">
        <f t="shared" si="8"/>
        <v>1</v>
      </c>
      <c r="G81">
        <f t="shared" si="11"/>
        <v>0</v>
      </c>
      <c r="H81">
        <f t="shared" si="10"/>
        <v>0</v>
      </c>
      <c r="I81">
        <f>SUM($H$2:H81)+SUM($G$2:G81)</f>
        <v>-220</v>
      </c>
      <c r="J81">
        <f t="shared" si="13"/>
        <v>9780</v>
      </c>
      <c r="K81">
        <f t="shared" si="15"/>
        <v>0</v>
      </c>
      <c r="L81">
        <f t="shared" si="16"/>
        <v>0.97799999999999987</v>
      </c>
      <c r="M81">
        <f t="shared" si="14"/>
        <v>0.97799999999999998</v>
      </c>
    </row>
    <row r="82" spans="1:13" x14ac:dyDescent="0.2">
      <c r="A82" s="1">
        <v>43434.930555555555</v>
      </c>
      <c r="B82">
        <v>3218</v>
      </c>
      <c r="C82">
        <f t="shared" si="17"/>
        <v>3217.8</v>
      </c>
      <c r="D82">
        <f t="shared" si="7"/>
        <v>3216.6</v>
      </c>
      <c r="E82" t="b">
        <f t="shared" si="12"/>
        <v>1</v>
      </c>
      <c r="F82">
        <f t="shared" si="8"/>
        <v>1</v>
      </c>
      <c r="G82">
        <f t="shared" si="11"/>
        <v>0</v>
      </c>
      <c r="H82">
        <f t="shared" si="10"/>
        <v>10</v>
      </c>
      <c r="I82">
        <f>SUM($H$2:H82)+SUM($G$2:G82)</f>
        <v>-210</v>
      </c>
      <c r="J82">
        <f t="shared" si="13"/>
        <v>9790</v>
      </c>
      <c r="K82">
        <f t="shared" si="15"/>
        <v>1.0224948875255625E-3</v>
      </c>
      <c r="L82">
        <f t="shared" si="16"/>
        <v>0.97899999999999976</v>
      </c>
      <c r="M82">
        <f t="shared" si="14"/>
        <v>0.97899999999999998</v>
      </c>
    </row>
    <row r="83" spans="1:13" x14ac:dyDescent="0.2">
      <c r="A83" s="1">
        <v>43434.931250000001</v>
      </c>
      <c r="B83">
        <v>3216</v>
      </c>
      <c r="C83">
        <f t="shared" si="17"/>
        <v>3217.2</v>
      </c>
      <c r="D83">
        <f t="shared" si="7"/>
        <v>3216.65</v>
      </c>
      <c r="E83" t="b">
        <f t="shared" si="12"/>
        <v>1</v>
      </c>
      <c r="F83">
        <f t="shared" si="8"/>
        <v>1</v>
      </c>
      <c r="G83">
        <f t="shared" si="11"/>
        <v>0</v>
      </c>
      <c r="H83">
        <f t="shared" si="10"/>
        <v>-20</v>
      </c>
      <c r="I83">
        <f>SUM($H$2:H83)+SUM($G$2:G83)</f>
        <v>-230</v>
      </c>
      <c r="J83">
        <f t="shared" si="13"/>
        <v>9770</v>
      </c>
      <c r="K83">
        <f t="shared" si="15"/>
        <v>-2.0429009193054137E-3</v>
      </c>
      <c r="L83">
        <f t="shared" si="16"/>
        <v>0.97699999999999976</v>
      </c>
      <c r="M83">
        <f t="shared" si="14"/>
        <v>0.97699999999999998</v>
      </c>
    </row>
    <row r="84" spans="1:13" x14ac:dyDescent="0.2">
      <c r="A84" s="1">
        <v>43434.931944444441</v>
      </c>
      <c r="B84">
        <v>3216</v>
      </c>
      <c r="C84">
        <f t="shared" si="17"/>
        <v>3216.8</v>
      </c>
      <c r="D84">
        <f t="shared" si="7"/>
        <v>3216.75</v>
      </c>
      <c r="E84" t="b">
        <f t="shared" si="12"/>
        <v>1</v>
      </c>
      <c r="F84">
        <f t="shared" si="8"/>
        <v>1</v>
      </c>
      <c r="G84">
        <f t="shared" si="11"/>
        <v>0</v>
      </c>
      <c r="H84">
        <f t="shared" si="10"/>
        <v>0</v>
      </c>
      <c r="I84">
        <f>SUM($H$2:H84)+SUM($G$2:G84)</f>
        <v>-230</v>
      </c>
      <c r="J84">
        <f t="shared" si="13"/>
        <v>9770</v>
      </c>
      <c r="K84">
        <f t="shared" si="15"/>
        <v>0</v>
      </c>
      <c r="L84">
        <f t="shared" si="16"/>
        <v>0.97699999999999976</v>
      </c>
      <c r="M84">
        <f t="shared" si="14"/>
        <v>0.97699999999999998</v>
      </c>
    </row>
    <row r="85" spans="1:13" x14ac:dyDescent="0.2">
      <c r="A85" s="1">
        <v>43434.932638888888</v>
      </c>
      <c r="B85">
        <v>3216</v>
      </c>
      <c r="C85">
        <f t="shared" si="17"/>
        <v>3216.6</v>
      </c>
      <c r="D85">
        <f t="shared" si="7"/>
        <v>3217</v>
      </c>
      <c r="E85" t="b">
        <f t="shared" si="12"/>
        <v>0</v>
      </c>
      <c r="F85">
        <f t="shared" si="8"/>
        <v>-1</v>
      </c>
      <c r="G85">
        <f t="shared" si="11"/>
        <v>0</v>
      </c>
      <c r="H85">
        <f t="shared" si="10"/>
        <v>0</v>
      </c>
      <c r="I85">
        <f>SUM($H$2:H85)+SUM($G$2:G85)</f>
        <v>-230</v>
      </c>
      <c r="J85">
        <f t="shared" si="13"/>
        <v>9770</v>
      </c>
      <c r="K85">
        <f t="shared" si="15"/>
        <v>0</v>
      </c>
      <c r="L85">
        <f t="shared" si="16"/>
        <v>0.97699999999999976</v>
      </c>
      <c r="M85">
        <f t="shared" si="14"/>
        <v>0.97699999999999998</v>
      </c>
    </row>
    <row r="86" spans="1:13" x14ac:dyDescent="0.2">
      <c r="A86" s="1">
        <v>43434.933333333334</v>
      </c>
      <c r="B86">
        <v>3219</v>
      </c>
      <c r="C86">
        <f t="shared" si="17"/>
        <v>3217</v>
      </c>
      <c r="D86">
        <f t="shared" ref="D86:D149" si="18">AVERAGE(B67:B86)</f>
        <v>3217.2</v>
      </c>
      <c r="E86" t="b">
        <f t="shared" si="12"/>
        <v>0</v>
      </c>
      <c r="F86">
        <f t="shared" ref="F86:F149" si="19">IF(E86, 1, -1)</f>
        <v>-1</v>
      </c>
      <c r="G86">
        <f t="shared" si="11"/>
        <v>0</v>
      </c>
      <c r="H86">
        <f t="shared" ref="H86:H149" si="20">F86*(B86-B85)*10</f>
        <v>-30</v>
      </c>
      <c r="I86">
        <f>SUM($H$2:H86)+SUM($G$2:G86)</f>
        <v>-260</v>
      </c>
      <c r="J86">
        <f t="shared" si="13"/>
        <v>9740</v>
      </c>
      <c r="K86">
        <f t="shared" si="15"/>
        <v>-3.0706243602865915E-3</v>
      </c>
      <c r="L86">
        <f t="shared" si="16"/>
        <v>0.97399999999999975</v>
      </c>
      <c r="M86">
        <f t="shared" si="14"/>
        <v>0.97399999999999998</v>
      </c>
    </row>
    <row r="87" spans="1:13" x14ac:dyDescent="0.2">
      <c r="A87" s="1">
        <v>43434.934027777781</v>
      </c>
      <c r="B87">
        <v>3221</v>
      </c>
      <c r="C87">
        <f t="shared" si="17"/>
        <v>3217.6</v>
      </c>
      <c r="D87">
        <f t="shared" si="18"/>
        <v>3217.75</v>
      </c>
      <c r="E87" t="b">
        <f t="shared" si="12"/>
        <v>0</v>
      </c>
      <c r="F87">
        <f t="shared" si="19"/>
        <v>-1</v>
      </c>
      <c r="G87">
        <f t="shared" si="11"/>
        <v>0</v>
      </c>
      <c r="H87">
        <f t="shared" si="20"/>
        <v>-20</v>
      </c>
      <c r="I87">
        <f>SUM($H$2:H87)+SUM($G$2:G87)</f>
        <v>-280</v>
      </c>
      <c r="J87">
        <f t="shared" si="13"/>
        <v>9720</v>
      </c>
      <c r="K87">
        <f t="shared" si="15"/>
        <v>-2.0533880903490761E-3</v>
      </c>
      <c r="L87">
        <f t="shared" si="16"/>
        <v>0.97199999999999975</v>
      </c>
      <c r="M87">
        <f t="shared" si="14"/>
        <v>0.97199999999999998</v>
      </c>
    </row>
    <row r="88" spans="1:13" x14ac:dyDescent="0.2">
      <c r="A88" s="1">
        <v>43434.93472222222</v>
      </c>
      <c r="B88">
        <v>3218</v>
      </c>
      <c r="C88">
        <f t="shared" si="17"/>
        <v>3218</v>
      </c>
      <c r="D88">
        <f t="shared" si="18"/>
        <v>3217.85</v>
      </c>
      <c r="E88" t="b">
        <f t="shared" si="12"/>
        <v>1</v>
      </c>
      <c r="F88">
        <f t="shared" si="19"/>
        <v>1</v>
      </c>
      <c r="G88">
        <f t="shared" si="11"/>
        <v>60</v>
      </c>
      <c r="H88">
        <f t="shared" si="20"/>
        <v>-30</v>
      </c>
      <c r="I88">
        <f>SUM($H$2:H88)+SUM($G$2:G88)</f>
        <v>-250</v>
      </c>
      <c r="J88">
        <f t="shared" si="13"/>
        <v>9750</v>
      </c>
      <c r="K88">
        <f t="shared" si="15"/>
        <v>3.0864197530864196E-3</v>
      </c>
      <c r="L88">
        <f t="shared" si="16"/>
        <v>0.97499999999999976</v>
      </c>
      <c r="M88">
        <f t="shared" si="14"/>
        <v>0.97499999999999998</v>
      </c>
    </row>
    <row r="89" spans="1:13" x14ac:dyDescent="0.2">
      <c r="A89" s="1">
        <v>43434.935416666667</v>
      </c>
      <c r="B89">
        <v>3219</v>
      </c>
      <c r="C89">
        <f t="shared" si="17"/>
        <v>3218.6</v>
      </c>
      <c r="D89">
        <f t="shared" si="18"/>
        <v>3218.05</v>
      </c>
      <c r="E89" t="b">
        <f t="shared" si="12"/>
        <v>1</v>
      </c>
      <c r="F89">
        <f t="shared" si="19"/>
        <v>1</v>
      </c>
      <c r="G89">
        <f t="shared" ref="G89:G152" si="21">10*(F88-F89)*(B89-B88)</f>
        <v>0</v>
      </c>
      <c r="H89">
        <f t="shared" si="20"/>
        <v>10</v>
      </c>
      <c r="I89">
        <f>SUM($H$2:H89)+SUM($G$2:G89)</f>
        <v>-240</v>
      </c>
      <c r="J89">
        <f t="shared" si="13"/>
        <v>9760</v>
      </c>
      <c r="K89">
        <f t="shared" si="15"/>
        <v>1.0256410256410256E-3</v>
      </c>
      <c r="L89">
        <f t="shared" si="16"/>
        <v>0.97599999999999976</v>
      </c>
      <c r="M89">
        <f t="shared" si="14"/>
        <v>0.97599999999999998</v>
      </c>
    </row>
    <row r="90" spans="1:13" x14ac:dyDescent="0.2">
      <c r="A90" s="1">
        <v>43434.936111111114</v>
      </c>
      <c r="B90">
        <v>3219</v>
      </c>
      <c r="C90">
        <f t="shared" si="17"/>
        <v>3219.2</v>
      </c>
      <c r="D90">
        <f t="shared" si="18"/>
        <v>3218.4</v>
      </c>
      <c r="E90" t="b">
        <f t="shared" si="12"/>
        <v>1</v>
      </c>
      <c r="F90">
        <f t="shared" si="19"/>
        <v>1</v>
      </c>
      <c r="G90">
        <f t="shared" si="21"/>
        <v>0</v>
      </c>
      <c r="H90">
        <f t="shared" si="20"/>
        <v>0</v>
      </c>
      <c r="I90">
        <f>SUM($H$2:H90)+SUM($G$2:G90)</f>
        <v>-240</v>
      </c>
      <c r="J90">
        <f t="shared" si="13"/>
        <v>9760</v>
      </c>
      <c r="K90">
        <f t="shared" si="15"/>
        <v>0</v>
      </c>
      <c r="L90">
        <f t="shared" si="16"/>
        <v>0.97599999999999976</v>
      </c>
      <c r="M90">
        <f t="shared" si="14"/>
        <v>0.97599999999999998</v>
      </c>
    </row>
    <row r="91" spans="1:13" x14ac:dyDescent="0.2">
      <c r="A91" s="1">
        <v>43434.936805555553</v>
      </c>
      <c r="B91">
        <v>3215</v>
      </c>
      <c r="C91">
        <f t="shared" si="17"/>
        <v>3218.4</v>
      </c>
      <c r="D91">
        <f t="shared" si="18"/>
        <v>3218.4</v>
      </c>
      <c r="E91" t="b">
        <f t="shared" si="12"/>
        <v>1</v>
      </c>
      <c r="F91">
        <f t="shared" si="19"/>
        <v>1</v>
      </c>
      <c r="G91">
        <f t="shared" si="21"/>
        <v>0</v>
      </c>
      <c r="H91">
        <f t="shared" si="20"/>
        <v>-40</v>
      </c>
      <c r="I91">
        <f>SUM($H$2:H91)+SUM($G$2:G91)</f>
        <v>-280</v>
      </c>
      <c r="J91">
        <f t="shared" si="13"/>
        <v>9720</v>
      </c>
      <c r="K91">
        <f t="shared" si="15"/>
        <v>-4.0983606557377051E-3</v>
      </c>
      <c r="L91">
        <f t="shared" si="16"/>
        <v>0.97199999999999975</v>
      </c>
      <c r="M91">
        <f t="shared" si="14"/>
        <v>0.97199999999999998</v>
      </c>
    </row>
    <row r="92" spans="1:13" x14ac:dyDescent="0.2">
      <c r="A92" s="1">
        <v>43434.9375</v>
      </c>
      <c r="B92">
        <v>3217</v>
      </c>
      <c r="C92">
        <f t="shared" si="17"/>
        <v>3217.6</v>
      </c>
      <c r="D92">
        <f t="shared" si="18"/>
        <v>3218.45</v>
      </c>
      <c r="E92" t="b">
        <f t="shared" si="12"/>
        <v>0</v>
      </c>
      <c r="F92">
        <f t="shared" si="19"/>
        <v>-1</v>
      </c>
      <c r="G92">
        <f t="shared" si="21"/>
        <v>40</v>
      </c>
      <c r="H92">
        <f t="shared" si="20"/>
        <v>-20</v>
      </c>
      <c r="I92">
        <f>SUM($H$2:H92)+SUM($G$2:G92)</f>
        <v>-260</v>
      </c>
      <c r="J92">
        <f t="shared" si="13"/>
        <v>9740</v>
      </c>
      <c r="K92">
        <f t="shared" si="15"/>
        <v>2.05761316872428E-3</v>
      </c>
      <c r="L92">
        <f t="shared" si="16"/>
        <v>0.97399999999999964</v>
      </c>
      <c r="M92">
        <f t="shared" si="14"/>
        <v>0.97399999999999998</v>
      </c>
    </row>
    <row r="93" spans="1:13" x14ac:dyDescent="0.2">
      <c r="A93" s="1">
        <v>43434.938194444447</v>
      </c>
      <c r="B93">
        <v>3220</v>
      </c>
      <c r="C93">
        <f t="shared" si="17"/>
        <v>3218</v>
      </c>
      <c r="D93">
        <f t="shared" si="18"/>
        <v>3218.55</v>
      </c>
      <c r="E93" t="b">
        <f t="shared" si="12"/>
        <v>0</v>
      </c>
      <c r="F93">
        <f t="shared" si="19"/>
        <v>-1</v>
      </c>
      <c r="G93">
        <f t="shared" si="21"/>
        <v>0</v>
      </c>
      <c r="H93">
        <f t="shared" si="20"/>
        <v>-30</v>
      </c>
      <c r="I93">
        <f>SUM($H$2:H93)+SUM($G$2:G93)</f>
        <v>-290</v>
      </c>
      <c r="J93">
        <f t="shared" si="13"/>
        <v>9710</v>
      </c>
      <c r="K93">
        <f t="shared" si="15"/>
        <v>-3.0800821355236141E-3</v>
      </c>
      <c r="L93">
        <f t="shared" si="16"/>
        <v>0.97099999999999964</v>
      </c>
      <c r="M93">
        <f t="shared" si="14"/>
        <v>0.97099999999999997</v>
      </c>
    </row>
    <row r="94" spans="1:13" x14ac:dyDescent="0.2">
      <c r="A94" s="1">
        <v>43434.938888888886</v>
      </c>
      <c r="B94">
        <v>3219</v>
      </c>
      <c r="C94">
        <f t="shared" si="17"/>
        <v>3218</v>
      </c>
      <c r="D94">
        <f t="shared" si="18"/>
        <v>3218.5</v>
      </c>
      <c r="E94" t="b">
        <f t="shared" si="12"/>
        <v>0</v>
      </c>
      <c r="F94">
        <f t="shared" si="19"/>
        <v>-1</v>
      </c>
      <c r="G94">
        <f t="shared" si="21"/>
        <v>0</v>
      </c>
      <c r="H94">
        <f t="shared" si="20"/>
        <v>10</v>
      </c>
      <c r="I94">
        <f>SUM($H$2:H94)+SUM($G$2:G94)</f>
        <v>-280</v>
      </c>
      <c r="J94">
        <f t="shared" si="13"/>
        <v>9720</v>
      </c>
      <c r="K94">
        <f t="shared" si="15"/>
        <v>1.0298661174047373E-3</v>
      </c>
      <c r="L94">
        <f t="shared" si="16"/>
        <v>0.97199999999999953</v>
      </c>
      <c r="M94">
        <f t="shared" si="14"/>
        <v>0.97199999999999998</v>
      </c>
    </row>
    <row r="95" spans="1:13" x14ac:dyDescent="0.2">
      <c r="A95" s="1">
        <v>43434.939583333333</v>
      </c>
      <c r="B95">
        <v>3218</v>
      </c>
      <c r="C95">
        <f t="shared" si="17"/>
        <v>3217.8</v>
      </c>
      <c r="D95">
        <f t="shared" si="18"/>
        <v>3218.3</v>
      </c>
      <c r="E95" t="b">
        <f t="shared" si="12"/>
        <v>0</v>
      </c>
      <c r="F95">
        <f t="shared" si="19"/>
        <v>-1</v>
      </c>
      <c r="G95">
        <f t="shared" si="21"/>
        <v>0</v>
      </c>
      <c r="H95">
        <f t="shared" si="20"/>
        <v>10</v>
      </c>
      <c r="I95">
        <f>SUM($H$2:H95)+SUM($G$2:G95)</f>
        <v>-270</v>
      </c>
      <c r="J95">
        <f t="shared" si="13"/>
        <v>9730</v>
      </c>
      <c r="K95">
        <f t="shared" si="15"/>
        <v>1.02880658436214E-3</v>
      </c>
      <c r="L95">
        <f t="shared" si="16"/>
        <v>0.97299999999999964</v>
      </c>
      <c r="M95">
        <f t="shared" si="14"/>
        <v>0.97299999999999998</v>
      </c>
    </row>
    <row r="96" spans="1:13" x14ac:dyDescent="0.2">
      <c r="A96" s="1">
        <v>43434.94027777778</v>
      </c>
      <c r="B96">
        <v>3217</v>
      </c>
      <c r="C96">
        <f t="shared" si="17"/>
        <v>3218.2</v>
      </c>
      <c r="D96">
        <f t="shared" si="18"/>
        <v>3218</v>
      </c>
      <c r="E96" t="b">
        <f t="shared" si="12"/>
        <v>1</v>
      </c>
      <c r="F96">
        <f t="shared" si="19"/>
        <v>1</v>
      </c>
      <c r="G96">
        <f t="shared" si="21"/>
        <v>20</v>
      </c>
      <c r="H96">
        <f t="shared" si="20"/>
        <v>-10</v>
      </c>
      <c r="I96">
        <f>SUM($H$2:H96)+SUM($G$2:G96)</f>
        <v>-260</v>
      </c>
      <c r="J96">
        <f t="shared" si="13"/>
        <v>9740</v>
      </c>
      <c r="K96">
        <f t="shared" si="15"/>
        <v>1.0277492291880781E-3</v>
      </c>
      <c r="L96">
        <f t="shared" si="16"/>
        <v>0.97399999999999964</v>
      </c>
      <c r="M96">
        <f t="shared" si="14"/>
        <v>0.97399999999999998</v>
      </c>
    </row>
    <row r="97" spans="1:13" x14ac:dyDescent="0.2">
      <c r="A97" s="1">
        <v>43434.940972222219</v>
      </c>
      <c r="B97">
        <v>3219</v>
      </c>
      <c r="C97">
        <f t="shared" si="17"/>
        <v>3218.6</v>
      </c>
      <c r="D97">
        <f t="shared" si="18"/>
        <v>3217.9</v>
      </c>
      <c r="E97" t="b">
        <f t="shared" si="12"/>
        <v>1</v>
      </c>
      <c r="F97">
        <f t="shared" si="19"/>
        <v>1</v>
      </c>
      <c r="G97">
        <f t="shared" si="21"/>
        <v>0</v>
      </c>
      <c r="H97">
        <f t="shared" si="20"/>
        <v>20</v>
      </c>
      <c r="I97">
        <f>SUM($H$2:H97)+SUM($G$2:G97)</f>
        <v>-240</v>
      </c>
      <c r="J97">
        <f t="shared" si="13"/>
        <v>9760</v>
      </c>
      <c r="K97">
        <f t="shared" si="15"/>
        <v>2.0533880903490761E-3</v>
      </c>
      <c r="L97">
        <f t="shared" si="16"/>
        <v>0.97599999999999965</v>
      </c>
      <c r="M97">
        <f t="shared" si="14"/>
        <v>0.97599999999999998</v>
      </c>
    </row>
    <row r="98" spans="1:13" x14ac:dyDescent="0.2">
      <c r="A98" s="1">
        <v>43434.941666666666</v>
      </c>
      <c r="B98">
        <v>3220</v>
      </c>
      <c r="C98">
        <f t="shared" si="17"/>
        <v>3218.6</v>
      </c>
      <c r="D98">
        <f t="shared" si="18"/>
        <v>3217.95</v>
      </c>
      <c r="E98" t="b">
        <f t="shared" si="12"/>
        <v>1</v>
      </c>
      <c r="F98">
        <f t="shared" si="19"/>
        <v>1</v>
      </c>
      <c r="G98">
        <f t="shared" si="21"/>
        <v>0</v>
      </c>
      <c r="H98">
        <f t="shared" si="20"/>
        <v>10</v>
      </c>
      <c r="I98">
        <f>SUM($H$2:H98)+SUM($G$2:G98)</f>
        <v>-230</v>
      </c>
      <c r="J98">
        <f t="shared" si="13"/>
        <v>9770</v>
      </c>
      <c r="K98">
        <f t="shared" si="15"/>
        <v>1.0245901639344263E-3</v>
      </c>
      <c r="L98">
        <f t="shared" si="16"/>
        <v>0.97699999999999976</v>
      </c>
      <c r="M98">
        <f t="shared" si="14"/>
        <v>0.97699999999999998</v>
      </c>
    </row>
    <row r="99" spans="1:13" x14ac:dyDescent="0.2">
      <c r="A99" s="1">
        <v>43434.942361111112</v>
      </c>
      <c r="B99">
        <v>3219</v>
      </c>
      <c r="C99">
        <f t="shared" si="17"/>
        <v>3218.6</v>
      </c>
      <c r="D99">
        <f t="shared" si="18"/>
        <v>3218</v>
      </c>
      <c r="E99" t="b">
        <f t="shared" si="12"/>
        <v>1</v>
      </c>
      <c r="F99">
        <f t="shared" si="19"/>
        <v>1</v>
      </c>
      <c r="G99">
        <f t="shared" si="21"/>
        <v>0</v>
      </c>
      <c r="H99">
        <f t="shared" si="20"/>
        <v>-10</v>
      </c>
      <c r="I99">
        <f>SUM($H$2:H99)+SUM($G$2:G99)</f>
        <v>-240</v>
      </c>
      <c r="J99">
        <f t="shared" si="13"/>
        <v>9760</v>
      </c>
      <c r="K99">
        <f t="shared" si="15"/>
        <v>-1.0235414534288639E-3</v>
      </c>
      <c r="L99">
        <f t="shared" si="16"/>
        <v>0.97599999999999976</v>
      </c>
      <c r="M99">
        <f t="shared" si="14"/>
        <v>0.97599999999999998</v>
      </c>
    </row>
    <row r="100" spans="1:13" x14ac:dyDescent="0.2">
      <c r="A100" s="1">
        <v>43434.943055555559</v>
      </c>
      <c r="B100">
        <v>3221</v>
      </c>
      <c r="C100">
        <f t="shared" si="17"/>
        <v>3219.2</v>
      </c>
      <c r="D100">
        <f t="shared" si="18"/>
        <v>3218.2</v>
      </c>
      <c r="E100" t="b">
        <f t="shared" si="12"/>
        <v>1</v>
      </c>
      <c r="F100">
        <f t="shared" si="19"/>
        <v>1</v>
      </c>
      <c r="G100">
        <f t="shared" si="21"/>
        <v>0</v>
      </c>
      <c r="H100">
        <f t="shared" si="20"/>
        <v>20</v>
      </c>
      <c r="I100">
        <f>SUM($H$2:H100)+SUM($G$2:G100)</f>
        <v>-220</v>
      </c>
      <c r="J100">
        <f t="shared" si="13"/>
        <v>9780</v>
      </c>
      <c r="K100">
        <f t="shared" si="15"/>
        <v>2.0491803278688526E-3</v>
      </c>
      <c r="L100">
        <f t="shared" si="16"/>
        <v>0.97799999999999976</v>
      </c>
      <c r="M100">
        <f t="shared" si="14"/>
        <v>0.97799999999999998</v>
      </c>
    </row>
    <row r="101" spans="1:13" x14ac:dyDescent="0.2">
      <c r="A101" s="1">
        <v>43434.943749999999</v>
      </c>
      <c r="B101">
        <v>3223</v>
      </c>
      <c r="C101">
        <f t="shared" si="17"/>
        <v>3220.4</v>
      </c>
      <c r="D101">
        <f t="shared" si="18"/>
        <v>3218.5</v>
      </c>
      <c r="E101" t="b">
        <f t="shared" si="12"/>
        <v>1</v>
      </c>
      <c r="F101">
        <f t="shared" si="19"/>
        <v>1</v>
      </c>
      <c r="G101">
        <f t="shared" si="21"/>
        <v>0</v>
      </c>
      <c r="H101">
        <f t="shared" si="20"/>
        <v>20</v>
      </c>
      <c r="I101">
        <f>SUM($H$2:H101)+SUM($G$2:G101)</f>
        <v>-200</v>
      </c>
      <c r="J101">
        <f t="shared" si="13"/>
        <v>9800</v>
      </c>
      <c r="K101">
        <f t="shared" si="15"/>
        <v>2.0449897750511249E-3</v>
      </c>
      <c r="L101">
        <f t="shared" si="16"/>
        <v>0.97999999999999987</v>
      </c>
      <c r="M101">
        <f t="shared" si="14"/>
        <v>0.98</v>
      </c>
    </row>
    <row r="102" spans="1:13" x14ac:dyDescent="0.2">
      <c r="A102" s="1">
        <v>43434.944444444445</v>
      </c>
      <c r="B102">
        <v>3231</v>
      </c>
      <c r="C102">
        <f t="shared" si="17"/>
        <v>3222.8</v>
      </c>
      <c r="D102">
        <f t="shared" si="18"/>
        <v>3219.15</v>
      </c>
      <c r="E102" t="b">
        <f t="shared" si="12"/>
        <v>1</v>
      </c>
      <c r="F102">
        <f t="shared" si="19"/>
        <v>1</v>
      </c>
      <c r="G102">
        <f t="shared" si="21"/>
        <v>0</v>
      </c>
      <c r="H102">
        <f t="shared" si="20"/>
        <v>80</v>
      </c>
      <c r="I102">
        <f>SUM($H$2:H102)+SUM($G$2:G102)</f>
        <v>-120</v>
      </c>
      <c r="J102">
        <f t="shared" si="13"/>
        <v>9880</v>
      </c>
      <c r="K102">
        <f t="shared" si="15"/>
        <v>8.1632653061224497E-3</v>
      </c>
      <c r="L102">
        <f t="shared" si="16"/>
        <v>0.98799999999999999</v>
      </c>
      <c r="M102">
        <f t="shared" si="14"/>
        <v>0.98799999999999999</v>
      </c>
    </row>
    <row r="103" spans="1:13" x14ac:dyDescent="0.2">
      <c r="A103" s="1">
        <v>43434.945138888892</v>
      </c>
      <c r="B103">
        <v>3227</v>
      </c>
      <c r="C103">
        <f t="shared" si="17"/>
        <v>3224.2</v>
      </c>
      <c r="D103">
        <f t="shared" si="18"/>
        <v>3219.7</v>
      </c>
      <c r="E103" t="b">
        <f t="shared" si="12"/>
        <v>1</v>
      </c>
      <c r="F103">
        <f t="shared" si="19"/>
        <v>1</v>
      </c>
      <c r="G103">
        <f t="shared" si="21"/>
        <v>0</v>
      </c>
      <c r="H103">
        <f t="shared" si="20"/>
        <v>-40</v>
      </c>
      <c r="I103">
        <f>SUM($H$2:H103)+SUM($G$2:G103)</f>
        <v>-160</v>
      </c>
      <c r="J103">
        <f t="shared" si="13"/>
        <v>9840</v>
      </c>
      <c r="K103">
        <f t="shared" si="15"/>
        <v>-4.048582995951417E-3</v>
      </c>
      <c r="L103">
        <f t="shared" si="16"/>
        <v>0.98399999999999999</v>
      </c>
      <c r="M103">
        <f t="shared" si="14"/>
        <v>0.98399999999999999</v>
      </c>
    </row>
    <row r="104" spans="1:13" x14ac:dyDescent="0.2">
      <c r="A104" s="1">
        <v>43434.945833333331</v>
      </c>
      <c r="B104">
        <v>3225</v>
      </c>
      <c r="C104">
        <f t="shared" si="17"/>
        <v>3225.4</v>
      </c>
      <c r="D104">
        <f t="shared" si="18"/>
        <v>3220.15</v>
      </c>
      <c r="E104" t="b">
        <f t="shared" si="12"/>
        <v>1</v>
      </c>
      <c r="F104">
        <f t="shared" si="19"/>
        <v>1</v>
      </c>
      <c r="G104">
        <f t="shared" si="21"/>
        <v>0</v>
      </c>
      <c r="H104">
        <f t="shared" si="20"/>
        <v>-20</v>
      </c>
      <c r="I104">
        <f>SUM($H$2:H104)+SUM($G$2:G104)</f>
        <v>-180</v>
      </c>
      <c r="J104">
        <f t="shared" si="13"/>
        <v>9820</v>
      </c>
      <c r="K104">
        <f t="shared" si="15"/>
        <v>-2.0325203252032522E-3</v>
      </c>
      <c r="L104">
        <f t="shared" si="16"/>
        <v>0.98199999999999998</v>
      </c>
      <c r="M104">
        <f t="shared" si="14"/>
        <v>0.98199999999999998</v>
      </c>
    </row>
    <row r="105" spans="1:13" x14ac:dyDescent="0.2">
      <c r="A105" s="1">
        <v>43434.946527777778</v>
      </c>
      <c r="B105">
        <v>3223</v>
      </c>
      <c r="C105">
        <f t="shared" si="17"/>
        <v>3225.8</v>
      </c>
      <c r="D105">
        <f t="shared" si="18"/>
        <v>3220.5</v>
      </c>
      <c r="E105" t="b">
        <f t="shared" si="12"/>
        <v>1</v>
      </c>
      <c r="F105">
        <f t="shared" si="19"/>
        <v>1</v>
      </c>
      <c r="G105">
        <f t="shared" si="21"/>
        <v>0</v>
      </c>
      <c r="H105">
        <f t="shared" si="20"/>
        <v>-20</v>
      </c>
      <c r="I105">
        <f>SUM($H$2:H105)+SUM($G$2:G105)</f>
        <v>-200</v>
      </c>
      <c r="J105">
        <f t="shared" si="13"/>
        <v>9800</v>
      </c>
      <c r="K105">
        <f t="shared" si="15"/>
        <v>-2.0366598778004071E-3</v>
      </c>
      <c r="L105">
        <f t="shared" si="16"/>
        <v>0.98</v>
      </c>
      <c r="M105">
        <f t="shared" si="14"/>
        <v>0.98</v>
      </c>
    </row>
    <row r="106" spans="1:13" x14ac:dyDescent="0.2">
      <c r="A106" s="1">
        <v>43434.947222222225</v>
      </c>
      <c r="B106">
        <v>3226</v>
      </c>
      <c r="C106">
        <f t="shared" si="17"/>
        <v>3226.4</v>
      </c>
      <c r="D106">
        <f t="shared" si="18"/>
        <v>3220.85</v>
      </c>
      <c r="E106" t="b">
        <f t="shared" si="12"/>
        <v>1</v>
      </c>
      <c r="F106">
        <f t="shared" si="19"/>
        <v>1</v>
      </c>
      <c r="G106">
        <f t="shared" si="21"/>
        <v>0</v>
      </c>
      <c r="H106">
        <f t="shared" si="20"/>
        <v>30</v>
      </c>
      <c r="I106">
        <f>SUM($H$2:H106)+SUM($G$2:G106)</f>
        <v>-170</v>
      </c>
      <c r="J106">
        <f t="shared" si="13"/>
        <v>9830</v>
      </c>
      <c r="K106">
        <f t="shared" si="15"/>
        <v>3.0612244897959182E-3</v>
      </c>
      <c r="L106">
        <f t="shared" si="16"/>
        <v>0.98299999999999987</v>
      </c>
      <c r="M106">
        <f t="shared" si="14"/>
        <v>0.98299999999999998</v>
      </c>
    </row>
    <row r="107" spans="1:13" x14ac:dyDescent="0.2">
      <c r="A107" s="1">
        <v>43434.947916666664</v>
      </c>
      <c r="B107">
        <v>3227</v>
      </c>
      <c r="C107">
        <f t="shared" si="17"/>
        <v>3225.6</v>
      </c>
      <c r="D107">
        <f t="shared" si="18"/>
        <v>3221.15</v>
      </c>
      <c r="E107" t="b">
        <f t="shared" si="12"/>
        <v>1</v>
      </c>
      <c r="F107">
        <f t="shared" si="19"/>
        <v>1</v>
      </c>
      <c r="G107">
        <f t="shared" si="21"/>
        <v>0</v>
      </c>
      <c r="H107">
        <f t="shared" si="20"/>
        <v>10</v>
      </c>
      <c r="I107">
        <f>SUM($H$2:H107)+SUM($G$2:G107)</f>
        <v>-160</v>
      </c>
      <c r="J107">
        <f t="shared" si="13"/>
        <v>9840</v>
      </c>
      <c r="K107">
        <f t="shared" si="15"/>
        <v>1.017293997965412E-3</v>
      </c>
      <c r="L107">
        <f t="shared" si="16"/>
        <v>0.98399999999999976</v>
      </c>
      <c r="M107">
        <f t="shared" si="14"/>
        <v>0.98399999999999999</v>
      </c>
    </row>
    <row r="108" spans="1:13" x14ac:dyDescent="0.2">
      <c r="A108" s="1">
        <v>43434.948611111111</v>
      </c>
      <c r="B108">
        <v>3228</v>
      </c>
      <c r="C108">
        <f t="shared" si="17"/>
        <v>3225.8</v>
      </c>
      <c r="D108">
        <f t="shared" si="18"/>
        <v>3221.65</v>
      </c>
      <c r="E108" t="b">
        <f t="shared" si="12"/>
        <v>1</v>
      </c>
      <c r="F108">
        <f t="shared" si="19"/>
        <v>1</v>
      </c>
      <c r="G108">
        <f t="shared" si="21"/>
        <v>0</v>
      </c>
      <c r="H108">
        <f t="shared" si="20"/>
        <v>10</v>
      </c>
      <c r="I108">
        <f>SUM($H$2:H108)+SUM($G$2:G108)</f>
        <v>-150</v>
      </c>
      <c r="J108">
        <f t="shared" si="13"/>
        <v>9850</v>
      </c>
      <c r="K108">
        <f t="shared" si="15"/>
        <v>1.0162601626016261E-3</v>
      </c>
      <c r="L108">
        <f t="shared" si="16"/>
        <v>0.98499999999999976</v>
      </c>
      <c r="M108">
        <f t="shared" si="14"/>
        <v>0.98499999999999999</v>
      </c>
    </row>
    <row r="109" spans="1:13" x14ac:dyDescent="0.2">
      <c r="A109" s="1">
        <v>43434.949305555558</v>
      </c>
      <c r="B109">
        <v>3227</v>
      </c>
      <c r="C109">
        <f t="shared" si="17"/>
        <v>3226.2</v>
      </c>
      <c r="D109">
        <f t="shared" si="18"/>
        <v>3222.05</v>
      </c>
      <c r="E109" t="b">
        <f t="shared" si="12"/>
        <v>1</v>
      </c>
      <c r="F109">
        <f t="shared" si="19"/>
        <v>1</v>
      </c>
      <c r="G109">
        <f t="shared" si="21"/>
        <v>0</v>
      </c>
      <c r="H109">
        <f t="shared" si="20"/>
        <v>-10</v>
      </c>
      <c r="I109">
        <f>SUM($H$2:H109)+SUM($G$2:G109)</f>
        <v>-160</v>
      </c>
      <c r="J109">
        <f t="shared" si="13"/>
        <v>9840</v>
      </c>
      <c r="K109">
        <f t="shared" si="15"/>
        <v>-1.0152284263959391E-3</v>
      </c>
      <c r="L109">
        <f t="shared" si="16"/>
        <v>0.98399999999999976</v>
      </c>
      <c r="M109">
        <f t="shared" si="14"/>
        <v>0.98399999999999999</v>
      </c>
    </row>
    <row r="110" spans="1:13" x14ac:dyDescent="0.2">
      <c r="A110" s="1">
        <v>43434.95</v>
      </c>
      <c r="B110">
        <v>3227</v>
      </c>
      <c r="C110">
        <f t="shared" si="17"/>
        <v>3227</v>
      </c>
      <c r="D110">
        <f t="shared" si="18"/>
        <v>3222.45</v>
      </c>
      <c r="E110" t="b">
        <f t="shared" si="12"/>
        <v>1</v>
      </c>
      <c r="F110">
        <f t="shared" si="19"/>
        <v>1</v>
      </c>
      <c r="G110">
        <f t="shared" si="21"/>
        <v>0</v>
      </c>
      <c r="H110">
        <f t="shared" si="20"/>
        <v>0</v>
      </c>
      <c r="I110">
        <f>SUM($H$2:H110)+SUM($G$2:G110)</f>
        <v>-160</v>
      </c>
      <c r="J110">
        <f t="shared" si="13"/>
        <v>9840</v>
      </c>
      <c r="K110">
        <f t="shared" si="15"/>
        <v>0</v>
      </c>
      <c r="L110">
        <f t="shared" si="16"/>
        <v>0.98399999999999976</v>
      </c>
      <c r="M110">
        <f t="shared" si="14"/>
        <v>0.98399999999999999</v>
      </c>
    </row>
    <row r="111" spans="1:13" x14ac:dyDescent="0.2">
      <c r="A111" s="1">
        <v>43434.950694444444</v>
      </c>
      <c r="B111">
        <v>3227</v>
      </c>
      <c r="C111">
        <f t="shared" si="17"/>
        <v>3227.2</v>
      </c>
      <c r="D111">
        <f t="shared" si="18"/>
        <v>3223.05</v>
      </c>
      <c r="E111" t="b">
        <f t="shared" si="12"/>
        <v>1</v>
      </c>
      <c r="F111">
        <f t="shared" si="19"/>
        <v>1</v>
      </c>
      <c r="G111">
        <f t="shared" si="21"/>
        <v>0</v>
      </c>
      <c r="H111">
        <f t="shared" si="20"/>
        <v>0</v>
      </c>
      <c r="I111">
        <f>SUM($H$2:H111)+SUM($G$2:G111)</f>
        <v>-160</v>
      </c>
      <c r="J111">
        <f t="shared" si="13"/>
        <v>9840</v>
      </c>
      <c r="K111">
        <f t="shared" si="15"/>
        <v>0</v>
      </c>
      <c r="L111">
        <f t="shared" si="16"/>
        <v>0.98399999999999976</v>
      </c>
      <c r="M111">
        <f t="shared" si="14"/>
        <v>0.98399999999999999</v>
      </c>
    </row>
    <row r="112" spans="1:13" x14ac:dyDescent="0.2">
      <c r="A112" s="1">
        <v>43434.951388888891</v>
      </c>
      <c r="B112">
        <v>3225</v>
      </c>
      <c r="C112">
        <f t="shared" si="17"/>
        <v>3226.8</v>
      </c>
      <c r="D112">
        <f t="shared" si="18"/>
        <v>3223.45</v>
      </c>
      <c r="E112" t="b">
        <f t="shared" si="12"/>
        <v>1</v>
      </c>
      <c r="F112">
        <f t="shared" si="19"/>
        <v>1</v>
      </c>
      <c r="G112">
        <f t="shared" si="21"/>
        <v>0</v>
      </c>
      <c r="H112">
        <f t="shared" si="20"/>
        <v>-20</v>
      </c>
      <c r="I112">
        <f>SUM($H$2:H112)+SUM($G$2:G112)</f>
        <v>-180</v>
      </c>
      <c r="J112">
        <f t="shared" si="13"/>
        <v>9820</v>
      </c>
      <c r="K112">
        <f t="shared" si="15"/>
        <v>-2.0325203252032522E-3</v>
      </c>
      <c r="L112">
        <f t="shared" si="16"/>
        <v>0.98199999999999976</v>
      </c>
      <c r="M112">
        <f t="shared" si="14"/>
        <v>0.98199999999999998</v>
      </c>
    </row>
    <row r="113" spans="1:13" x14ac:dyDescent="0.2">
      <c r="A113" s="1">
        <v>43434.95208333333</v>
      </c>
      <c r="B113">
        <v>3230</v>
      </c>
      <c r="C113">
        <f t="shared" si="17"/>
        <v>3227.2</v>
      </c>
      <c r="D113">
        <f t="shared" si="18"/>
        <v>3223.95</v>
      </c>
      <c r="E113" t="b">
        <f t="shared" si="12"/>
        <v>1</v>
      </c>
      <c r="F113">
        <f t="shared" si="19"/>
        <v>1</v>
      </c>
      <c r="G113">
        <f t="shared" si="21"/>
        <v>0</v>
      </c>
      <c r="H113">
        <f t="shared" si="20"/>
        <v>50</v>
      </c>
      <c r="I113">
        <f>SUM($H$2:H113)+SUM($G$2:G113)</f>
        <v>-130</v>
      </c>
      <c r="J113">
        <f t="shared" si="13"/>
        <v>9870</v>
      </c>
      <c r="K113">
        <f t="shared" si="15"/>
        <v>5.0916496945010185E-3</v>
      </c>
      <c r="L113">
        <f t="shared" si="16"/>
        <v>0.98699999999999977</v>
      </c>
      <c r="M113">
        <f t="shared" si="14"/>
        <v>0.98699999999999999</v>
      </c>
    </row>
    <row r="114" spans="1:13" x14ac:dyDescent="0.2">
      <c r="A114" s="1">
        <v>43434.952777777777</v>
      </c>
      <c r="B114">
        <v>3241</v>
      </c>
      <c r="C114">
        <f t="shared" si="17"/>
        <v>3230</v>
      </c>
      <c r="D114">
        <f t="shared" si="18"/>
        <v>3225.05</v>
      </c>
      <c r="E114" t="b">
        <f t="shared" si="12"/>
        <v>1</v>
      </c>
      <c r="F114">
        <f t="shared" si="19"/>
        <v>1</v>
      </c>
      <c r="G114">
        <f t="shared" si="21"/>
        <v>0</v>
      </c>
      <c r="H114">
        <f t="shared" si="20"/>
        <v>110</v>
      </c>
      <c r="I114">
        <f>SUM($H$2:H114)+SUM($G$2:G114)</f>
        <v>-20</v>
      </c>
      <c r="J114">
        <f t="shared" si="13"/>
        <v>9980</v>
      </c>
      <c r="K114">
        <f t="shared" si="15"/>
        <v>1.1144883485309016E-2</v>
      </c>
      <c r="L114">
        <f t="shared" si="16"/>
        <v>0.99799999999999967</v>
      </c>
      <c r="M114">
        <f t="shared" si="14"/>
        <v>0.998</v>
      </c>
    </row>
    <row r="115" spans="1:13" x14ac:dyDescent="0.2">
      <c r="A115" s="1">
        <v>43434.953472222223</v>
      </c>
      <c r="B115">
        <v>3248</v>
      </c>
      <c r="C115">
        <f t="shared" si="17"/>
        <v>3234.2</v>
      </c>
      <c r="D115">
        <f t="shared" si="18"/>
        <v>3226.55</v>
      </c>
      <c r="E115" t="b">
        <f t="shared" si="12"/>
        <v>1</v>
      </c>
      <c r="F115">
        <f t="shared" si="19"/>
        <v>1</v>
      </c>
      <c r="G115">
        <f t="shared" si="21"/>
        <v>0</v>
      </c>
      <c r="H115">
        <f t="shared" si="20"/>
        <v>70</v>
      </c>
      <c r="I115">
        <f>SUM($H$2:H115)+SUM($G$2:G115)</f>
        <v>50</v>
      </c>
      <c r="J115">
        <f t="shared" si="13"/>
        <v>10050</v>
      </c>
      <c r="K115">
        <f t="shared" si="15"/>
        <v>7.0140280561122245E-3</v>
      </c>
      <c r="L115">
        <f t="shared" si="16"/>
        <v>1.0049999999999997</v>
      </c>
      <c r="M115">
        <f t="shared" si="14"/>
        <v>1.0049999999999999</v>
      </c>
    </row>
    <row r="116" spans="1:13" x14ac:dyDescent="0.2">
      <c r="A116" s="1">
        <v>43434.95416666667</v>
      </c>
      <c r="B116">
        <v>3253</v>
      </c>
      <c r="C116">
        <f t="shared" si="17"/>
        <v>3239.4</v>
      </c>
      <c r="D116">
        <f t="shared" si="18"/>
        <v>3228.35</v>
      </c>
      <c r="E116" t="b">
        <f t="shared" si="12"/>
        <v>1</v>
      </c>
      <c r="F116">
        <f t="shared" si="19"/>
        <v>1</v>
      </c>
      <c r="G116">
        <f t="shared" si="21"/>
        <v>0</v>
      </c>
      <c r="H116">
        <f t="shared" si="20"/>
        <v>50</v>
      </c>
      <c r="I116">
        <f>SUM($H$2:H116)+SUM($G$2:G116)</f>
        <v>100</v>
      </c>
      <c r="J116">
        <f t="shared" si="13"/>
        <v>10100</v>
      </c>
      <c r="K116">
        <f t="shared" si="15"/>
        <v>4.9751243781094526E-3</v>
      </c>
      <c r="L116">
        <f t="shared" si="16"/>
        <v>1.0099999999999998</v>
      </c>
      <c r="M116">
        <f t="shared" si="14"/>
        <v>1.01</v>
      </c>
    </row>
    <row r="117" spans="1:13" x14ac:dyDescent="0.2">
      <c r="A117" s="1">
        <v>43434.954861111109</v>
      </c>
      <c r="B117">
        <v>3246</v>
      </c>
      <c r="C117">
        <f t="shared" si="17"/>
        <v>3243.6</v>
      </c>
      <c r="D117">
        <f t="shared" si="18"/>
        <v>3229.7</v>
      </c>
      <c r="E117" t="b">
        <f t="shared" si="12"/>
        <v>1</v>
      </c>
      <c r="F117">
        <f t="shared" si="19"/>
        <v>1</v>
      </c>
      <c r="G117">
        <f t="shared" si="21"/>
        <v>0</v>
      </c>
      <c r="H117">
        <f t="shared" si="20"/>
        <v>-70</v>
      </c>
      <c r="I117">
        <f>SUM($H$2:H117)+SUM($G$2:G117)</f>
        <v>30</v>
      </c>
      <c r="J117">
        <f t="shared" si="13"/>
        <v>10030</v>
      </c>
      <c r="K117">
        <f t="shared" si="15"/>
        <v>-6.9306930693069308E-3</v>
      </c>
      <c r="L117">
        <f t="shared" si="16"/>
        <v>1.0029999999999999</v>
      </c>
      <c r="M117">
        <f t="shared" si="14"/>
        <v>1.0029999999999999</v>
      </c>
    </row>
    <row r="118" spans="1:13" x14ac:dyDescent="0.2">
      <c r="A118" s="1">
        <v>43434.955555555556</v>
      </c>
      <c r="B118">
        <v>3256</v>
      </c>
      <c r="C118">
        <f t="shared" si="17"/>
        <v>3248.8</v>
      </c>
      <c r="D118">
        <f t="shared" si="18"/>
        <v>3231.5</v>
      </c>
      <c r="E118" t="b">
        <f t="shared" si="12"/>
        <v>1</v>
      </c>
      <c r="F118">
        <f t="shared" si="19"/>
        <v>1</v>
      </c>
      <c r="G118">
        <f t="shared" si="21"/>
        <v>0</v>
      </c>
      <c r="H118">
        <f t="shared" si="20"/>
        <v>100</v>
      </c>
      <c r="I118">
        <f>SUM($H$2:H118)+SUM($G$2:G118)</f>
        <v>130</v>
      </c>
      <c r="J118">
        <f t="shared" si="13"/>
        <v>10130</v>
      </c>
      <c r="K118">
        <f t="shared" si="15"/>
        <v>9.9700897308075773E-3</v>
      </c>
      <c r="L118">
        <f t="shared" si="16"/>
        <v>1.0129999999999999</v>
      </c>
      <c r="M118">
        <f t="shared" si="14"/>
        <v>1.0129999999999999</v>
      </c>
    </row>
    <row r="119" spans="1:13" x14ac:dyDescent="0.2">
      <c r="A119" s="1">
        <v>43434.956250000003</v>
      </c>
      <c r="B119">
        <v>3264</v>
      </c>
      <c r="C119">
        <f t="shared" si="17"/>
        <v>3253.4</v>
      </c>
      <c r="D119">
        <f t="shared" si="18"/>
        <v>3233.75</v>
      </c>
      <c r="E119" t="b">
        <f t="shared" si="12"/>
        <v>1</v>
      </c>
      <c r="F119">
        <f t="shared" si="19"/>
        <v>1</v>
      </c>
      <c r="G119">
        <f t="shared" si="21"/>
        <v>0</v>
      </c>
      <c r="H119">
        <f t="shared" si="20"/>
        <v>80</v>
      </c>
      <c r="I119">
        <f>SUM($H$2:H119)+SUM($G$2:G119)</f>
        <v>210</v>
      </c>
      <c r="J119">
        <f t="shared" si="13"/>
        <v>10210</v>
      </c>
      <c r="K119">
        <f t="shared" si="15"/>
        <v>7.8973346495557744E-3</v>
      </c>
      <c r="L119">
        <f t="shared" si="16"/>
        <v>1.0209999999999997</v>
      </c>
      <c r="M119">
        <f t="shared" si="14"/>
        <v>1.0209999999999999</v>
      </c>
    </row>
    <row r="120" spans="1:13" x14ac:dyDescent="0.2">
      <c r="A120" s="1">
        <v>43434.956944444442</v>
      </c>
      <c r="B120">
        <v>3257</v>
      </c>
      <c r="C120">
        <f t="shared" si="17"/>
        <v>3255.2</v>
      </c>
      <c r="D120">
        <f t="shared" si="18"/>
        <v>3235.55</v>
      </c>
      <c r="E120" t="b">
        <f t="shared" si="12"/>
        <v>1</v>
      </c>
      <c r="F120">
        <f t="shared" si="19"/>
        <v>1</v>
      </c>
      <c r="G120">
        <f t="shared" si="21"/>
        <v>0</v>
      </c>
      <c r="H120">
        <f t="shared" si="20"/>
        <v>-70</v>
      </c>
      <c r="I120">
        <f>SUM($H$2:H120)+SUM($G$2:G120)</f>
        <v>140</v>
      </c>
      <c r="J120">
        <f t="shared" si="13"/>
        <v>10140</v>
      </c>
      <c r="K120">
        <f t="shared" si="15"/>
        <v>-6.8560235063663075E-3</v>
      </c>
      <c r="L120">
        <f t="shared" si="16"/>
        <v>1.0139999999999998</v>
      </c>
      <c r="M120">
        <f t="shared" si="14"/>
        <v>1.014</v>
      </c>
    </row>
    <row r="121" spans="1:13" x14ac:dyDescent="0.2">
      <c r="A121" s="1">
        <v>43434.957638888889</v>
      </c>
      <c r="B121">
        <v>3264</v>
      </c>
      <c r="C121">
        <f t="shared" si="17"/>
        <v>3257.4</v>
      </c>
      <c r="D121">
        <f t="shared" si="18"/>
        <v>3237.6</v>
      </c>
      <c r="E121" t="b">
        <f t="shared" si="12"/>
        <v>1</v>
      </c>
      <c r="F121">
        <f t="shared" si="19"/>
        <v>1</v>
      </c>
      <c r="G121">
        <f t="shared" si="21"/>
        <v>0</v>
      </c>
      <c r="H121">
        <f t="shared" si="20"/>
        <v>70</v>
      </c>
      <c r="I121">
        <f>SUM($H$2:H121)+SUM($G$2:G121)</f>
        <v>210</v>
      </c>
      <c r="J121">
        <f t="shared" si="13"/>
        <v>10210</v>
      </c>
      <c r="K121">
        <f t="shared" si="15"/>
        <v>6.9033530571992107E-3</v>
      </c>
      <c r="L121">
        <f t="shared" si="16"/>
        <v>1.0209999999999997</v>
      </c>
      <c r="M121">
        <f t="shared" si="14"/>
        <v>1.0209999999999999</v>
      </c>
    </row>
    <row r="122" spans="1:13" x14ac:dyDescent="0.2">
      <c r="A122" s="1">
        <v>43437.375</v>
      </c>
      <c r="B122">
        <v>3449</v>
      </c>
      <c r="C122">
        <f t="shared" si="17"/>
        <v>3298</v>
      </c>
      <c r="D122">
        <f t="shared" si="18"/>
        <v>3248.5</v>
      </c>
      <c r="E122" t="b">
        <f t="shared" si="12"/>
        <v>1</v>
      </c>
      <c r="F122">
        <f t="shared" si="19"/>
        <v>1</v>
      </c>
      <c r="G122">
        <f t="shared" si="21"/>
        <v>0</v>
      </c>
      <c r="H122">
        <f t="shared" si="20"/>
        <v>1850</v>
      </c>
      <c r="I122">
        <f>SUM($H$2:H122)+SUM($G$2:G122)</f>
        <v>2060</v>
      </c>
      <c r="J122">
        <f t="shared" si="13"/>
        <v>12060</v>
      </c>
      <c r="K122">
        <f t="shared" si="15"/>
        <v>0.1811949069539667</v>
      </c>
      <c r="L122">
        <f t="shared" si="16"/>
        <v>1.2059999999999995</v>
      </c>
      <c r="M122">
        <f t="shared" si="14"/>
        <v>1.206</v>
      </c>
    </row>
    <row r="123" spans="1:13" x14ac:dyDescent="0.2">
      <c r="A123" s="1">
        <v>43437.375694444447</v>
      </c>
      <c r="B123">
        <v>3473</v>
      </c>
      <c r="C123">
        <f t="shared" si="17"/>
        <v>3341.4</v>
      </c>
      <c r="D123">
        <f t="shared" si="18"/>
        <v>3260.8</v>
      </c>
      <c r="E123" t="b">
        <f t="shared" si="12"/>
        <v>1</v>
      </c>
      <c r="F123">
        <f t="shared" si="19"/>
        <v>1</v>
      </c>
      <c r="G123">
        <f t="shared" si="21"/>
        <v>0</v>
      </c>
      <c r="H123">
        <f t="shared" si="20"/>
        <v>240</v>
      </c>
      <c r="I123">
        <f>SUM($H$2:H123)+SUM($G$2:G123)</f>
        <v>2300</v>
      </c>
      <c r="J123">
        <f t="shared" si="13"/>
        <v>12300</v>
      </c>
      <c r="K123">
        <f t="shared" si="15"/>
        <v>1.9900497512437811E-2</v>
      </c>
      <c r="L123">
        <f t="shared" si="16"/>
        <v>1.2299999999999993</v>
      </c>
      <c r="M123">
        <f t="shared" si="14"/>
        <v>1.23</v>
      </c>
    </row>
    <row r="124" spans="1:13" x14ac:dyDescent="0.2">
      <c r="A124" s="1">
        <v>43437.376388888886</v>
      </c>
      <c r="B124">
        <v>3437</v>
      </c>
      <c r="C124">
        <f t="shared" si="17"/>
        <v>3376</v>
      </c>
      <c r="D124">
        <f t="shared" si="18"/>
        <v>3271.4</v>
      </c>
      <c r="E124" t="b">
        <f t="shared" si="12"/>
        <v>1</v>
      </c>
      <c r="F124">
        <f t="shared" si="19"/>
        <v>1</v>
      </c>
      <c r="G124">
        <f t="shared" si="21"/>
        <v>0</v>
      </c>
      <c r="H124">
        <f t="shared" si="20"/>
        <v>-360</v>
      </c>
      <c r="I124">
        <f>SUM($H$2:H124)+SUM($G$2:G124)</f>
        <v>1940</v>
      </c>
      <c r="J124">
        <f t="shared" si="13"/>
        <v>11940</v>
      </c>
      <c r="K124">
        <f t="shared" si="15"/>
        <v>-2.9268292682926831E-2</v>
      </c>
      <c r="L124">
        <f t="shared" si="16"/>
        <v>1.1939999999999993</v>
      </c>
      <c r="M124">
        <f t="shared" si="14"/>
        <v>1.194</v>
      </c>
    </row>
    <row r="125" spans="1:13" x14ac:dyDescent="0.2">
      <c r="A125" s="1">
        <v>43437.377083333333</v>
      </c>
      <c r="B125">
        <v>3425</v>
      </c>
      <c r="C125">
        <f t="shared" si="17"/>
        <v>3409.6</v>
      </c>
      <c r="D125">
        <f t="shared" si="18"/>
        <v>3281.5</v>
      </c>
      <c r="E125" t="b">
        <f t="shared" si="12"/>
        <v>1</v>
      </c>
      <c r="F125">
        <f t="shared" si="19"/>
        <v>1</v>
      </c>
      <c r="G125">
        <f t="shared" si="21"/>
        <v>0</v>
      </c>
      <c r="H125">
        <f t="shared" si="20"/>
        <v>-120</v>
      </c>
      <c r="I125">
        <f>SUM($H$2:H125)+SUM($G$2:G125)</f>
        <v>1820</v>
      </c>
      <c r="J125">
        <f t="shared" si="13"/>
        <v>11820</v>
      </c>
      <c r="K125">
        <f t="shared" si="15"/>
        <v>-1.0050251256281407E-2</v>
      </c>
      <c r="L125">
        <f t="shared" si="16"/>
        <v>1.1819999999999993</v>
      </c>
      <c r="M125">
        <f t="shared" si="14"/>
        <v>1.1819999999999999</v>
      </c>
    </row>
    <row r="126" spans="1:13" x14ac:dyDescent="0.2">
      <c r="A126" s="1">
        <v>43437.37777777778</v>
      </c>
      <c r="B126">
        <v>3422</v>
      </c>
      <c r="C126">
        <f t="shared" si="17"/>
        <v>3441.2</v>
      </c>
      <c r="D126">
        <f t="shared" si="18"/>
        <v>3291.3</v>
      </c>
      <c r="E126" t="b">
        <f t="shared" si="12"/>
        <v>1</v>
      </c>
      <c r="F126">
        <f t="shared" si="19"/>
        <v>1</v>
      </c>
      <c r="G126">
        <f t="shared" si="21"/>
        <v>0</v>
      </c>
      <c r="H126">
        <f t="shared" si="20"/>
        <v>-30</v>
      </c>
      <c r="I126">
        <f>SUM($H$2:H126)+SUM($G$2:G126)</f>
        <v>1790</v>
      </c>
      <c r="J126">
        <f t="shared" si="13"/>
        <v>11790</v>
      </c>
      <c r="K126">
        <f t="shared" si="15"/>
        <v>-2.5380710659898475E-3</v>
      </c>
      <c r="L126">
        <f t="shared" si="16"/>
        <v>1.1789999999999994</v>
      </c>
      <c r="M126">
        <f t="shared" si="14"/>
        <v>1.179</v>
      </c>
    </row>
    <row r="127" spans="1:13" x14ac:dyDescent="0.2">
      <c r="A127" s="1">
        <v>43437.378472222219</v>
      </c>
      <c r="B127">
        <v>3400</v>
      </c>
      <c r="C127">
        <f t="shared" si="17"/>
        <v>3431.4</v>
      </c>
      <c r="D127">
        <f t="shared" si="18"/>
        <v>3299.95</v>
      </c>
      <c r="E127" t="b">
        <f t="shared" si="12"/>
        <v>1</v>
      </c>
      <c r="F127">
        <f t="shared" si="19"/>
        <v>1</v>
      </c>
      <c r="G127">
        <f t="shared" si="21"/>
        <v>0</v>
      </c>
      <c r="H127">
        <f t="shared" si="20"/>
        <v>-220</v>
      </c>
      <c r="I127">
        <f>SUM($H$2:H127)+SUM($G$2:G127)</f>
        <v>1570</v>
      </c>
      <c r="J127">
        <f t="shared" si="13"/>
        <v>11570</v>
      </c>
      <c r="K127">
        <f t="shared" si="15"/>
        <v>-1.8659881255301103E-2</v>
      </c>
      <c r="L127">
        <f t="shared" si="16"/>
        <v>1.1569999999999994</v>
      </c>
      <c r="M127">
        <f t="shared" si="14"/>
        <v>1.157</v>
      </c>
    </row>
    <row r="128" spans="1:13" x14ac:dyDescent="0.2">
      <c r="A128" s="1">
        <v>43437.379166666666</v>
      </c>
      <c r="B128">
        <v>3391</v>
      </c>
      <c r="C128">
        <f t="shared" si="17"/>
        <v>3415</v>
      </c>
      <c r="D128">
        <f t="shared" si="18"/>
        <v>3308.1</v>
      </c>
      <c r="E128" t="b">
        <f t="shared" si="12"/>
        <v>1</v>
      </c>
      <c r="F128">
        <f t="shared" si="19"/>
        <v>1</v>
      </c>
      <c r="G128">
        <f t="shared" si="21"/>
        <v>0</v>
      </c>
      <c r="H128">
        <f t="shared" si="20"/>
        <v>-90</v>
      </c>
      <c r="I128">
        <f>SUM($H$2:H128)+SUM($G$2:G128)</f>
        <v>1480</v>
      </c>
      <c r="J128">
        <f t="shared" si="13"/>
        <v>11480</v>
      </c>
      <c r="K128">
        <f t="shared" si="15"/>
        <v>-7.7787381158167671E-3</v>
      </c>
      <c r="L128">
        <f t="shared" si="16"/>
        <v>1.1479999999999995</v>
      </c>
      <c r="M128">
        <f t="shared" si="14"/>
        <v>1.1479999999999999</v>
      </c>
    </row>
    <row r="129" spans="1:13" x14ac:dyDescent="0.2">
      <c r="A129" s="1">
        <v>43437.379861111112</v>
      </c>
      <c r="B129">
        <v>3388</v>
      </c>
      <c r="C129">
        <f t="shared" si="17"/>
        <v>3405.2</v>
      </c>
      <c r="D129">
        <f t="shared" si="18"/>
        <v>3316.15</v>
      </c>
      <c r="E129" t="b">
        <f t="shared" si="12"/>
        <v>1</v>
      </c>
      <c r="F129">
        <f t="shared" si="19"/>
        <v>1</v>
      </c>
      <c r="G129">
        <f t="shared" si="21"/>
        <v>0</v>
      </c>
      <c r="H129">
        <f t="shared" si="20"/>
        <v>-30</v>
      </c>
      <c r="I129">
        <f>SUM($H$2:H129)+SUM($G$2:G129)</f>
        <v>1450</v>
      </c>
      <c r="J129">
        <f t="shared" si="13"/>
        <v>11450</v>
      </c>
      <c r="K129">
        <f t="shared" si="15"/>
        <v>-2.6132404181184671E-3</v>
      </c>
      <c r="L129">
        <f t="shared" si="16"/>
        <v>1.1449999999999994</v>
      </c>
      <c r="M129">
        <f t="shared" si="14"/>
        <v>1.145</v>
      </c>
    </row>
    <row r="130" spans="1:13" x14ac:dyDescent="0.2">
      <c r="A130" s="1">
        <v>43437.380555555559</v>
      </c>
      <c r="B130">
        <v>3399</v>
      </c>
      <c r="C130">
        <f t="shared" si="17"/>
        <v>3400</v>
      </c>
      <c r="D130">
        <f t="shared" si="18"/>
        <v>3324.75</v>
      </c>
      <c r="E130" t="b">
        <f t="shared" si="12"/>
        <v>1</v>
      </c>
      <c r="F130">
        <f t="shared" si="19"/>
        <v>1</v>
      </c>
      <c r="G130">
        <f t="shared" si="21"/>
        <v>0</v>
      </c>
      <c r="H130">
        <f t="shared" si="20"/>
        <v>110</v>
      </c>
      <c r="I130">
        <f>SUM($H$2:H130)+SUM($G$2:G130)</f>
        <v>1560</v>
      </c>
      <c r="J130">
        <f t="shared" si="13"/>
        <v>11560</v>
      </c>
      <c r="K130">
        <f t="shared" si="15"/>
        <v>9.6069868995633193E-3</v>
      </c>
      <c r="L130">
        <f t="shared" si="16"/>
        <v>1.1559999999999995</v>
      </c>
      <c r="M130">
        <f t="shared" si="14"/>
        <v>1.1559999999999999</v>
      </c>
    </row>
    <row r="131" spans="1:13" x14ac:dyDescent="0.2">
      <c r="A131" s="1">
        <v>43437.381249999999</v>
      </c>
      <c r="B131">
        <v>3400</v>
      </c>
      <c r="C131">
        <f t="shared" si="17"/>
        <v>3395.6</v>
      </c>
      <c r="D131">
        <f t="shared" si="18"/>
        <v>3333.4</v>
      </c>
      <c r="E131" t="b">
        <f t="shared" ref="E131:E194" si="22">C131&gt;=D131</f>
        <v>1</v>
      </c>
      <c r="F131">
        <f t="shared" si="19"/>
        <v>1</v>
      </c>
      <c r="G131">
        <f t="shared" si="21"/>
        <v>0</v>
      </c>
      <c r="H131">
        <f t="shared" si="20"/>
        <v>10</v>
      </c>
      <c r="I131">
        <f>SUM($H$2:H131)+SUM($G$2:G131)</f>
        <v>1570</v>
      </c>
      <c r="J131">
        <f t="shared" ref="J131:J194" si="23">10000+I131</f>
        <v>11570</v>
      </c>
      <c r="K131">
        <f t="shared" si="15"/>
        <v>8.6505190311418688E-4</v>
      </c>
      <c r="L131">
        <f t="shared" si="16"/>
        <v>1.1569999999999994</v>
      </c>
      <c r="M131">
        <f t="shared" ref="M131:M194" si="24">J131/$J$2</f>
        <v>1.157</v>
      </c>
    </row>
    <row r="132" spans="1:13" x14ac:dyDescent="0.2">
      <c r="A132" s="1">
        <v>43437.381944444445</v>
      </c>
      <c r="B132">
        <v>3397</v>
      </c>
      <c r="C132">
        <f t="shared" si="17"/>
        <v>3395</v>
      </c>
      <c r="D132">
        <f t="shared" si="18"/>
        <v>3342</v>
      </c>
      <c r="E132" t="b">
        <f t="shared" si="22"/>
        <v>1</v>
      </c>
      <c r="F132">
        <f t="shared" si="19"/>
        <v>1</v>
      </c>
      <c r="G132">
        <f t="shared" si="21"/>
        <v>0</v>
      </c>
      <c r="H132">
        <f t="shared" si="20"/>
        <v>-30</v>
      </c>
      <c r="I132">
        <f>SUM($H$2:H132)+SUM($G$2:G132)</f>
        <v>1540</v>
      </c>
      <c r="J132">
        <f t="shared" si="23"/>
        <v>11540</v>
      </c>
      <c r="K132">
        <f t="shared" ref="K132:K195" si="25">(J132-J131)/J131</f>
        <v>-2.5929127052722557E-3</v>
      </c>
      <c r="L132">
        <f t="shared" ref="L132:L195" si="26">L131*(1+K132)</f>
        <v>1.1539999999999992</v>
      </c>
      <c r="M132">
        <f t="shared" si="24"/>
        <v>1.1539999999999999</v>
      </c>
    </row>
    <row r="133" spans="1:13" x14ac:dyDescent="0.2">
      <c r="A133" s="1">
        <v>43437.382638888892</v>
      </c>
      <c r="B133">
        <v>3394</v>
      </c>
      <c r="C133">
        <f t="shared" si="17"/>
        <v>3395.6</v>
      </c>
      <c r="D133">
        <f t="shared" si="18"/>
        <v>3350.2</v>
      </c>
      <c r="E133" t="b">
        <f t="shared" si="22"/>
        <v>1</v>
      </c>
      <c r="F133">
        <f t="shared" si="19"/>
        <v>1</v>
      </c>
      <c r="G133">
        <f t="shared" si="21"/>
        <v>0</v>
      </c>
      <c r="H133">
        <f t="shared" si="20"/>
        <v>-30</v>
      </c>
      <c r="I133">
        <f>SUM($H$2:H133)+SUM($G$2:G133)</f>
        <v>1510</v>
      </c>
      <c r="J133">
        <f t="shared" si="23"/>
        <v>11510</v>
      </c>
      <c r="K133">
        <f t="shared" si="25"/>
        <v>-2.5996533795493936E-3</v>
      </c>
      <c r="L133">
        <f t="shared" si="26"/>
        <v>1.1509999999999994</v>
      </c>
      <c r="M133">
        <f t="shared" si="24"/>
        <v>1.151</v>
      </c>
    </row>
    <row r="134" spans="1:13" x14ac:dyDescent="0.2">
      <c r="A134" s="1">
        <v>43437.383333333331</v>
      </c>
      <c r="B134">
        <v>3386</v>
      </c>
      <c r="C134">
        <f t="shared" si="17"/>
        <v>3395.2</v>
      </c>
      <c r="D134">
        <f t="shared" si="18"/>
        <v>3357.45</v>
      </c>
      <c r="E134" t="b">
        <f t="shared" si="22"/>
        <v>1</v>
      </c>
      <c r="F134">
        <f t="shared" si="19"/>
        <v>1</v>
      </c>
      <c r="G134">
        <f t="shared" si="21"/>
        <v>0</v>
      </c>
      <c r="H134">
        <f t="shared" si="20"/>
        <v>-80</v>
      </c>
      <c r="I134">
        <f>SUM($H$2:H134)+SUM($G$2:G134)</f>
        <v>1430</v>
      </c>
      <c r="J134">
        <f t="shared" si="23"/>
        <v>11430</v>
      </c>
      <c r="K134">
        <f t="shared" si="25"/>
        <v>-6.9504778453518675E-3</v>
      </c>
      <c r="L134">
        <f t="shared" si="26"/>
        <v>1.1429999999999993</v>
      </c>
      <c r="M134">
        <f t="shared" si="24"/>
        <v>1.143</v>
      </c>
    </row>
    <row r="135" spans="1:13" x14ac:dyDescent="0.2">
      <c r="A135" s="1">
        <v>43437.384027777778</v>
      </c>
      <c r="B135">
        <v>3368</v>
      </c>
      <c r="C135">
        <f t="shared" ref="C135:C198" si="27">AVERAGE(B131:B135)</f>
        <v>3389</v>
      </c>
      <c r="D135">
        <f t="shared" si="18"/>
        <v>3363.45</v>
      </c>
      <c r="E135" t="b">
        <f t="shared" si="22"/>
        <v>1</v>
      </c>
      <c r="F135">
        <f t="shared" si="19"/>
        <v>1</v>
      </c>
      <c r="G135">
        <f t="shared" si="21"/>
        <v>0</v>
      </c>
      <c r="H135">
        <f t="shared" si="20"/>
        <v>-180</v>
      </c>
      <c r="I135">
        <f>SUM($H$2:H135)+SUM($G$2:G135)</f>
        <v>1250</v>
      </c>
      <c r="J135">
        <f t="shared" si="23"/>
        <v>11250</v>
      </c>
      <c r="K135">
        <f t="shared" si="25"/>
        <v>-1.5748031496062992E-2</v>
      </c>
      <c r="L135">
        <f t="shared" si="26"/>
        <v>1.1249999999999993</v>
      </c>
      <c r="M135">
        <f t="shared" si="24"/>
        <v>1.125</v>
      </c>
    </row>
    <row r="136" spans="1:13" x14ac:dyDescent="0.2">
      <c r="A136" s="1">
        <v>43437.384722222225</v>
      </c>
      <c r="B136">
        <v>3374</v>
      </c>
      <c r="C136">
        <f t="shared" si="27"/>
        <v>3383.8</v>
      </c>
      <c r="D136">
        <f t="shared" si="18"/>
        <v>3369.5</v>
      </c>
      <c r="E136" t="b">
        <f t="shared" si="22"/>
        <v>1</v>
      </c>
      <c r="F136">
        <f t="shared" si="19"/>
        <v>1</v>
      </c>
      <c r="G136">
        <f t="shared" si="21"/>
        <v>0</v>
      </c>
      <c r="H136">
        <f t="shared" si="20"/>
        <v>60</v>
      </c>
      <c r="I136">
        <f>SUM($H$2:H136)+SUM($G$2:G136)</f>
        <v>1310</v>
      </c>
      <c r="J136">
        <f t="shared" si="23"/>
        <v>11310</v>
      </c>
      <c r="K136">
        <f t="shared" si="25"/>
        <v>5.3333333333333332E-3</v>
      </c>
      <c r="L136">
        <f t="shared" si="26"/>
        <v>1.1309999999999993</v>
      </c>
      <c r="M136">
        <f t="shared" si="24"/>
        <v>1.131</v>
      </c>
    </row>
    <row r="137" spans="1:13" x14ac:dyDescent="0.2">
      <c r="A137" s="1">
        <v>43437.385416666664</v>
      </c>
      <c r="B137">
        <v>3380</v>
      </c>
      <c r="C137">
        <f t="shared" si="27"/>
        <v>3380.4</v>
      </c>
      <c r="D137">
        <f t="shared" si="18"/>
        <v>3376.2</v>
      </c>
      <c r="E137" t="b">
        <f t="shared" si="22"/>
        <v>1</v>
      </c>
      <c r="F137">
        <f t="shared" si="19"/>
        <v>1</v>
      </c>
      <c r="G137">
        <f t="shared" si="21"/>
        <v>0</v>
      </c>
      <c r="H137">
        <f t="shared" si="20"/>
        <v>60</v>
      </c>
      <c r="I137">
        <f>SUM($H$2:H137)+SUM($G$2:G137)</f>
        <v>1370</v>
      </c>
      <c r="J137">
        <f t="shared" si="23"/>
        <v>11370</v>
      </c>
      <c r="K137">
        <f t="shared" si="25"/>
        <v>5.3050397877984082E-3</v>
      </c>
      <c r="L137">
        <f t="shared" si="26"/>
        <v>1.1369999999999993</v>
      </c>
      <c r="M137">
        <f t="shared" si="24"/>
        <v>1.137</v>
      </c>
    </row>
    <row r="138" spans="1:13" x14ac:dyDescent="0.2">
      <c r="A138" s="1">
        <v>43437.386111111111</v>
      </c>
      <c r="B138">
        <v>3388</v>
      </c>
      <c r="C138">
        <f t="shared" si="27"/>
        <v>3379.2</v>
      </c>
      <c r="D138">
        <f t="shared" si="18"/>
        <v>3382.8</v>
      </c>
      <c r="E138" t="b">
        <f t="shared" si="22"/>
        <v>0</v>
      </c>
      <c r="F138">
        <f t="shared" si="19"/>
        <v>-1</v>
      </c>
      <c r="G138">
        <f t="shared" si="21"/>
        <v>160</v>
      </c>
      <c r="H138">
        <f t="shared" si="20"/>
        <v>-80</v>
      </c>
      <c r="I138">
        <f>SUM($H$2:H138)+SUM($G$2:G138)</f>
        <v>1450</v>
      </c>
      <c r="J138">
        <f t="shared" si="23"/>
        <v>11450</v>
      </c>
      <c r="K138">
        <f t="shared" si="25"/>
        <v>7.0360598065083556E-3</v>
      </c>
      <c r="L138">
        <f t="shared" si="26"/>
        <v>1.1449999999999994</v>
      </c>
      <c r="M138">
        <f t="shared" si="24"/>
        <v>1.145</v>
      </c>
    </row>
    <row r="139" spans="1:13" x14ac:dyDescent="0.2">
      <c r="A139" s="1">
        <v>43437.386805555558</v>
      </c>
      <c r="B139">
        <v>3384</v>
      </c>
      <c r="C139">
        <f t="shared" si="27"/>
        <v>3378.8</v>
      </c>
      <c r="D139">
        <f t="shared" si="18"/>
        <v>3388.8</v>
      </c>
      <c r="E139" t="b">
        <f t="shared" si="22"/>
        <v>0</v>
      </c>
      <c r="F139">
        <f t="shared" si="19"/>
        <v>-1</v>
      </c>
      <c r="G139">
        <f t="shared" si="21"/>
        <v>0</v>
      </c>
      <c r="H139">
        <f t="shared" si="20"/>
        <v>40</v>
      </c>
      <c r="I139">
        <f>SUM($H$2:H139)+SUM($G$2:G139)</f>
        <v>1490</v>
      </c>
      <c r="J139">
        <f t="shared" si="23"/>
        <v>11490</v>
      </c>
      <c r="K139">
        <f t="shared" si="25"/>
        <v>3.4934497816593887E-3</v>
      </c>
      <c r="L139">
        <f t="shared" si="26"/>
        <v>1.1489999999999994</v>
      </c>
      <c r="M139">
        <f t="shared" si="24"/>
        <v>1.149</v>
      </c>
    </row>
    <row r="140" spans="1:13" x14ac:dyDescent="0.2">
      <c r="A140" s="1">
        <v>43437.387499999997</v>
      </c>
      <c r="B140">
        <v>3378</v>
      </c>
      <c r="C140">
        <f t="shared" si="27"/>
        <v>3380.8</v>
      </c>
      <c r="D140">
        <f t="shared" si="18"/>
        <v>3394.85</v>
      </c>
      <c r="E140" t="b">
        <f t="shared" si="22"/>
        <v>0</v>
      </c>
      <c r="F140">
        <f t="shared" si="19"/>
        <v>-1</v>
      </c>
      <c r="G140">
        <f t="shared" si="21"/>
        <v>0</v>
      </c>
      <c r="H140">
        <f t="shared" si="20"/>
        <v>60</v>
      </c>
      <c r="I140">
        <f>SUM($H$2:H140)+SUM($G$2:G140)</f>
        <v>1550</v>
      </c>
      <c r="J140">
        <f t="shared" si="23"/>
        <v>11550</v>
      </c>
      <c r="K140">
        <f t="shared" si="25"/>
        <v>5.2219321148825066E-3</v>
      </c>
      <c r="L140">
        <f t="shared" si="26"/>
        <v>1.1549999999999994</v>
      </c>
      <c r="M140">
        <f t="shared" si="24"/>
        <v>1.155</v>
      </c>
    </row>
    <row r="141" spans="1:13" x14ac:dyDescent="0.2">
      <c r="A141" s="1">
        <v>43437.388194444444</v>
      </c>
      <c r="B141">
        <v>3377</v>
      </c>
      <c r="C141">
        <f t="shared" si="27"/>
        <v>3381.4</v>
      </c>
      <c r="D141">
        <f t="shared" si="18"/>
        <v>3400.5</v>
      </c>
      <c r="E141" t="b">
        <f t="shared" si="22"/>
        <v>0</v>
      </c>
      <c r="F141">
        <f t="shared" si="19"/>
        <v>-1</v>
      </c>
      <c r="G141">
        <f t="shared" si="21"/>
        <v>0</v>
      </c>
      <c r="H141">
        <f t="shared" si="20"/>
        <v>10</v>
      </c>
      <c r="I141">
        <f>SUM($H$2:H141)+SUM($G$2:G141)</f>
        <v>1560</v>
      </c>
      <c r="J141">
        <f t="shared" si="23"/>
        <v>11560</v>
      </c>
      <c r="K141">
        <f t="shared" si="25"/>
        <v>8.658008658008658E-4</v>
      </c>
      <c r="L141">
        <f t="shared" si="26"/>
        <v>1.1559999999999995</v>
      </c>
      <c r="M141">
        <f t="shared" si="24"/>
        <v>1.1559999999999999</v>
      </c>
    </row>
    <row r="142" spans="1:13" x14ac:dyDescent="0.2">
      <c r="A142" s="1">
        <v>43437.388888888891</v>
      </c>
      <c r="B142">
        <v>3370</v>
      </c>
      <c r="C142">
        <f t="shared" si="27"/>
        <v>3379.4</v>
      </c>
      <c r="D142">
        <f t="shared" si="18"/>
        <v>3396.55</v>
      </c>
      <c r="E142" t="b">
        <f t="shared" si="22"/>
        <v>0</v>
      </c>
      <c r="F142">
        <f t="shared" si="19"/>
        <v>-1</v>
      </c>
      <c r="G142">
        <f t="shared" si="21"/>
        <v>0</v>
      </c>
      <c r="H142">
        <f t="shared" si="20"/>
        <v>70</v>
      </c>
      <c r="I142">
        <f>SUM($H$2:H142)+SUM($G$2:G142)</f>
        <v>1630</v>
      </c>
      <c r="J142">
        <f t="shared" si="23"/>
        <v>11630</v>
      </c>
      <c r="K142">
        <f t="shared" si="25"/>
        <v>6.0553633217993079E-3</v>
      </c>
      <c r="L142">
        <f t="shared" si="26"/>
        <v>1.1629999999999994</v>
      </c>
      <c r="M142">
        <f t="shared" si="24"/>
        <v>1.163</v>
      </c>
    </row>
    <row r="143" spans="1:13" x14ac:dyDescent="0.2">
      <c r="A143" s="1">
        <v>43437.38958333333</v>
      </c>
      <c r="B143">
        <v>3367</v>
      </c>
      <c r="C143">
        <f t="shared" si="27"/>
        <v>3375.2</v>
      </c>
      <c r="D143">
        <f t="shared" si="18"/>
        <v>3391.25</v>
      </c>
      <c r="E143" t="b">
        <f t="shared" si="22"/>
        <v>0</v>
      </c>
      <c r="F143">
        <f t="shared" si="19"/>
        <v>-1</v>
      </c>
      <c r="G143">
        <f t="shared" si="21"/>
        <v>0</v>
      </c>
      <c r="H143">
        <f t="shared" si="20"/>
        <v>30</v>
      </c>
      <c r="I143">
        <f>SUM($H$2:H143)+SUM($G$2:G143)</f>
        <v>1660</v>
      </c>
      <c r="J143">
        <f t="shared" si="23"/>
        <v>11660</v>
      </c>
      <c r="K143">
        <f t="shared" si="25"/>
        <v>2.5795356835769563E-3</v>
      </c>
      <c r="L143">
        <f t="shared" si="26"/>
        <v>1.1659999999999993</v>
      </c>
      <c r="M143">
        <f t="shared" si="24"/>
        <v>1.1659999999999999</v>
      </c>
    </row>
    <row r="144" spans="1:13" x14ac:dyDescent="0.2">
      <c r="A144" s="1">
        <v>43437.390277777777</v>
      </c>
      <c r="B144">
        <v>3361</v>
      </c>
      <c r="C144">
        <f t="shared" si="27"/>
        <v>3370.6</v>
      </c>
      <c r="D144">
        <f t="shared" si="18"/>
        <v>3387.45</v>
      </c>
      <c r="E144" t="b">
        <f t="shared" si="22"/>
        <v>0</v>
      </c>
      <c r="F144">
        <f t="shared" si="19"/>
        <v>-1</v>
      </c>
      <c r="G144">
        <f t="shared" si="21"/>
        <v>0</v>
      </c>
      <c r="H144">
        <f t="shared" si="20"/>
        <v>60</v>
      </c>
      <c r="I144">
        <f>SUM($H$2:H144)+SUM($G$2:G144)</f>
        <v>1720</v>
      </c>
      <c r="J144">
        <f t="shared" si="23"/>
        <v>11720</v>
      </c>
      <c r="K144">
        <f t="shared" si="25"/>
        <v>5.1457975986277877E-3</v>
      </c>
      <c r="L144">
        <f t="shared" si="26"/>
        <v>1.1719999999999993</v>
      </c>
      <c r="M144">
        <f t="shared" si="24"/>
        <v>1.1719999999999999</v>
      </c>
    </row>
    <row r="145" spans="1:13" x14ac:dyDescent="0.2">
      <c r="A145" s="1">
        <v>43437.390972222223</v>
      </c>
      <c r="B145">
        <v>3361</v>
      </c>
      <c r="C145">
        <f t="shared" si="27"/>
        <v>3367.2</v>
      </c>
      <c r="D145">
        <f t="shared" si="18"/>
        <v>3384.25</v>
      </c>
      <c r="E145" t="b">
        <f t="shared" si="22"/>
        <v>0</v>
      </c>
      <c r="F145">
        <f t="shared" si="19"/>
        <v>-1</v>
      </c>
      <c r="G145">
        <f t="shared" si="21"/>
        <v>0</v>
      </c>
      <c r="H145">
        <f t="shared" si="20"/>
        <v>0</v>
      </c>
      <c r="I145">
        <f>SUM($H$2:H145)+SUM($G$2:G145)</f>
        <v>1720</v>
      </c>
      <c r="J145">
        <f t="shared" si="23"/>
        <v>11720</v>
      </c>
      <c r="K145">
        <f t="shared" si="25"/>
        <v>0</v>
      </c>
      <c r="L145">
        <f t="shared" si="26"/>
        <v>1.1719999999999993</v>
      </c>
      <c r="M145">
        <f t="shared" si="24"/>
        <v>1.1719999999999999</v>
      </c>
    </row>
    <row r="146" spans="1:13" x14ac:dyDescent="0.2">
      <c r="A146" s="1">
        <v>43437.39166666667</v>
      </c>
      <c r="B146">
        <v>3361</v>
      </c>
      <c r="C146">
        <f t="shared" si="27"/>
        <v>3364</v>
      </c>
      <c r="D146">
        <f t="shared" si="18"/>
        <v>3381.2</v>
      </c>
      <c r="E146" t="b">
        <f t="shared" si="22"/>
        <v>0</v>
      </c>
      <c r="F146">
        <f t="shared" si="19"/>
        <v>-1</v>
      </c>
      <c r="G146">
        <f t="shared" si="21"/>
        <v>0</v>
      </c>
      <c r="H146">
        <f t="shared" si="20"/>
        <v>0</v>
      </c>
      <c r="I146">
        <f>SUM($H$2:H146)+SUM($G$2:G146)</f>
        <v>1720</v>
      </c>
      <c r="J146">
        <f t="shared" si="23"/>
        <v>11720</v>
      </c>
      <c r="K146">
        <f t="shared" si="25"/>
        <v>0</v>
      </c>
      <c r="L146">
        <f t="shared" si="26"/>
        <v>1.1719999999999993</v>
      </c>
      <c r="M146">
        <f t="shared" si="24"/>
        <v>1.1719999999999999</v>
      </c>
    </row>
    <row r="147" spans="1:13" x14ac:dyDescent="0.2">
      <c r="A147" s="1">
        <v>43437.392361111109</v>
      </c>
      <c r="B147">
        <v>3369</v>
      </c>
      <c r="C147">
        <f t="shared" si="27"/>
        <v>3363.8</v>
      </c>
      <c r="D147">
        <f t="shared" si="18"/>
        <v>3379.65</v>
      </c>
      <c r="E147" t="b">
        <f t="shared" si="22"/>
        <v>0</v>
      </c>
      <c r="F147">
        <f t="shared" si="19"/>
        <v>-1</v>
      </c>
      <c r="G147">
        <f t="shared" si="21"/>
        <v>0</v>
      </c>
      <c r="H147">
        <f t="shared" si="20"/>
        <v>-80</v>
      </c>
      <c r="I147">
        <f>SUM($H$2:H147)+SUM($G$2:G147)</f>
        <v>1640</v>
      </c>
      <c r="J147">
        <f t="shared" si="23"/>
        <v>11640</v>
      </c>
      <c r="K147">
        <f t="shared" si="25"/>
        <v>-6.8259385665529011E-3</v>
      </c>
      <c r="L147">
        <f t="shared" si="26"/>
        <v>1.1639999999999993</v>
      </c>
      <c r="M147">
        <f t="shared" si="24"/>
        <v>1.1639999999999999</v>
      </c>
    </row>
    <row r="148" spans="1:13" x14ac:dyDescent="0.2">
      <c r="A148" s="1">
        <v>43437.393055555556</v>
      </c>
      <c r="B148">
        <v>3365</v>
      </c>
      <c r="C148">
        <f t="shared" si="27"/>
        <v>3363.4</v>
      </c>
      <c r="D148">
        <f t="shared" si="18"/>
        <v>3378.35</v>
      </c>
      <c r="E148" t="b">
        <f t="shared" si="22"/>
        <v>0</v>
      </c>
      <c r="F148">
        <f t="shared" si="19"/>
        <v>-1</v>
      </c>
      <c r="G148">
        <f t="shared" si="21"/>
        <v>0</v>
      </c>
      <c r="H148">
        <f t="shared" si="20"/>
        <v>40</v>
      </c>
      <c r="I148">
        <f>SUM($H$2:H148)+SUM($G$2:G148)</f>
        <v>1680</v>
      </c>
      <c r="J148">
        <f t="shared" si="23"/>
        <v>11680</v>
      </c>
      <c r="K148">
        <f t="shared" si="25"/>
        <v>3.4364261168384879E-3</v>
      </c>
      <c r="L148">
        <f t="shared" si="26"/>
        <v>1.1679999999999993</v>
      </c>
      <c r="M148">
        <f t="shared" si="24"/>
        <v>1.1679999999999999</v>
      </c>
    </row>
    <row r="149" spans="1:13" x14ac:dyDescent="0.2">
      <c r="A149" s="1">
        <v>43437.393750000003</v>
      </c>
      <c r="B149">
        <v>3369</v>
      </c>
      <c r="C149">
        <f t="shared" si="27"/>
        <v>3365</v>
      </c>
      <c r="D149">
        <f t="shared" si="18"/>
        <v>3377.4</v>
      </c>
      <c r="E149" t="b">
        <f t="shared" si="22"/>
        <v>0</v>
      </c>
      <c r="F149">
        <f t="shared" si="19"/>
        <v>-1</v>
      </c>
      <c r="G149">
        <f t="shared" si="21"/>
        <v>0</v>
      </c>
      <c r="H149">
        <f t="shared" si="20"/>
        <v>-40</v>
      </c>
      <c r="I149">
        <f>SUM($H$2:H149)+SUM($G$2:G149)</f>
        <v>1640</v>
      </c>
      <c r="J149">
        <f t="shared" si="23"/>
        <v>11640</v>
      </c>
      <c r="K149">
        <f t="shared" si="25"/>
        <v>-3.4246575342465752E-3</v>
      </c>
      <c r="L149">
        <f t="shared" si="26"/>
        <v>1.1639999999999993</v>
      </c>
      <c r="M149">
        <f t="shared" si="24"/>
        <v>1.1639999999999999</v>
      </c>
    </row>
    <row r="150" spans="1:13" x14ac:dyDescent="0.2">
      <c r="A150" s="1">
        <v>43437.394444444442</v>
      </c>
      <c r="B150">
        <v>3363</v>
      </c>
      <c r="C150">
        <f t="shared" si="27"/>
        <v>3365.4</v>
      </c>
      <c r="D150">
        <f t="shared" ref="D150:D213" si="28">AVERAGE(B131:B150)</f>
        <v>3375.6</v>
      </c>
      <c r="E150" t="b">
        <f t="shared" si="22"/>
        <v>0</v>
      </c>
      <c r="F150">
        <f t="shared" ref="F150:F213" si="29">IF(E150, 1, -1)</f>
        <v>-1</v>
      </c>
      <c r="G150">
        <f t="shared" si="21"/>
        <v>0</v>
      </c>
      <c r="H150">
        <f t="shared" ref="H150:H213" si="30">F150*(B150-B149)*10</f>
        <v>60</v>
      </c>
      <c r="I150">
        <f>SUM($H$2:H150)+SUM($G$2:G150)</f>
        <v>1700</v>
      </c>
      <c r="J150">
        <f t="shared" si="23"/>
        <v>11700</v>
      </c>
      <c r="K150">
        <f t="shared" si="25"/>
        <v>5.1546391752577319E-3</v>
      </c>
      <c r="L150">
        <f t="shared" si="26"/>
        <v>1.1699999999999993</v>
      </c>
      <c r="M150">
        <f t="shared" si="24"/>
        <v>1.17</v>
      </c>
    </row>
    <row r="151" spans="1:13" x14ac:dyDescent="0.2">
      <c r="A151" s="1">
        <v>43437.395138888889</v>
      </c>
      <c r="B151">
        <v>3367</v>
      </c>
      <c r="C151">
        <f t="shared" si="27"/>
        <v>3366.6</v>
      </c>
      <c r="D151">
        <f t="shared" si="28"/>
        <v>3373.95</v>
      </c>
      <c r="E151" t="b">
        <f t="shared" si="22"/>
        <v>0</v>
      </c>
      <c r="F151">
        <f t="shared" si="29"/>
        <v>-1</v>
      </c>
      <c r="G151">
        <f t="shared" si="21"/>
        <v>0</v>
      </c>
      <c r="H151">
        <f t="shared" si="30"/>
        <v>-40</v>
      </c>
      <c r="I151">
        <f>SUM($H$2:H151)+SUM($G$2:G151)</f>
        <v>1660</v>
      </c>
      <c r="J151">
        <f t="shared" si="23"/>
        <v>11660</v>
      </c>
      <c r="K151">
        <f t="shared" si="25"/>
        <v>-3.4188034188034188E-3</v>
      </c>
      <c r="L151">
        <f t="shared" si="26"/>
        <v>1.1659999999999993</v>
      </c>
      <c r="M151">
        <f t="shared" si="24"/>
        <v>1.1659999999999999</v>
      </c>
    </row>
    <row r="152" spans="1:13" x14ac:dyDescent="0.2">
      <c r="A152" s="1">
        <v>43437.395833333336</v>
      </c>
      <c r="B152">
        <v>3373</v>
      </c>
      <c r="C152">
        <f t="shared" si="27"/>
        <v>3367.4</v>
      </c>
      <c r="D152">
        <f t="shared" si="28"/>
        <v>3372.75</v>
      </c>
      <c r="E152" t="b">
        <f t="shared" si="22"/>
        <v>0</v>
      </c>
      <c r="F152">
        <f t="shared" si="29"/>
        <v>-1</v>
      </c>
      <c r="G152">
        <f t="shared" si="21"/>
        <v>0</v>
      </c>
      <c r="H152">
        <f t="shared" si="30"/>
        <v>-60</v>
      </c>
      <c r="I152">
        <f>SUM($H$2:H152)+SUM($G$2:G152)</f>
        <v>1600</v>
      </c>
      <c r="J152">
        <f t="shared" si="23"/>
        <v>11600</v>
      </c>
      <c r="K152">
        <f t="shared" si="25"/>
        <v>-5.1457975986277877E-3</v>
      </c>
      <c r="L152">
        <f t="shared" si="26"/>
        <v>1.1599999999999993</v>
      </c>
      <c r="M152">
        <f t="shared" si="24"/>
        <v>1.1599999999999999</v>
      </c>
    </row>
    <row r="153" spans="1:13" x14ac:dyDescent="0.2">
      <c r="A153" s="1">
        <v>43437.396527777775</v>
      </c>
      <c r="B153">
        <v>3374</v>
      </c>
      <c r="C153">
        <f t="shared" si="27"/>
        <v>3369.2</v>
      </c>
      <c r="D153">
        <f t="shared" si="28"/>
        <v>3371.75</v>
      </c>
      <c r="E153" t="b">
        <f t="shared" si="22"/>
        <v>0</v>
      </c>
      <c r="F153">
        <f t="shared" si="29"/>
        <v>-1</v>
      </c>
      <c r="G153">
        <f t="shared" ref="G153:G216" si="31">10*(F152-F153)*(B153-B152)</f>
        <v>0</v>
      </c>
      <c r="H153">
        <f t="shared" si="30"/>
        <v>-10</v>
      </c>
      <c r="I153">
        <f>SUM($H$2:H153)+SUM($G$2:G153)</f>
        <v>1590</v>
      </c>
      <c r="J153">
        <f t="shared" si="23"/>
        <v>11590</v>
      </c>
      <c r="K153">
        <f t="shared" si="25"/>
        <v>-8.6206896551724137E-4</v>
      </c>
      <c r="L153">
        <f t="shared" si="26"/>
        <v>1.1589999999999994</v>
      </c>
      <c r="M153">
        <f t="shared" si="24"/>
        <v>1.159</v>
      </c>
    </row>
    <row r="154" spans="1:13" x14ac:dyDescent="0.2">
      <c r="A154" s="1">
        <v>43437.397222222222</v>
      </c>
      <c r="B154">
        <v>3376</v>
      </c>
      <c r="C154">
        <f t="shared" si="27"/>
        <v>3370.6</v>
      </c>
      <c r="D154">
        <f t="shared" si="28"/>
        <v>3371.25</v>
      </c>
      <c r="E154" t="b">
        <f t="shared" si="22"/>
        <v>0</v>
      </c>
      <c r="F154">
        <f t="shared" si="29"/>
        <v>-1</v>
      </c>
      <c r="G154">
        <f t="shared" si="31"/>
        <v>0</v>
      </c>
      <c r="H154">
        <f t="shared" si="30"/>
        <v>-20</v>
      </c>
      <c r="I154">
        <f>SUM($H$2:H154)+SUM($G$2:G154)</f>
        <v>1570</v>
      </c>
      <c r="J154">
        <f t="shared" si="23"/>
        <v>11570</v>
      </c>
      <c r="K154">
        <f t="shared" si="25"/>
        <v>-1.7256255392579811E-3</v>
      </c>
      <c r="L154">
        <f t="shared" si="26"/>
        <v>1.1569999999999994</v>
      </c>
      <c r="M154">
        <f t="shared" si="24"/>
        <v>1.157</v>
      </c>
    </row>
    <row r="155" spans="1:13" x14ac:dyDescent="0.2">
      <c r="A155" s="1">
        <v>43437.397916666669</v>
      </c>
      <c r="B155">
        <v>3374</v>
      </c>
      <c r="C155">
        <f t="shared" si="27"/>
        <v>3372.8</v>
      </c>
      <c r="D155">
        <f t="shared" si="28"/>
        <v>3371.55</v>
      </c>
      <c r="E155" t="b">
        <f t="shared" si="22"/>
        <v>1</v>
      </c>
      <c r="F155">
        <f t="shared" si="29"/>
        <v>1</v>
      </c>
      <c r="G155">
        <f t="shared" si="31"/>
        <v>40</v>
      </c>
      <c r="H155">
        <f t="shared" si="30"/>
        <v>-20</v>
      </c>
      <c r="I155">
        <f>SUM($H$2:H155)+SUM($G$2:G155)</f>
        <v>1590</v>
      </c>
      <c r="J155">
        <f t="shared" si="23"/>
        <v>11590</v>
      </c>
      <c r="K155">
        <f t="shared" si="25"/>
        <v>1.7286084701815039E-3</v>
      </c>
      <c r="L155">
        <f t="shared" si="26"/>
        <v>1.1589999999999994</v>
      </c>
      <c r="M155">
        <f t="shared" si="24"/>
        <v>1.159</v>
      </c>
    </row>
    <row r="156" spans="1:13" x14ac:dyDescent="0.2">
      <c r="A156" s="1">
        <v>43437.398611111108</v>
      </c>
      <c r="B156">
        <v>3370</v>
      </c>
      <c r="C156">
        <f t="shared" si="27"/>
        <v>3373.4</v>
      </c>
      <c r="D156">
        <f t="shared" si="28"/>
        <v>3371.35</v>
      </c>
      <c r="E156" t="b">
        <f t="shared" si="22"/>
        <v>1</v>
      </c>
      <c r="F156">
        <f t="shared" si="29"/>
        <v>1</v>
      </c>
      <c r="G156">
        <f t="shared" si="31"/>
        <v>0</v>
      </c>
      <c r="H156">
        <f t="shared" si="30"/>
        <v>-40</v>
      </c>
      <c r="I156">
        <f>SUM($H$2:H156)+SUM($G$2:G156)</f>
        <v>1550</v>
      </c>
      <c r="J156">
        <f t="shared" si="23"/>
        <v>11550</v>
      </c>
      <c r="K156">
        <f t="shared" si="25"/>
        <v>-3.4512510785159622E-3</v>
      </c>
      <c r="L156">
        <f t="shared" si="26"/>
        <v>1.1549999999999994</v>
      </c>
      <c r="M156">
        <f t="shared" si="24"/>
        <v>1.155</v>
      </c>
    </row>
    <row r="157" spans="1:13" x14ac:dyDescent="0.2">
      <c r="A157" s="1">
        <v>43437.399305555555</v>
      </c>
      <c r="B157">
        <v>3364</v>
      </c>
      <c r="C157">
        <f t="shared" si="27"/>
        <v>3371.6</v>
      </c>
      <c r="D157">
        <f t="shared" si="28"/>
        <v>3370.55</v>
      </c>
      <c r="E157" t="b">
        <f t="shared" si="22"/>
        <v>1</v>
      </c>
      <c r="F157">
        <f t="shared" si="29"/>
        <v>1</v>
      </c>
      <c r="G157">
        <f t="shared" si="31"/>
        <v>0</v>
      </c>
      <c r="H157">
        <f t="shared" si="30"/>
        <v>-60</v>
      </c>
      <c r="I157">
        <f>SUM($H$2:H157)+SUM($G$2:G157)</f>
        <v>1490</v>
      </c>
      <c r="J157">
        <f t="shared" si="23"/>
        <v>11490</v>
      </c>
      <c r="K157">
        <f t="shared" si="25"/>
        <v>-5.1948051948051948E-3</v>
      </c>
      <c r="L157">
        <f t="shared" si="26"/>
        <v>1.1489999999999994</v>
      </c>
      <c r="M157">
        <f t="shared" si="24"/>
        <v>1.149</v>
      </c>
    </row>
    <row r="158" spans="1:13" x14ac:dyDescent="0.2">
      <c r="A158" s="1">
        <v>43437.4</v>
      </c>
      <c r="B158">
        <v>3363</v>
      </c>
      <c r="C158">
        <f t="shared" si="27"/>
        <v>3369.4</v>
      </c>
      <c r="D158">
        <f t="shared" si="28"/>
        <v>3369.3</v>
      </c>
      <c r="E158" t="b">
        <f t="shared" si="22"/>
        <v>1</v>
      </c>
      <c r="F158">
        <f t="shared" si="29"/>
        <v>1</v>
      </c>
      <c r="G158">
        <f t="shared" si="31"/>
        <v>0</v>
      </c>
      <c r="H158">
        <f t="shared" si="30"/>
        <v>-10</v>
      </c>
      <c r="I158">
        <f>SUM($H$2:H158)+SUM($G$2:G158)</f>
        <v>1480</v>
      </c>
      <c r="J158">
        <f t="shared" si="23"/>
        <v>11480</v>
      </c>
      <c r="K158">
        <f t="shared" si="25"/>
        <v>-8.703220191470844E-4</v>
      </c>
      <c r="L158">
        <f t="shared" si="26"/>
        <v>1.1479999999999995</v>
      </c>
      <c r="M158">
        <f t="shared" si="24"/>
        <v>1.1479999999999999</v>
      </c>
    </row>
    <row r="159" spans="1:13" x14ac:dyDescent="0.2">
      <c r="A159" s="1">
        <v>43437.400694444441</v>
      </c>
      <c r="B159">
        <v>3358</v>
      </c>
      <c r="C159">
        <f t="shared" si="27"/>
        <v>3365.8</v>
      </c>
      <c r="D159">
        <f t="shared" si="28"/>
        <v>3368</v>
      </c>
      <c r="E159" t="b">
        <f t="shared" si="22"/>
        <v>0</v>
      </c>
      <c r="F159">
        <f t="shared" si="29"/>
        <v>-1</v>
      </c>
      <c r="G159">
        <f t="shared" si="31"/>
        <v>-100</v>
      </c>
      <c r="H159">
        <f t="shared" si="30"/>
        <v>50</v>
      </c>
      <c r="I159">
        <f>SUM($H$2:H159)+SUM($G$2:G159)</f>
        <v>1430</v>
      </c>
      <c r="J159">
        <f t="shared" si="23"/>
        <v>11430</v>
      </c>
      <c r="K159">
        <f t="shared" si="25"/>
        <v>-4.3554006968641113E-3</v>
      </c>
      <c r="L159">
        <f t="shared" si="26"/>
        <v>1.1429999999999993</v>
      </c>
      <c r="M159">
        <f t="shared" si="24"/>
        <v>1.143</v>
      </c>
    </row>
    <row r="160" spans="1:13" x14ac:dyDescent="0.2">
      <c r="A160" s="1">
        <v>43437.401388888888</v>
      </c>
      <c r="B160">
        <v>3360</v>
      </c>
      <c r="C160">
        <f t="shared" si="27"/>
        <v>3363</v>
      </c>
      <c r="D160">
        <f t="shared" si="28"/>
        <v>3367.1</v>
      </c>
      <c r="E160" t="b">
        <f t="shared" si="22"/>
        <v>0</v>
      </c>
      <c r="F160">
        <f t="shared" si="29"/>
        <v>-1</v>
      </c>
      <c r="G160">
        <f t="shared" si="31"/>
        <v>0</v>
      </c>
      <c r="H160">
        <f t="shared" si="30"/>
        <v>-20</v>
      </c>
      <c r="I160">
        <f>SUM($H$2:H160)+SUM($G$2:G160)</f>
        <v>1410</v>
      </c>
      <c r="J160">
        <f t="shared" si="23"/>
        <v>11410</v>
      </c>
      <c r="K160">
        <f t="shared" si="25"/>
        <v>-1.7497812773403325E-3</v>
      </c>
      <c r="L160">
        <f t="shared" si="26"/>
        <v>1.1409999999999993</v>
      </c>
      <c r="M160">
        <f t="shared" si="24"/>
        <v>1.141</v>
      </c>
    </row>
    <row r="161" spans="1:13" x14ac:dyDescent="0.2">
      <c r="A161" s="1">
        <v>43437.402083333334</v>
      </c>
      <c r="B161">
        <v>3357</v>
      </c>
      <c r="C161">
        <f t="shared" si="27"/>
        <v>3360.4</v>
      </c>
      <c r="D161">
        <f t="shared" si="28"/>
        <v>3366.1</v>
      </c>
      <c r="E161" t="b">
        <f t="shared" si="22"/>
        <v>0</v>
      </c>
      <c r="F161">
        <f t="shared" si="29"/>
        <v>-1</v>
      </c>
      <c r="G161">
        <f t="shared" si="31"/>
        <v>0</v>
      </c>
      <c r="H161">
        <f t="shared" si="30"/>
        <v>30</v>
      </c>
      <c r="I161">
        <f>SUM($H$2:H161)+SUM($G$2:G161)</f>
        <v>1440</v>
      </c>
      <c r="J161">
        <f t="shared" si="23"/>
        <v>11440</v>
      </c>
      <c r="K161">
        <f t="shared" si="25"/>
        <v>2.6292725679228747E-3</v>
      </c>
      <c r="L161">
        <f t="shared" si="26"/>
        <v>1.1439999999999995</v>
      </c>
      <c r="M161">
        <f t="shared" si="24"/>
        <v>1.1439999999999999</v>
      </c>
    </row>
    <row r="162" spans="1:13" x14ac:dyDescent="0.2">
      <c r="A162" s="1">
        <v>43437.402777777781</v>
      </c>
      <c r="B162">
        <v>3356</v>
      </c>
      <c r="C162">
        <f t="shared" si="27"/>
        <v>3358.8</v>
      </c>
      <c r="D162">
        <f t="shared" si="28"/>
        <v>3365.4</v>
      </c>
      <c r="E162" t="b">
        <f t="shared" si="22"/>
        <v>0</v>
      </c>
      <c r="F162">
        <f t="shared" si="29"/>
        <v>-1</v>
      </c>
      <c r="G162">
        <f t="shared" si="31"/>
        <v>0</v>
      </c>
      <c r="H162">
        <f t="shared" si="30"/>
        <v>10</v>
      </c>
      <c r="I162">
        <f>SUM($H$2:H162)+SUM($G$2:G162)</f>
        <v>1450</v>
      </c>
      <c r="J162">
        <f t="shared" si="23"/>
        <v>11450</v>
      </c>
      <c r="K162">
        <f t="shared" si="25"/>
        <v>8.7412587412587413E-4</v>
      </c>
      <c r="L162">
        <f t="shared" si="26"/>
        <v>1.1449999999999994</v>
      </c>
      <c r="M162">
        <f t="shared" si="24"/>
        <v>1.145</v>
      </c>
    </row>
    <row r="163" spans="1:13" x14ac:dyDescent="0.2">
      <c r="A163" s="1">
        <v>43437.40347222222</v>
      </c>
      <c r="B163">
        <v>3363</v>
      </c>
      <c r="C163">
        <f t="shared" si="27"/>
        <v>3358.8</v>
      </c>
      <c r="D163">
        <f t="shared" si="28"/>
        <v>3365.2</v>
      </c>
      <c r="E163" t="b">
        <f t="shared" si="22"/>
        <v>0</v>
      </c>
      <c r="F163">
        <f t="shared" si="29"/>
        <v>-1</v>
      </c>
      <c r="G163">
        <f t="shared" si="31"/>
        <v>0</v>
      </c>
      <c r="H163">
        <f t="shared" si="30"/>
        <v>-70</v>
      </c>
      <c r="I163">
        <f>SUM($H$2:H163)+SUM($G$2:G163)</f>
        <v>1380</v>
      </c>
      <c r="J163">
        <f t="shared" si="23"/>
        <v>11380</v>
      </c>
      <c r="K163">
        <f t="shared" si="25"/>
        <v>-6.1135371179039302E-3</v>
      </c>
      <c r="L163">
        <f t="shared" si="26"/>
        <v>1.1379999999999992</v>
      </c>
      <c r="M163">
        <f t="shared" si="24"/>
        <v>1.1379999999999999</v>
      </c>
    </row>
    <row r="164" spans="1:13" x14ac:dyDescent="0.2">
      <c r="A164" s="1">
        <v>43437.404166666667</v>
      </c>
      <c r="B164">
        <v>3366</v>
      </c>
      <c r="C164">
        <f t="shared" si="27"/>
        <v>3360.4</v>
      </c>
      <c r="D164">
        <f t="shared" si="28"/>
        <v>3365.45</v>
      </c>
      <c r="E164" t="b">
        <f t="shared" si="22"/>
        <v>0</v>
      </c>
      <c r="F164">
        <f t="shared" si="29"/>
        <v>-1</v>
      </c>
      <c r="G164">
        <f t="shared" si="31"/>
        <v>0</v>
      </c>
      <c r="H164">
        <f t="shared" si="30"/>
        <v>-30</v>
      </c>
      <c r="I164">
        <f>SUM($H$2:H164)+SUM($G$2:G164)</f>
        <v>1350</v>
      </c>
      <c r="J164">
        <f t="shared" si="23"/>
        <v>11350</v>
      </c>
      <c r="K164">
        <f t="shared" si="25"/>
        <v>-2.6362038664323375E-3</v>
      </c>
      <c r="L164">
        <f t="shared" si="26"/>
        <v>1.1349999999999991</v>
      </c>
      <c r="M164">
        <f t="shared" si="24"/>
        <v>1.135</v>
      </c>
    </row>
    <row r="165" spans="1:13" x14ac:dyDescent="0.2">
      <c r="A165" s="1">
        <v>43437.404861111114</v>
      </c>
      <c r="B165">
        <v>3362</v>
      </c>
      <c r="C165">
        <f t="shared" si="27"/>
        <v>3360.8</v>
      </c>
      <c r="D165">
        <f t="shared" si="28"/>
        <v>3365.5</v>
      </c>
      <c r="E165" t="b">
        <f t="shared" si="22"/>
        <v>0</v>
      </c>
      <c r="F165">
        <f t="shared" si="29"/>
        <v>-1</v>
      </c>
      <c r="G165">
        <f t="shared" si="31"/>
        <v>0</v>
      </c>
      <c r="H165">
        <f t="shared" si="30"/>
        <v>40</v>
      </c>
      <c r="I165">
        <f>SUM($H$2:H165)+SUM($G$2:G165)</f>
        <v>1390</v>
      </c>
      <c r="J165">
        <f t="shared" si="23"/>
        <v>11390</v>
      </c>
      <c r="K165">
        <f t="shared" si="25"/>
        <v>3.524229074889868E-3</v>
      </c>
      <c r="L165">
        <f t="shared" si="26"/>
        <v>1.1389999999999991</v>
      </c>
      <c r="M165">
        <f t="shared" si="24"/>
        <v>1.139</v>
      </c>
    </row>
    <row r="166" spans="1:13" x14ac:dyDescent="0.2">
      <c r="A166" s="1">
        <v>43437.405555555553</v>
      </c>
      <c r="B166">
        <v>3367</v>
      </c>
      <c r="C166">
        <f t="shared" si="27"/>
        <v>3362.8</v>
      </c>
      <c r="D166">
        <f t="shared" si="28"/>
        <v>3365.8</v>
      </c>
      <c r="E166" t="b">
        <f t="shared" si="22"/>
        <v>0</v>
      </c>
      <c r="F166">
        <f t="shared" si="29"/>
        <v>-1</v>
      </c>
      <c r="G166">
        <f t="shared" si="31"/>
        <v>0</v>
      </c>
      <c r="H166">
        <f t="shared" si="30"/>
        <v>-50</v>
      </c>
      <c r="I166">
        <f>SUM($H$2:H166)+SUM($G$2:G166)</f>
        <v>1340</v>
      </c>
      <c r="J166">
        <f t="shared" si="23"/>
        <v>11340</v>
      </c>
      <c r="K166">
        <f t="shared" si="25"/>
        <v>-4.3898156277436349E-3</v>
      </c>
      <c r="L166">
        <f t="shared" si="26"/>
        <v>1.133999999999999</v>
      </c>
      <c r="M166">
        <f t="shared" si="24"/>
        <v>1.1339999999999999</v>
      </c>
    </row>
    <row r="167" spans="1:13" x14ac:dyDescent="0.2">
      <c r="A167" s="1">
        <v>43437.40625</v>
      </c>
      <c r="B167">
        <v>3364</v>
      </c>
      <c r="C167">
        <f t="shared" si="27"/>
        <v>3364.4</v>
      </c>
      <c r="D167">
        <f t="shared" si="28"/>
        <v>3365.55</v>
      </c>
      <c r="E167" t="b">
        <f t="shared" si="22"/>
        <v>0</v>
      </c>
      <c r="F167">
        <f t="shared" si="29"/>
        <v>-1</v>
      </c>
      <c r="G167">
        <f t="shared" si="31"/>
        <v>0</v>
      </c>
      <c r="H167">
        <f t="shared" si="30"/>
        <v>30</v>
      </c>
      <c r="I167">
        <f>SUM($H$2:H167)+SUM($G$2:G167)</f>
        <v>1370</v>
      </c>
      <c r="J167">
        <f t="shared" si="23"/>
        <v>11370</v>
      </c>
      <c r="K167">
        <f t="shared" si="25"/>
        <v>2.6455026455026454E-3</v>
      </c>
      <c r="L167">
        <f t="shared" si="26"/>
        <v>1.1369999999999989</v>
      </c>
      <c r="M167">
        <f t="shared" si="24"/>
        <v>1.137</v>
      </c>
    </row>
    <row r="168" spans="1:13" x14ac:dyDescent="0.2">
      <c r="A168" s="1">
        <v>43437.406944444447</v>
      </c>
      <c r="B168">
        <v>3365</v>
      </c>
      <c r="C168">
        <f t="shared" si="27"/>
        <v>3364.8</v>
      </c>
      <c r="D168">
        <f t="shared" si="28"/>
        <v>3365.55</v>
      </c>
      <c r="E168" t="b">
        <f t="shared" si="22"/>
        <v>0</v>
      </c>
      <c r="F168">
        <f t="shared" si="29"/>
        <v>-1</v>
      </c>
      <c r="G168">
        <f t="shared" si="31"/>
        <v>0</v>
      </c>
      <c r="H168">
        <f t="shared" si="30"/>
        <v>-10</v>
      </c>
      <c r="I168">
        <f>SUM($H$2:H168)+SUM($G$2:G168)</f>
        <v>1360</v>
      </c>
      <c r="J168">
        <f t="shared" si="23"/>
        <v>11360</v>
      </c>
      <c r="K168">
        <f t="shared" si="25"/>
        <v>-8.7950747581354446E-4</v>
      </c>
      <c r="L168">
        <f t="shared" si="26"/>
        <v>1.1359999999999988</v>
      </c>
      <c r="M168">
        <f t="shared" si="24"/>
        <v>1.1359999999999999</v>
      </c>
    </row>
    <row r="169" spans="1:13" x14ac:dyDescent="0.2">
      <c r="A169" s="1">
        <v>43437.407638888886</v>
      </c>
      <c r="B169">
        <v>3364</v>
      </c>
      <c r="C169">
        <f t="shared" si="27"/>
        <v>3364.4</v>
      </c>
      <c r="D169">
        <f t="shared" si="28"/>
        <v>3365.3</v>
      </c>
      <c r="E169" t="b">
        <f t="shared" si="22"/>
        <v>0</v>
      </c>
      <c r="F169">
        <f t="shared" si="29"/>
        <v>-1</v>
      </c>
      <c r="G169">
        <f t="shared" si="31"/>
        <v>0</v>
      </c>
      <c r="H169">
        <f t="shared" si="30"/>
        <v>10</v>
      </c>
      <c r="I169">
        <f>SUM($H$2:H169)+SUM($G$2:G169)</f>
        <v>1370</v>
      </c>
      <c r="J169">
        <f t="shared" si="23"/>
        <v>11370</v>
      </c>
      <c r="K169">
        <f t="shared" si="25"/>
        <v>8.8028169014084509E-4</v>
      </c>
      <c r="L169">
        <f t="shared" si="26"/>
        <v>1.1369999999999987</v>
      </c>
      <c r="M169">
        <f t="shared" si="24"/>
        <v>1.137</v>
      </c>
    </row>
    <row r="170" spans="1:13" x14ac:dyDescent="0.2">
      <c r="A170" s="1">
        <v>43437.408333333333</v>
      </c>
      <c r="B170">
        <v>3361</v>
      </c>
      <c r="C170">
        <f t="shared" si="27"/>
        <v>3364.2</v>
      </c>
      <c r="D170">
        <f t="shared" si="28"/>
        <v>3365.2</v>
      </c>
      <c r="E170" t="b">
        <f t="shared" si="22"/>
        <v>0</v>
      </c>
      <c r="F170">
        <f t="shared" si="29"/>
        <v>-1</v>
      </c>
      <c r="G170">
        <f t="shared" si="31"/>
        <v>0</v>
      </c>
      <c r="H170">
        <f t="shared" si="30"/>
        <v>30</v>
      </c>
      <c r="I170">
        <f>SUM($H$2:H170)+SUM($G$2:G170)</f>
        <v>1400</v>
      </c>
      <c r="J170">
        <f t="shared" si="23"/>
        <v>11400</v>
      </c>
      <c r="K170">
        <f t="shared" si="25"/>
        <v>2.6385224274406332E-3</v>
      </c>
      <c r="L170">
        <f t="shared" si="26"/>
        <v>1.1399999999999986</v>
      </c>
      <c r="M170">
        <f t="shared" si="24"/>
        <v>1.1399999999999999</v>
      </c>
    </row>
    <row r="171" spans="1:13" x14ac:dyDescent="0.2">
      <c r="A171" s="1">
        <v>43437.40902777778</v>
      </c>
      <c r="B171">
        <v>3362</v>
      </c>
      <c r="C171">
        <f t="shared" si="27"/>
        <v>3363.2</v>
      </c>
      <c r="D171">
        <f t="shared" si="28"/>
        <v>3364.95</v>
      </c>
      <c r="E171" t="b">
        <f t="shared" si="22"/>
        <v>0</v>
      </c>
      <c r="F171">
        <f t="shared" si="29"/>
        <v>-1</v>
      </c>
      <c r="G171">
        <f t="shared" si="31"/>
        <v>0</v>
      </c>
      <c r="H171">
        <f t="shared" si="30"/>
        <v>-10</v>
      </c>
      <c r="I171">
        <f>SUM($H$2:H171)+SUM($G$2:G171)</f>
        <v>1390</v>
      </c>
      <c r="J171">
        <f t="shared" si="23"/>
        <v>11390</v>
      </c>
      <c r="K171">
        <f t="shared" si="25"/>
        <v>-8.7719298245614037E-4</v>
      </c>
      <c r="L171">
        <f t="shared" si="26"/>
        <v>1.1389999999999985</v>
      </c>
      <c r="M171">
        <f t="shared" si="24"/>
        <v>1.139</v>
      </c>
    </row>
    <row r="172" spans="1:13" x14ac:dyDescent="0.2">
      <c r="A172" s="1">
        <v>43437.409722222219</v>
      </c>
      <c r="B172">
        <v>3362</v>
      </c>
      <c r="C172">
        <f t="shared" si="27"/>
        <v>3362.8</v>
      </c>
      <c r="D172">
        <f t="shared" si="28"/>
        <v>3364.4</v>
      </c>
      <c r="E172" t="b">
        <f t="shared" si="22"/>
        <v>0</v>
      </c>
      <c r="F172">
        <f t="shared" si="29"/>
        <v>-1</v>
      </c>
      <c r="G172">
        <f t="shared" si="31"/>
        <v>0</v>
      </c>
      <c r="H172">
        <f t="shared" si="30"/>
        <v>0</v>
      </c>
      <c r="I172">
        <f>SUM($H$2:H172)+SUM($G$2:G172)</f>
        <v>1390</v>
      </c>
      <c r="J172">
        <f t="shared" si="23"/>
        <v>11390</v>
      </c>
      <c r="K172">
        <f t="shared" si="25"/>
        <v>0</v>
      </c>
      <c r="L172">
        <f t="shared" si="26"/>
        <v>1.1389999999999985</v>
      </c>
      <c r="M172">
        <f t="shared" si="24"/>
        <v>1.139</v>
      </c>
    </row>
    <row r="173" spans="1:13" x14ac:dyDescent="0.2">
      <c r="A173" s="1">
        <v>43437.410416666666</v>
      </c>
      <c r="B173">
        <v>3352</v>
      </c>
      <c r="C173">
        <f t="shared" si="27"/>
        <v>3360.2</v>
      </c>
      <c r="D173">
        <f t="shared" si="28"/>
        <v>3363.3</v>
      </c>
      <c r="E173" t="b">
        <f t="shared" si="22"/>
        <v>0</v>
      </c>
      <c r="F173">
        <f t="shared" si="29"/>
        <v>-1</v>
      </c>
      <c r="G173">
        <f t="shared" si="31"/>
        <v>0</v>
      </c>
      <c r="H173">
        <f t="shared" si="30"/>
        <v>100</v>
      </c>
      <c r="I173">
        <f>SUM($H$2:H173)+SUM($G$2:G173)</f>
        <v>1490</v>
      </c>
      <c r="J173">
        <f t="shared" si="23"/>
        <v>11490</v>
      </c>
      <c r="K173">
        <f t="shared" si="25"/>
        <v>8.7796312554872698E-3</v>
      </c>
      <c r="L173">
        <f t="shared" si="26"/>
        <v>1.1489999999999985</v>
      </c>
      <c r="M173">
        <f t="shared" si="24"/>
        <v>1.149</v>
      </c>
    </row>
    <row r="174" spans="1:13" x14ac:dyDescent="0.2">
      <c r="A174" s="1">
        <v>43437.411111111112</v>
      </c>
      <c r="B174">
        <v>3350</v>
      </c>
      <c r="C174">
        <f t="shared" si="27"/>
        <v>3357.4</v>
      </c>
      <c r="D174">
        <f t="shared" si="28"/>
        <v>3362</v>
      </c>
      <c r="E174" t="b">
        <f t="shared" si="22"/>
        <v>0</v>
      </c>
      <c r="F174">
        <f t="shared" si="29"/>
        <v>-1</v>
      </c>
      <c r="G174">
        <f t="shared" si="31"/>
        <v>0</v>
      </c>
      <c r="H174">
        <f t="shared" si="30"/>
        <v>20</v>
      </c>
      <c r="I174">
        <f>SUM($H$2:H174)+SUM($G$2:G174)</f>
        <v>1510</v>
      </c>
      <c r="J174">
        <f t="shared" si="23"/>
        <v>11510</v>
      </c>
      <c r="K174">
        <f t="shared" si="25"/>
        <v>1.7406440382941688E-3</v>
      </c>
      <c r="L174">
        <f t="shared" si="26"/>
        <v>1.1509999999999985</v>
      </c>
      <c r="M174">
        <f t="shared" si="24"/>
        <v>1.151</v>
      </c>
    </row>
    <row r="175" spans="1:13" x14ac:dyDescent="0.2">
      <c r="A175" s="1">
        <v>43437.411805555559</v>
      </c>
      <c r="B175">
        <v>3350</v>
      </c>
      <c r="C175">
        <f t="shared" si="27"/>
        <v>3355.2</v>
      </c>
      <c r="D175">
        <f t="shared" si="28"/>
        <v>3360.8</v>
      </c>
      <c r="E175" t="b">
        <f t="shared" si="22"/>
        <v>0</v>
      </c>
      <c r="F175">
        <f t="shared" si="29"/>
        <v>-1</v>
      </c>
      <c r="G175">
        <f t="shared" si="31"/>
        <v>0</v>
      </c>
      <c r="H175">
        <f t="shared" si="30"/>
        <v>0</v>
      </c>
      <c r="I175">
        <f>SUM($H$2:H175)+SUM($G$2:G175)</f>
        <v>1510</v>
      </c>
      <c r="J175">
        <f t="shared" si="23"/>
        <v>11510</v>
      </c>
      <c r="K175">
        <f t="shared" si="25"/>
        <v>0</v>
      </c>
      <c r="L175">
        <f t="shared" si="26"/>
        <v>1.1509999999999985</v>
      </c>
      <c r="M175">
        <f t="shared" si="24"/>
        <v>1.151</v>
      </c>
    </row>
    <row r="176" spans="1:13" x14ac:dyDescent="0.2">
      <c r="A176" s="1">
        <v>43437.412499999999</v>
      </c>
      <c r="B176">
        <v>3353</v>
      </c>
      <c r="C176">
        <f t="shared" si="27"/>
        <v>3353.4</v>
      </c>
      <c r="D176">
        <f t="shared" si="28"/>
        <v>3359.95</v>
      </c>
      <c r="E176" t="b">
        <f t="shared" si="22"/>
        <v>0</v>
      </c>
      <c r="F176">
        <f t="shared" si="29"/>
        <v>-1</v>
      </c>
      <c r="G176">
        <f t="shared" si="31"/>
        <v>0</v>
      </c>
      <c r="H176">
        <f t="shared" si="30"/>
        <v>-30</v>
      </c>
      <c r="I176">
        <f>SUM($H$2:H176)+SUM($G$2:G176)</f>
        <v>1480</v>
      </c>
      <c r="J176">
        <f t="shared" si="23"/>
        <v>11480</v>
      </c>
      <c r="K176">
        <f t="shared" si="25"/>
        <v>-2.6064291920069507E-3</v>
      </c>
      <c r="L176">
        <f t="shared" si="26"/>
        <v>1.1479999999999986</v>
      </c>
      <c r="M176">
        <f t="shared" si="24"/>
        <v>1.1479999999999999</v>
      </c>
    </row>
    <row r="177" spans="1:13" x14ac:dyDescent="0.2">
      <c r="A177" s="1">
        <v>43437.413194444445</v>
      </c>
      <c r="B177">
        <v>3352</v>
      </c>
      <c r="C177">
        <f t="shared" si="27"/>
        <v>3351.4</v>
      </c>
      <c r="D177">
        <f t="shared" si="28"/>
        <v>3359.35</v>
      </c>
      <c r="E177" t="b">
        <f t="shared" si="22"/>
        <v>0</v>
      </c>
      <c r="F177">
        <f t="shared" si="29"/>
        <v>-1</v>
      </c>
      <c r="G177">
        <f t="shared" si="31"/>
        <v>0</v>
      </c>
      <c r="H177">
        <f t="shared" si="30"/>
        <v>10</v>
      </c>
      <c r="I177">
        <f>SUM($H$2:H177)+SUM($G$2:G177)</f>
        <v>1490</v>
      </c>
      <c r="J177">
        <f t="shared" si="23"/>
        <v>11490</v>
      </c>
      <c r="K177">
        <f t="shared" si="25"/>
        <v>8.710801393728223E-4</v>
      </c>
      <c r="L177">
        <f t="shared" si="26"/>
        <v>1.1489999999999985</v>
      </c>
      <c r="M177">
        <f t="shared" si="24"/>
        <v>1.149</v>
      </c>
    </row>
    <row r="178" spans="1:13" x14ac:dyDescent="0.2">
      <c r="A178" s="1">
        <v>43437.413888888892</v>
      </c>
      <c r="B178">
        <v>3353</v>
      </c>
      <c r="C178">
        <f t="shared" si="27"/>
        <v>3351.6</v>
      </c>
      <c r="D178">
        <f t="shared" si="28"/>
        <v>3358.85</v>
      </c>
      <c r="E178" t="b">
        <f t="shared" si="22"/>
        <v>0</v>
      </c>
      <c r="F178">
        <f t="shared" si="29"/>
        <v>-1</v>
      </c>
      <c r="G178">
        <f t="shared" si="31"/>
        <v>0</v>
      </c>
      <c r="H178">
        <f t="shared" si="30"/>
        <v>-10</v>
      </c>
      <c r="I178">
        <f>SUM($H$2:H178)+SUM($G$2:G178)</f>
        <v>1480</v>
      </c>
      <c r="J178">
        <f t="shared" si="23"/>
        <v>11480</v>
      </c>
      <c r="K178">
        <f t="shared" si="25"/>
        <v>-8.703220191470844E-4</v>
      </c>
      <c r="L178">
        <f t="shared" si="26"/>
        <v>1.1479999999999986</v>
      </c>
      <c r="M178">
        <f t="shared" si="24"/>
        <v>1.1479999999999999</v>
      </c>
    </row>
    <row r="179" spans="1:13" x14ac:dyDescent="0.2">
      <c r="A179" s="1">
        <v>43437.414583333331</v>
      </c>
      <c r="B179">
        <v>3358</v>
      </c>
      <c r="C179">
        <f t="shared" si="27"/>
        <v>3353.2</v>
      </c>
      <c r="D179">
        <f t="shared" si="28"/>
        <v>3358.85</v>
      </c>
      <c r="E179" t="b">
        <f t="shared" si="22"/>
        <v>0</v>
      </c>
      <c r="F179">
        <f t="shared" si="29"/>
        <v>-1</v>
      </c>
      <c r="G179">
        <f t="shared" si="31"/>
        <v>0</v>
      </c>
      <c r="H179">
        <f t="shared" si="30"/>
        <v>-50</v>
      </c>
      <c r="I179">
        <f>SUM($H$2:H179)+SUM($G$2:G179)</f>
        <v>1430</v>
      </c>
      <c r="J179">
        <f t="shared" si="23"/>
        <v>11430</v>
      </c>
      <c r="K179">
        <f t="shared" si="25"/>
        <v>-4.3554006968641113E-3</v>
      </c>
      <c r="L179">
        <f t="shared" si="26"/>
        <v>1.1429999999999985</v>
      </c>
      <c r="M179">
        <f t="shared" si="24"/>
        <v>1.143</v>
      </c>
    </row>
    <row r="180" spans="1:13" x14ac:dyDescent="0.2">
      <c r="A180" s="1">
        <v>43437.415277777778</v>
      </c>
      <c r="B180">
        <v>3362</v>
      </c>
      <c r="C180">
        <f t="shared" si="27"/>
        <v>3355.6</v>
      </c>
      <c r="D180">
        <f t="shared" si="28"/>
        <v>3358.95</v>
      </c>
      <c r="E180" t="b">
        <f t="shared" si="22"/>
        <v>0</v>
      </c>
      <c r="F180">
        <f t="shared" si="29"/>
        <v>-1</v>
      </c>
      <c r="G180">
        <f t="shared" si="31"/>
        <v>0</v>
      </c>
      <c r="H180">
        <f t="shared" si="30"/>
        <v>-40</v>
      </c>
      <c r="I180">
        <f>SUM($H$2:H180)+SUM($G$2:G180)</f>
        <v>1390</v>
      </c>
      <c r="J180">
        <f t="shared" si="23"/>
        <v>11390</v>
      </c>
      <c r="K180">
        <f t="shared" si="25"/>
        <v>-3.499562554680665E-3</v>
      </c>
      <c r="L180">
        <f t="shared" si="26"/>
        <v>1.1389999999999985</v>
      </c>
      <c r="M180">
        <f t="shared" si="24"/>
        <v>1.139</v>
      </c>
    </row>
    <row r="181" spans="1:13" x14ac:dyDescent="0.2">
      <c r="A181" s="1">
        <v>43437.415972222225</v>
      </c>
      <c r="B181">
        <v>3363</v>
      </c>
      <c r="C181">
        <f t="shared" si="27"/>
        <v>3357.6</v>
      </c>
      <c r="D181">
        <f t="shared" si="28"/>
        <v>3359.25</v>
      </c>
      <c r="E181" t="b">
        <f t="shared" si="22"/>
        <v>0</v>
      </c>
      <c r="F181">
        <f t="shared" si="29"/>
        <v>-1</v>
      </c>
      <c r="G181">
        <f t="shared" si="31"/>
        <v>0</v>
      </c>
      <c r="H181">
        <f t="shared" si="30"/>
        <v>-10</v>
      </c>
      <c r="I181">
        <f>SUM($H$2:H181)+SUM($G$2:G181)</f>
        <v>1380</v>
      </c>
      <c r="J181">
        <f t="shared" si="23"/>
        <v>11380</v>
      </c>
      <c r="K181">
        <f t="shared" si="25"/>
        <v>-8.7796312554872696E-4</v>
      </c>
      <c r="L181">
        <f t="shared" si="26"/>
        <v>1.1379999999999983</v>
      </c>
      <c r="M181">
        <f t="shared" si="24"/>
        <v>1.1379999999999999</v>
      </c>
    </row>
    <row r="182" spans="1:13" x14ac:dyDescent="0.2">
      <c r="A182" s="1">
        <v>43437.416666666664</v>
      </c>
      <c r="B182">
        <v>3362</v>
      </c>
      <c r="C182">
        <f t="shared" si="27"/>
        <v>3359.6</v>
      </c>
      <c r="D182">
        <f t="shared" si="28"/>
        <v>3359.55</v>
      </c>
      <c r="E182" t="b">
        <f t="shared" si="22"/>
        <v>1</v>
      </c>
      <c r="F182">
        <f t="shared" si="29"/>
        <v>1</v>
      </c>
      <c r="G182">
        <f t="shared" si="31"/>
        <v>20</v>
      </c>
      <c r="H182">
        <f t="shared" si="30"/>
        <v>-10</v>
      </c>
      <c r="I182">
        <f>SUM($H$2:H182)+SUM($G$2:G182)</f>
        <v>1390</v>
      </c>
      <c r="J182">
        <f t="shared" si="23"/>
        <v>11390</v>
      </c>
      <c r="K182">
        <f t="shared" si="25"/>
        <v>8.7873462214411243E-4</v>
      </c>
      <c r="L182">
        <f t="shared" si="26"/>
        <v>1.1389999999999985</v>
      </c>
      <c r="M182">
        <f t="shared" si="24"/>
        <v>1.139</v>
      </c>
    </row>
    <row r="183" spans="1:13" x14ac:dyDescent="0.2">
      <c r="A183" s="1">
        <v>43437.417361111111</v>
      </c>
      <c r="B183">
        <v>3357</v>
      </c>
      <c r="C183">
        <f t="shared" si="27"/>
        <v>3360.4</v>
      </c>
      <c r="D183">
        <f t="shared" si="28"/>
        <v>3359.25</v>
      </c>
      <c r="E183" t="b">
        <f t="shared" si="22"/>
        <v>1</v>
      </c>
      <c r="F183">
        <f t="shared" si="29"/>
        <v>1</v>
      </c>
      <c r="G183">
        <f t="shared" si="31"/>
        <v>0</v>
      </c>
      <c r="H183">
        <f t="shared" si="30"/>
        <v>-50</v>
      </c>
      <c r="I183">
        <f>SUM($H$2:H183)+SUM($G$2:G183)</f>
        <v>1340</v>
      </c>
      <c r="J183">
        <f t="shared" si="23"/>
        <v>11340</v>
      </c>
      <c r="K183">
        <f t="shared" si="25"/>
        <v>-4.3898156277436349E-3</v>
      </c>
      <c r="L183">
        <f t="shared" si="26"/>
        <v>1.1339999999999983</v>
      </c>
      <c r="M183">
        <f t="shared" si="24"/>
        <v>1.1339999999999999</v>
      </c>
    </row>
    <row r="184" spans="1:13" x14ac:dyDescent="0.2">
      <c r="A184" s="1">
        <v>43437.418055555558</v>
      </c>
      <c r="B184">
        <v>3353</v>
      </c>
      <c r="C184">
        <f t="shared" si="27"/>
        <v>3359.4</v>
      </c>
      <c r="D184">
        <f t="shared" si="28"/>
        <v>3358.6</v>
      </c>
      <c r="E184" t="b">
        <f t="shared" si="22"/>
        <v>1</v>
      </c>
      <c r="F184">
        <f t="shared" si="29"/>
        <v>1</v>
      </c>
      <c r="G184">
        <f t="shared" si="31"/>
        <v>0</v>
      </c>
      <c r="H184">
        <f t="shared" si="30"/>
        <v>-40</v>
      </c>
      <c r="I184">
        <f>SUM($H$2:H184)+SUM($G$2:G184)</f>
        <v>1300</v>
      </c>
      <c r="J184">
        <f t="shared" si="23"/>
        <v>11300</v>
      </c>
      <c r="K184">
        <f t="shared" si="25"/>
        <v>-3.5273368606701938E-3</v>
      </c>
      <c r="L184">
        <f t="shared" si="26"/>
        <v>1.1299999999999983</v>
      </c>
      <c r="M184">
        <f t="shared" si="24"/>
        <v>1.1299999999999999</v>
      </c>
    </row>
    <row r="185" spans="1:13" x14ac:dyDescent="0.2">
      <c r="A185" s="1">
        <v>43437.418749999997</v>
      </c>
      <c r="B185">
        <v>3355</v>
      </c>
      <c r="C185">
        <f t="shared" si="27"/>
        <v>3358</v>
      </c>
      <c r="D185">
        <f t="shared" si="28"/>
        <v>3358.25</v>
      </c>
      <c r="E185" t="b">
        <f t="shared" si="22"/>
        <v>0</v>
      </c>
      <c r="F185">
        <f t="shared" si="29"/>
        <v>-1</v>
      </c>
      <c r="G185">
        <f t="shared" si="31"/>
        <v>40</v>
      </c>
      <c r="H185">
        <f t="shared" si="30"/>
        <v>-20</v>
      </c>
      <c r="I185">
        <f>SUM($H$2:H185)+SUM($G$2:G185)</f>
        <v>1320</v>
      </c>
      <c r="J185">
        <f t="shared" si="23"/>
        <v>11320</v>
      </c>
      <c r="K185">
        <f t="shared" si="25"/>
        <v>1.7699115044247787E-3</v>
      </c>
      <c r="L185">
        <f t="shared" si="26"/>
        <v>1.1319999999999983</v>
      </c>
      <c r="M185">
        <f t="shared" si="24"/>
        <v>1.1319999999999999</v>
      </c>
    </row>
    <row r="186" spans="1:13" x14ac:dyDescent="0.2">
      <c r="A186" s="1">
        <v>43437.419444444444</v>
      </c>
      <c r="B186">
        <v>3356</v>
      </c>
      <c r="C186">
        <f t="shared" si="27"/>
        <v>3356.6</v>
      </c>
      <c r="D186">
        <f t="shared" si="28"/>
        <v>3357.7</v>
      </c>
      <c r="E186" t="b">
        <f t="shared" si="22"/>
        <v>0</v>
      </c>
      <c r="F186">
        <f t="shared" si="29"/>
        <v>-1</v>
      </c>
      <c r="G186">
        <f t="shared" si="31"/>
        <v>0</v>
      </c>
      <c r="H186">
        <f t="shared" si="30"/>
        <v>-10</v>
      </c>
      <c r="I186">
        <f>SUM($H$2:H186)+SUM($G$2:G186)</f>
        <v>1310</v>
      </c>
      <c r="J186">
        <f t="shared" si="23"/>
        <v>11310</v>
      </c>
      <c r="K186">
        <f t="shared" si="25"/>
        <v>-8.8339222614840988E-4</v>
      </c>
      <c r="L186">
        <f t="shared" si="26"/>
        <v>1.1309999999999982</v>
      </c>
      <c r="M186">
        <f t="shared" si="24"/>
        <v>1.131</v>
      </c>
    </row>
    <row r="187" spans="1:13" x14ac:dyDescent="0.2">
      <c r="A187" s="1">
        <v>43437.420138888891</v>
      </c>
      <c r="B187">
        <v>3363</v>
      </c>
      <c r="C187">
        <f t="shared" si="27"/>
        <v>3356.8</v>
      </c>
      <c r="D187">
        <f t="shared" si="28"/>
        <v>3357.65</v>
      </c>
      <c r="E187" t="b">
        <f t="shared" si="22"/>
        <v>0</v>
      </c>
      <c r="F187">
        <f t="shared" si="29"/>
        <v>-1</v>
      </c>
      <c r="G187">
        <f t="shared" si="31"/>
        <v>0</v>
      </c>
      <c r="H187">
        <f t="shared" si="30"/>
        <v>-70</v>
      </c>
      <c r="I187">
        <f>SUM($H$2:H187)+SUM($G$2:G187)</f>
        <v>1240</v>
      </c>
      <c r="J187">
        <f t="shared" si="23"/>
        <v>11240</v>
      </c>
      <c r="K187">
        <f t="shared" si="25"/>
        <v>-6.18921308576481E-3</v>
      </c>
      <c r="L187">
        <f t="shared" si="26"/>
        <v>1.1239999999999983</v>
      </c>
      <c r="M187">
        <f t="shared" si="24"/>
        <v>1.1240000000000001</v>
      </c>
    </row>
    <row r="188" spans="1:13" x14ac:dyDescent="0.2">
      <c r="A188" s="1">
        <v>43437.42083333333</v>
      </c>
      <c r="B188">
        <v>3364</v>
      </c>
      <c r="C188">
        <f t="shared" si="27"/>
        <v>3358.2</v>
      </c>
      <c r="D188">
        <f t="shared" si="28"/>
        <v>3357.6</v>
      </c>
      <c r="E188" t="b">
        <f t="shared" si="22"/>
        <v>1</v>
      </c>
      <c r="F188">
        <f t="shared" si="29"/>
        <v>1</v>
      </c>
      <c r="G188">
        <f t="shared" si="31"/>
        <v>-20</v>
      </c>
      <c r="H188">
        <f t="shared" si="30"/>
        <v>10</v>
      </c>
      <c r="I188">
        <f>SUM($H$2:H188)+SUM($G$2:G188)</f>
        <v>1230</v>
      </c>
      <c r="J188">
        <f t="shared" si="23"/>
        <v>11230</v>
      </c>
      <c r="K188">
        <f t="shared" si="25"/>
        <v>-8.8967971530249106E-4</v>
      </c>
      <c r="L188">
        <f t="shared" si="26"/>
        <v>1.1229999999999982</v>
      </c>
      <c r="M188">
        <f t="shared" si="24"/>
        <v>1.123</v>
      </c>
    </row>
    <row r="189" spans="1:13" x14ac:dyDescent="0.2">
      <c r="A189" s="1">
        <v>43437.421527777777</v>
      </c>
      <c r="B189">
        <v>3362</v>
      </c>
      <c r="C189">
        <f t="shared" si="27"/>
        <v>3360</v>
      </c>
      <c r="D189">
        <f t="shared" si="28"/>
        <v>3357.5</v>
      </c>
      <c r="E189" t="b">
        <f t="shared" si="22"/>
        <v>1</v>
      </c>
      <c r="F189">
        <f t="shared" si="29"/>
        <v>1</v>
      </c>
      <c r="G189">
        <f t="shared" si="31"/>
        <v>0</v>
      </c>
      <c r="H189">
        <f t="shared" si="30"/>
        <v>-20</v>
      </c>
      <c r="I189">
        <f>SUM($H$2:H189)+SUM($G$2:G189)</f>
        <v>1210</v>
      </c>
      <c r="J189">
        <f t="shared" si="23"/>
        <v>11210</v>
      </c>
      <c r="K189">
        <f t="shared" si="25"/>
        <v>-1.7809439002671415E-3</v>
      </c>
      <c r="L189">
        <f t="shared" si="26"/>
        <v>1.1209999999999982</v>
      </c>
      <c r="M189">
        <f t="shared" si="24"/>
        <v>1.121</v>
      </c>
    </row>
    <row r="190" spans="1:13" x14ac:dyDescent="0.2">
      <c r="A190" s="1">
        <v>43437.422222222223</v>
      </c>
      <c r="B190">
        <v>3365</v>
      </c>
      <c r="C190">
        <f t="shared" si="27"/>
        <v>3362</v>
      </c>
      <c r="D190">
        <f t="shared" si="28"/>
        <v>3357.7</v>
      </c>
      <c r="E190" t="b">
        <f t="shared" si="22"/>
        <v>1</v>
      </c>
      <c r="F190">
        <f t="shared" si="29"/>
        <v>1</v>
      </c>
      <c r="G190">
        <f t="shared" si="31"/>
        <v>0</v>
      </c>
      <c r="H190">
        <f t="shared" si="30"/>
        <v>30</v>
      </c>
      <c r="I190">
        <f>SUM($H$2:H190)+SUM($G$2:G190)</f>
        <v>1240</v>
      </c>
      <c r="J190">
        <f t="shared" si="23"/>
        <v>11240</v>
      </c>
      <c r="K190">
        <f t="shared" si="25"/>
        <v>2.6761819803746653E-3</v>
      </c>
      <c r="L190">
        <f t="shared" si="26"/>
        <v>1.1239999999999981</v>
      </c>
      <c r="M190">
        <f t="shared" si="24"/>
        <v>1.1240000000000001</v>
      </c>
    </row>
    <row r="191" spans="1:13" x14ac:dyDescent="0.2">
      <c r="A191" s="1">
        <v>43437.42291666667</v>
      </c>
      <c r="B191">
        <v>3363</v>
      </c>
      <c r="C191">
        <f t="shared" si="27"/>
        <v>3363.4</v>
      </c>
      <c r="D191">
        <f t="shared" si="28"/>
        <v>3357.75</v>
      </c>
      <c r="E191" t="b">
        <f t="shared" si="22"/>
        <v>1</v>
      </c>
      <c r="F191">
        <f t="shared" si="29"/>
        <v>1</v>
      </c>
      <c r="G191">
        <f t="shared" si="31"/>
        <v>0</v>
      </c>
      <c r="H191">
        <f t="shared" si="30"/>
        <v>-20</v>
      </c>
      <c r="I191">
        <f>SUM($H$2:H191)+SUM($G$2:G191)</f>
        <v>1220</v>
      </c>
      <c r="J191">
        <f t="shared" si="23"/>
        <v>11220</v>
      </c>
      <c r="K191">
        <f t="shared" si="25"/>
        <v>-1.7793594306049821E-3</v>
      </c>
      <c r="L191">
        <f t="shared" si="26"/>
        <v>1.1219999999999981</v>
      </c>
      <c r="M191">
        <f t="shared" si="24"/>
        <v>1.1220000000000001</v>
      </c>
    </row>
    <row r="192" spans="1:13" x14ac:dyDescent="0.2">
      <c r="A192" s="1">
        <v>43437.423611111109</v>
      </c>
      <c r="B192">
        <v>3364</v>
      </c>
      <c r="C192">
        <f t="shared" si="27"/>
        <v>3363.6</v>
      </c>
      <c r="D192">
        <f t="shared" si="28"/>
        <v>3357.85</v>
      </c>
      <c r="E192" t="b">
        <f t="shared" si="22"/>
        <v>1</v>
      </c>
      <c r="F192">
        <f t="shared" si="29"/>
        <v>1</v>
      </c>
      <c r="G192">
        <f t="shared" si="31"/>
        <v>0</v>
      </c>
      <c r="H192">
        <f t="shared" si="30"/>
        <v>10</v>
      </c>
      <c r="I192">
        <f>SUM($H$2:H192)+SUM($G$2:G192)</f>
        <v>1230</v>
      </c>
      <c r="J192">
        <f t="shared" si="23"/>
        <v>11230</v>
      </c>
      <c r="K192">
        <f t="shared" si="25"/>
        <v>8.9126559714795004E-4</v>
      </c>
      <c r="L192">
        <f t="shared" si="26"/>
        <v>1.1229999999999982</v>
      </c>
      <c r="M192">
        <f t="shared" si="24"/>
        <v>1.123</v>
      </c>
    </row>
    <row r="193" spans="1:13" x14ac:dyDescent="0.2">
      <c r="A193" s="1">
        <v>43437.424305555556</v>
      </c>
      <c r="B193">
        <v>3362</v>
      </c>
      <c r="C193">
        <f t="shared" si="27"/>
        <v>3363.2</v>
      </c>
      <c r="D193">
        <f t="shared" si="28"/>
        <v>3358.35</v>
      </c>
      <c r="E193" t="b">
        <f t="shared" si="22"/>
        <v>1</v>
      </c>
      <c r="F193">
        <f t="shared" si="29"/>
        <v>1</v>
      </c>
      <c r="G193">
        <f t="shared" si="31"/>
        <v>0</v>
      </c>
      <c r="H193">
        <f t="shared" si="30"/>
        <v>-20</v>
      </c>
      <c r="I193">
        <f>SUM($H$2:H193)+SUM($G$2:G193)</f>
        <v>1210</v>
      </c>
      <c r="J193">
        <f t="shared" si="23"/>
        <v>11210</v>
      </c>
      <c r="K193">
        <f t="shared" si="25"/>
        <v>-1.7809439002671415E-3</v>
      </c>
      <c r="L193">
        <f t="shared" si="26"/>
        <v>1.1209999999999982</v>
      </c>
      <c r="M193">
        <f t="shared" si="24"/>
        <v>1.121</v>
      </c>
    </row>
    <row r="194" spans="1:13" x14ac:dyDescent="0.2">
      <c r="A194" s="1">
        <v>43437.425000000003</v>
      </c>
      <c r="B194">
        <v>3365</v>
      </c>
      <c r="C194">
        <f t="shared" si="27"/>
        <v>3363.8</v>
      </c>
      <c r="D194">
        <f t="shared" si="28"/>
        <v>3359.1</v>
      </c>
      <c r="E194" t="b">
        <f t="shared" si="22"/>
        <v>1</v>
      </c>
      <c r="F194">
        <f t="shared" si="29"/>
        <v>1</v>
      </c>
      <c r="G194">
        <f t="shared" si="31"/>
        <v>0</v>
      </c>
      <c r="H194">
        <f t="shared" si="30"/>
        <v>30</v>
      </c>
      <c r="I194">
        <f>SUM($H$2:H194)+SUM($G$2:G194)</f>
        <v>1240</v>
      </c>
      <c r="J194">
        <f t="shared" si="23"/>
        <v>11240</v>
      </c>
      <c r="K194">
        <f t="shared" si="25"/>
        <v>2.6761819803746653E-3</v>
      </c>
      <c r="L194">
        <f t="shared" si="26"/>
        <v>1.1239999999999981</v>
      </c>
      <c r="M194">
        <f t="shared" si="24"/>
        <v>1.1240000000000001</v>
      </c>
    </row>
    <row r="195" spans="1:13" x14ac:dyDescent="0.2">
      <c r="A195" s="1">
        <v>43437.425694444442</v>
      </c>
      <c r="B195">
        <v>3367</v>
      </c>
      <c r="C195">
        <f t="shared" si="27"/>
        <v>3364.2</v>
      </c>
      <c r="D195">
        <f t="shared" si="28"/>
        <v>3359.95</v>
      </c>
      <c r="E195" t="b">
        <f t="shared" ref="E195:E258" si="32">C195&gt;=D195</f>
        <v>1</v>
      </c>
      <c r="F195">
        <f t="shared" si="29"/>
        <v>1</v>
      </c>
      <c r="G195">
        <f t="shared" si="31"/>
        <v>0</v>
      </c>
      <c r="H195">
        <f t="shared" si="30"/>
        <v>20</v>
      </c>
      <c r="I195">
        <f>SUM($H$2:H195)+SUM($G$2:G195)</f>
        <v>1260</v>
      </c>
      <c r="J195">
        <f t="shared" ref="J195:J258" si="33">10000+I195</f>
        <v>11260</v>
      </c>
      <c r="K195">
        <f t="shared" si="25"/>
        <v>1.7793594306049821E-3</v>
      </c>
      <c r="L195">
        <f t="shared" si="26"/>
        <v>1.1259999999999981</v>
      </c>
      <c r="M195">
        <f t="shared" ref="M195:M258" si="34">J195/$J$2</f>
        <v>1.1259999999999999</v>
      </c>
    </row>
    <row r="196" spans="1:13" x14ac:dyDescent="0.2">
      <c r="A196" s="1">
        <v>43437.426388888889</v>
      </c>
      <c r="B196">
        <v>3367</v>
      </c>
      <c r="C196">
        <f t="shared" si="27"/>
        <v>3365</v>
      </c>
      <c r="D196">
        <f t="shared" si="28"/>
        <v>3360.65</v>
      </c>
      <c r="E196" t="b">
        <f t="shared" si="32"/>
        <v>1</v>
      </c>
      <c r="F196">
        <f t="shared" si="29"/>
        <v>1</v>
      </c>
      <c r="G196">
        <f t="shared" si="31"/>
        <v>0</v>
      </c>
      <c r="H196">
        <f t="shared" si="30"/>
        <v>0</v>
      </c>
      <c r="I196">
        <f>SUM($H$2:H196)+SUM($G$2:G196)</f>
        <v>1260</v>
      </c>
      <c r="J196">
        <f t="shared" si="33"/>
        <v>11260</v>
      </c>
      <c r="K196">
        <f t="shared" ref="K196:K259" si="35">(J196-J195)/J195</f>
        <v>0</v>
      </c>
      <c r="L196">
        <f t="shared" ref="L196:L259" si="36">L195*(1+K196)</f>
        <v>1.1259999999999981</v>
      </c>
      <c r="M196">
        <f t="shared" si="34"/>
        <v>1.1259999999999999</v>
      </c>
    </row>
    <row r="197" spans="1:13" x14ac:dyDescent="0.2">
      <c r="A197" s="1">
        <v>43437.4375</v>
      </c>
      <c r="B197">
        <v>3365</v>
      </c>
      <c r="C197">
        <f t="shared" si="27"/>
        <v>3365.2</v>
      </c>
      <c r="D197">
        <f t="shared" si="28"/>
        <v>3361.3</v>
      </c>
      <c r="E197" t="b">
        <f t="shared" si="32"/>
        <v>1</v>
      </c>
      <c r="F197">
        <f t="shared" si="29"/>
        <v>1</v>
      </c>
      <c r="G197">
        <f t="shared" si="31"/>
        <v>0</v>
      </c>
      <c r="H197">
        <f t="shared" si="30"/>
        <v>-20</v>
      </c>
      <c r="I197">
        <f>SUM($H$2:H197)+SUM($G$2:G197)</f>
        <v>1240</v>
      </c>
      <c r="J197">
        <f t="shared" si="33"/>
        <v>11240</v>
      </c>
      <c r="K197">
        <f t="shared" si="35"/>
        <v>-1.7761989342806395E-3</v>
      </c>
      <c r="L197">
        <f t="shared" si="36"/>
        <v>1.1239999999999981</v>
      </c>
      <c r="M197">
        <f t="shared" si="34"/>
        <v>1.1240000000000001</v>
      </c>
    </row>
    <row r="198" spans="1:13" x14ac:dyDescent="0.2">
      <c r="A198" s="1">
        <v>43437.438194444447</v>
      </c>
      <c r="B198">
        <v>3367</v>
      </c>
      <c r="C198">
        <f t="shared" si="27"/>
        <v>3366.2</v>
      </c>
      <c r="D198">
        <f t="shared" si="28"/>
        <v>3362</v>
      </c>
      <c r="E198" t="b">
        <f t="shared" si="32"/>
        <v>1</v>
      </c>
      <c r="F198">
        <f t="shared" si="29"/>
        <v>1</v>
      </c>
      <c r="G198">
        <f t="shared" si="31"/>
        <v>0</v>
      </c>
      <c r="H198">
        <f t="shared" si="30"/>
        <v>20</v>
      </c>
      <c r="I198">
        <f>SUM($H$2:H198)+SUM($G$2:G198)</f>
        <v>1260</v>
      </c>
      <c r="J198">
        <f t="shared" si="33"/>
        <v>11260</v>
      </c>
      <c r="K198">
        <f t="shared" si="35"/>
        <v>1.7793594306049821E-3</v>
      </c>
      <c r="L198">
        <f t="shared" si="36"/>
        <v>1.1259999999999981</v>
      </c>
      <c r="M198">
        <f t="shared" si="34"/>
        <v>1.1259999999999999</v>
      </c>
    </row>
    <row r="199" spans="1:13" x14ac:dyDescent="0.2">
      <c r="A199" s="1">
        <v>43437.438888888886</v>
      </c>
      <c r="B199">
        <v>3366</v>
      </c>
      <c r="C199">
        <f t="shared" ref="C199:C262" si="37">AVERAGE(B195:B199)</f>
        <v>3366.4</v>
      </c>
      <c r="D199">
        <f t="shared" si="28"/>
        <v>3362.4</v>
      </c>
      <c r="E199" t="b">
        <f t="shared" si="32"/>
        <v>1</v>
      </c>
      <c r="F199">
        <f t="shared" si="29"/>
        <v>1</v>
      </c>
      <c r="G199">
        <f t="shared" si="31"/>
        <v>0</v>
      </c>
      <c r="H199">
        <f t="shared" si="30"/>
        <v>-10</v>
      </c>
      <c r="I199">
        <f>SUM($H$2:H199)+SUM($G$2:G199)</f>
        <v>1250</v>
      </c>
      <c r="J199">
        <f t="shared" si="33"/>
        <v>11250</v>
      </c>
      <c r="K199">
        <f t="shared" si="35"/>
        <v>-8.8809946714031975E-4</v>
      </c>
      <c r="L199">
        <f t="shared" si="36"/>
        <v>1.1249999999999982</v>
      </c>
      <c r="M199">
        <f t="shared" si="34"/>
        <v>1.125</v>
      </c>
    </row>
    <row r="200" spans="1:13" x14ac:dyDescent="0.2">
      <c r="A200" s="1">
        <v>43437.439583333333</v>
      </c>
      <c r="B200">
        <v>3369</v>
      </c>
      <c r="C200">
        <f t="shared" si="37"/>
        <v>3366.8</v>
      </c>
      <c r="D200">
        <f t="shared" si="28"/>
        <v>3362.75</v>
      </c>
      <c r="E200" t="b">
        <f t="shared" si="32"/>
        <v>1</v>
      </c>
      <c r="F200">
        <f t="shared" si="29"/>
        <v>1</v>
      </c>
      <c r="G200">
        <f t="shared" si="31"/>
        <v>0</v>
      </c>
      <c r="H200">
        <f t="shared" si="30"/>
        <v>30</v>
      </c>
      <c r="I200">
        <f>SUM($H$2:H200)+SUM($G$2:G200)</f>
        <v>1280</v>
      </c>
      <c r="J200">
        <f t="shared" si="33"/>
        <v>11280</v>
      </c>
      <c r="K200">
        <f t="shared" si="35"/>
        <v>2.6666666666666666E-3</v>
      </c>
      <c r="L200">
        <f t="shared" si="36"/>
        <v>1.1279999999999981</v>
      </c>
      <c r="M200">
        <f t="shared" si="34"/>
        <v>1.1279999999999999</v>
      </c>
    </row>
    <row r="201" spans="1:13" x14ac:dyDescent="0.2">
      <c r="A201" s="1">
        <v>43437.44027777778</v>
      </c>
      <c r="B201">
        <v>3371</v>
      </c>
      <c r="C201">
        <f t="shared" si="37"/>
        <v>3367.6</v>
      </c>
      <c r="D201">
        <f t="shared" si="28"/>
        <v>3363.15</v>
      </c>
      <c r="E201" t="b">
        <f t="shared" si="32"/>
        <v>1</v>
      </c>
      <c r="F201">
        <f t="shared" si="29"/>
        <v>1</v>
      </c>
      <c r="G201">
        <f t="shared" si="31"/>
        <v>0</v>
      </c>
      <c r="H201">
        <f t="shared" si="30"/>
        <v>20</v>
      </c>
      <c r="I201">
        <f>SUM($H$2:H201)+SUM($G$2:G201)</f>
        <v>1300</v>
      </c>
      <c r="J201">
        <f t="shared" si="33"/>
        <v>11300</v>
      </c>
      <c r="K201">
        <f t="shared" si="35"/>
        <v>1.7730496453900709E-3</v>
      </c>
      <c r="L201">
        <f t="shared" si="36"/>
        <v>1.1299999999999981</v>
      </c>
      <c r="M201">
        <f t="shared" si="34"/>
        <v>1.1299999999999999</v>
      </c>
    </row>
    <row r="202" spans="1:13" x14ac:dyDescent="0.2">
      <c r="A202" s="1">
        <v>43437.440972222219</v>
      </c>
      <c r="B202">
        <v>3370</v>
      </c>
      <c r="C202">
        <f t="shared" si="37"/>
        <v>3368.6</v>
      </c>
      <c r="D202">
        <f t="shared" si="28"/>
        <v>3363.55</v>
      </c>
      <c r="E202" t="b">
        <f t="shared" si="32"/>
        <v>1</v>
      </c>
      <c r="F202">
        <f t="shared" si="29"/>
        <v>1</v>
      </c>
      <c r="G202">
        <f t="shared" si="31"/>
        <v>0</v>
      </c>
      <c r="H202">
        <f t="shared" si="30"/>
        <v>-10</v>
      </c>
      <c r="I202">
        <f>SUM($H$2:H202)+SUM($G$2:G202)</f>
        <v>1290</v>
      </c>
      <c r="J202">
        <f t="shared" si="33"/>
        <v>11290</v>
      </c>
      <c r="K202">
        <f t="shared" si="35"/>
        <v>-8.8495575221238937E-4</v>
      </c>
      <c r="L202">
        <f t="shared" si="36"/>
        <v>1.1289999999999982</v>
      </c>
      <c r="M202">
        <f t="shared" si="34"/>
        <v>1.129</v>
      </c>
    </row>
    <row r="203" spans="1:13" x14ac:dyDescent="0.2">
      <c r="A203" s="1">
        <v>43437.441666666666</v>
      </c>
      <c r="B203">
        <v>3371</v>
      </c>
      <c r="C203">
        <f t="shared" si="37"/>
        <v>3369.4</v>
      </c>
      <c r="D203">
        <f t="shared" si="28"/>
        <v>3364.25</v>
      </c>
      <c r="E203" t="b">
        <f t="shared" si="32"/>
        <v>1</v>
      </c>
      <c r="F203">
        <f t="shared" si="29"/>
        <v>1</v>
      </c>
      <c r="G203">
        <f t="shared" si="31"/>
        <v>0</v>
      </c>
      <c r="H203">
        <f t="shared" si="30"/>
        <v>10</v>
      </c>
      <c r="I203">
        <f>SUM($H$2:H203)+SUM($G$2:G203)</f>
        <v>1300</v>
      </c>
      <c r="J203">
        <f t="shared" si="33"/>
        <v>11300</v>
      </c>
      <c r="K203">
        <f t="shared" si="35"/>
        <v>8.8573959255978745E-4</v>
      </c>
      <c r="L203">
        <f t="shared" si="36"/>
        <v>1.1299999999999983</v>
      </c>
      <c r="M203">
        <f t="shared" si="34"/>
        <v>1.1299999999999999</v>
      </c>
    </row>
    <row r="204" spans="1:13" x14ac:dyDescent="0.2">
      <c r="A204" s="1">
        <v>43437.442361111112</v>
      </c>
      <c r="B204">
        <v>3371</v>
      </c>
      <c r="C204">
        <f t="shared" si="37"/>
        <v>3370.4</v>
      </c>
      <c r="D204">
        <f t="shared" si="28"/>
        <v>3365.15</v>
      </c>
      <c r="E204" t="b">
        <f t="shared" si="32"/>
        <v>1</v>
      </c>
      <c r="F204">
        <f t="shared" si="29"/>
        <v>1</v>
      </c>
      <c r="G204">
        <f t="shared" si="31"/>
        <v>0</v>
      </c>
      <c r="H204">
        <f t="shared" si="30"/>
        <v>0</v>
      </c>
      <c r="I204">
        <f>SUM($H$2:H204)+SUM($G$2:G204)</f>
        <v>1300</v>
      </c>
      <c r="J204">
        <f t="shared" si="33"/>
        <v>11300</v>
      </c>
      <c r="K204">
        <f t="shared" si="35"/>
        <v>0</v>
      </c>
      <c r="L204">
        <f t="shared" si="36"/>
        <v>1.1299999999999983</v>
      </c>
      <c r="M204">
        <f t="shared" si="34"/>
        <v>1.1299999999999999</v>
      </c>
    </row>
    <row r="205" spans="1:13" x14ac:dyDescent="0.2">
      <c r="A205" s="1">
        <v>43437.443055555559</v>
      </c>
      <c r="B205">
        <v>3373</v>
      </c>
      <c r="C205">
        <f t="shared" si="37"/>
        <v>3371.2</v>
      </c>
      <c r="D205">
        <f t="shared" si="28"/>
        <v>3366.05</v>
      </c>
      <c r="E205" t="b">
        <f t="shared" si="32"/>
        <v>1</v>
      </c>
      <c r="F205">
        <f t="shared" si="29"/>
        <v>1</v>
      </c>
      <c r="G205">
        <f t="shared" si="31"/>
        <v>0</v>
      </c>
      <c r="H205">
        <f t="shared" si="30"/>
        <v>20</v>
      </c>
      <c r="I205">
        <f>SUM($H$2:H205)+SUM($G$2:G205)</f>
        <v>1320</v>
      </c>
      <c r="J205">
        <f t="shared" si="33"/>
        <v>11320</v>
      </c>
      <c r="K205">
        <f t="shared" si="35"/>
        <v>1.7699115044247787E-3</v>
      </c>
      <c r="L205">
        <f t="shared" si="36"/>
        <v>1.1319999999999983</v>
      </c>
      <c r="M205">
        <f t="shared" si="34"/>
        <v>1.1319999999999999</v>
      </c>
    </row>
    <row r="206" spans="1:13" x14ac:dyDescent="0.2">
      <c r="A206" s="1">
        <v>43437.443749999999</v>
      </c>
      <c r="B206">
        <v>3369</v>
      </c>
      <c r="C206">
        <f t="shared" si="37"/>
        <v>3370.8</v>
      </c>
      <c r="D206">
        <f t="shared" si="28"/>
        <v>3366.7</v>
      </c>
      <c r="E206" t="b">
        <f t="shared" si="32"/>
        <v>1</v>
      </c>
      <c r="F206">
        <f t="shared" si="29"/>
        <v>1</v>
      </c>
      <c r="G206">
        <f t="shared" si="31"/>
        <v>0</v>
      </c>
      <c r="H206">
        <f t="shared" si="30"/>
        <v>-40</v>
      </c>
      <c r="I206">
        <f>SUM($H$2:H206)+SUM($G$2:G206)</f>
        <v>1280</v>
      </c>
      <c r="J206">
        <f t="shared" si="33"/>
        <v>11280</v>
      </c>
      <c r="K206">
        <f t="shared" si="35"/>
        <v>-3.5335689045936395E-3</v>
      </c>
      <c r="L206">
        <f t="shared" si="36"/>
        <v>1.1279999999999983</v>
      </c>
      <c r="M206">
        <f t="shared" si="34"/>
        <v>1.1279999999999999</v>
      </c>
    </row>
    <row r="207" spans="1:13" x14ac:dyDescent="0.2">
      <c r="A207" s="1">
        <v>43437.444444444445</v>
      </c>
      <c r="B207">
        <v>3365</v>
      </c>
      <c r="C207">
        <f t="shared" si="37"/>
        <v>3369.8</v>
      </c>
      <c r="D207">
        <f t="shared" si="28"/>
        <v>3366.8</v>
      </c>
      <c r="E207" t="b">
        <f t="shared" si="32"/>
        <v>1</v>
      </c>
      <c r="F207">
        <f t="shared" si="29"/>
        <v>1</v>
      </c>
      <c r="G207">
        <f t="shared" si="31"/>
        <v>0</v>
      </c>
      <c r="H207">
        <f t="shared" si="30"/>
        <v>-40</v>
      </c>
      <c r="I207">
        <f>SUM($H$2:H207)+SUM($G$2:G207)</f>
        <v>1240</v>
      </c>
      <c r="J207">
        <f t="shared" si="33"/>
        <v>11240</v>
      </c>
      <c r="K207">
        <f t="shared" si="35"/>
        <v>-3.5460992907801418E-3</v>
      </c>
      <c r="L207">
        <f t="shared" si="36"/>
        <v>1.1239999999999983</v>
      </c>
      <c r="M207">
        <f t="shared" si="34"/>
        <v>1.1240000000000001</v>
      </c>
    </row>
    <row r="208" spans="1:13" x14ac:dyDescent="0.2">
      <c r="A208" s="1">
        <v>43437.445138888892</v>
      </c>
      <c r="B208">
        <v>3362</v>
      </c>
      <c r="C208">
        <f t="shared" si="37"/>
        <v>3368</v>
      </c>
      <c r="D208">
        <f t="shared" si="28"/>
        <v>3366.7</v>
      </c>
      <c r="E208" t="b">
        <f t="shared" si="32"/>
        <v>1</v>
      </c>
      <c r="F208">
        <f t="shared" si="29"/>
        <v>1</v>
      </c>
      <c r="G208">
        <f t="shared" si="31"/>
        <v>0</v>
      </c>
      <c r="H208">
        <f t="shared" si="30"/>
        <v>-30</v>
      </c>
      <c r="I208">
        <f>SUM($H$2:H208)+SUM($G$2:G208)</f>
        <v>1210</v>
      </c>
      <c r="J208">
        <f t="shared" si="33"/>
        <v>11210</v>
      </c>
      <c r="K208">
        <f t="shared" si="35"/>
        <v>-2.6690391459074734E-3</v>
      </c>
      <c r="L208">
        <f t="shared" si="36"/>
        <v>1.1209999999999984</v>
      </c>
      <c r="M208">
        <f t="shared" si="34"/>
        <v>1.121</v>
      </c>
    </row>
    <row r="209" spans="1:13" x14ac:dyDescent="0.2">
      <c r="A209" s="1">
        <v>43437.445833333331</v>
      </c>
      <c r="B209">
        <v>3364</v>
      </c>
      <c r="C209">
        <f t="shared" si="37"/>
        <v>3366.6</v>
      </c>
      <c r="D209">
        <f t="shared" si="28"/>
        <v>3366.8</v>
      </c>
      <c r="E209" t="b">
        <f t="shared" si="32"/>
        <v>0</v>
      </c>
      <c r="F209">
        <f t="shared" si="29"/>
        <v>-1</v>
      </c>
      <c r="G209">
        <f t="shared" si="31"/>
        <v>40</v>
      </c>
      <c r="H209">
        <f t="shared" si="30"/>
        <v>-20</v>
      </c>
      <c r="I209">
        <f>SUM($H$2:H209)+SUM($G$2:G209)</f>
        <v>1230</v>
      </c>
      <c r="J209">
        <f t="shared" si="33"/>
        <v>11230</v>
      </c>
      <c r="K209">
        <f t="shared" si="35"/>
        <v>1.7841213202497771E-3</v>
      </c>
      <c r="L209">
        <f t="shared" si="36"/>
        <v>1.1229999999999984</v>
      </c>
      <c r="M209">
        <f t="shared" si="34"/>
        <v>1.123</v>
      </c>
    </row>
    <row r="210" spans="1:13" x14ac:dyDescent="0.2">
      <c r="A210" s="1">
        <v>43437.446527777778</v>
      </c>
      <c r="B210">
        <v>3364</v>
      </c>
      <c r="C210">
        <f t="shared" si="37"/>
        <v>3364.8</v>
      </c>
      <c r="D210">
        <f t="shared" si="28"/>
        <v>3366.75</v>
      </c>
      <c r="E210" t="b">
        <f t="shared" si="32"/>
        <v>0</v>
      </c>
      <c r="F210">
        <f t="shared" si="29"/>
        <v>-1</v>
      </c>
      <c r="G210">
        <f t="shared" si="31"/>
        <v>0</v>
      </c>
      <c r="H210">
        <f t="shared" si="30"/>
        <v>0</v>
      </c>
      <c r="I210">
        <f>SUM($H$2:H210)+SUM($G$2:G210)</f>
        <v>1230</v>
      </c>
      <c r="J210">
        <f t="shared" si="33"/>
        <v>11230</v>
      </c>
      <c r="K210">
        <f t="shared" si="35"/>
        <v>0</v>
      </c>
      <c r="L210">
        <f t="shared" si="36"/>
        <v>1.1229999999999984</v>
      </c>
      <c r="M210">
        <f t="shared" si="34"/>
        <v>1.123</v>
      </c>
    </row>
    <row r="211" spans="1:13" x14ac:dyDescent="0.2">
      <c r="A211" s="1">
        <v>43437.447222222225</v>
      </c>
      <c r="B211">
        <v>3366</v>
      </c>
      <c r="C211">
        <f t="shared" si="37"/>
        <v>3364.2</v>
      </c>
      <c r="D211">
        <f t="shared" si="28"/>
        <v>3366.9</v>
      </c>
      <c r="E211" t="b">
        <f t="shared" si="32"/>
        <v>0</v>
      </c>
      <c r="F211">
        <f t="shared" si="29"/>
        <v>-1</v>
      </c>
      <c r="G211">
        <f t="shared" si="31"/>
        <v>0</v>
      </c>
      <c r="H211">
        <f t="shared" si="30"/>
        <v>-20</v>
      </c>
      <c r="I211">
        <f>SUM($H$2:H211)+SUM($G$2:G211)</f>
        <v>1210</v>
      </c>
      <c r="J211">
        <f t="shared" si="33"/>
        <v>11210</v>
      </c>
      <c r="K211">
        <f t="shared" si="35"/>
        <v>-1.7809439002671415E-3</v>
      </c>
      <c r="L211">
        <f t="shared" si="36"/>
        <v>1.1209999999999984</v>
      </c>
      <c r="M211">
        <f t="shared" si="34"/>
        <v>1.121</v>
      </c>
    </row>
    <row r="212" spans="1:13" x14ac:dyDescent="0.2">
      <c r="A212" s="1">
        <v>43437.447916666664</v>
      </c>
      <c r="B212">
        <v>3365</v>
      </c>
      <c r="C212">
        <f t="shared" si="37"/>
        <v>3364.2</v>
      </c>
      <c r="D212">
        <f t="shared" si="28"/>
        <v>3366.95</v>
      </c>
      <c r="E212" t="b">
        <f t="shared" si="32"/>
        <v>0</v>
      </c>
      <c r="F212">
        <f t="shared" si="29"/>
        <v>-1</v>
      </c>
      <c r="G212">
        <f t="shared" si="31"/>
        <v>0</v>
      </c>
      <c r="H212">
        <f t="shared" si="30"/>
        <v>10</v>
      </c>
      <c r="I212">
        <f>SUM($H$2:H212)+SUM($G$2:G212)</f>
        <v>1220</v>
      </c>
      <c r="J212">
        <f t="shared" si="33"/>
        <v>11220</v>
      </c>
      <c r="K212">
        <f t="shared" si="35"/>
        <v>8.9206066012488853E-4</v>
      </c>
      <c r="L212">
        <f t="shared" si="36"/>
        <v>1.1219999999999983</v>
      </c>
      <c r="M212">
        <f t="shared" si="34"/>
        <v>1.1220000000000001</v>
      </c>
    </row>
    <row r="213" spans="1:13" x14ac:dyDescent="0.2">
      <c r="A213" s="1">
        <v>43437.448611111111</v>
      </c>
      <c r="B213">
        <v>3365</v>
      </c>
      <c r="C213">
        <f t="shared" si="37"/>
        <v>3364.8</v>
      </c>
      <c r="D213">
        <f t="shared" si="28"/>
        <v>3367.1</v>
      </c>
      <c r="E213" t="b">
        <f t="shared" si="32"/>
        <v>0</v>
      </c>
      <c r="F213">
        <f t="shared" si="29"/>
        <v>-1</v>
      </c>
      <c r="G213">
        <f t="shared" si="31"/>
        <v>0</v>
      </c>
      <c r="H213">
        <f t="shared" si="30"/>
        <v>0</v>
      </c>
      <c r="I213">
        <f>SUM($H$2:H213)+SUM($G$2:G213)</f>
        <v>1220</v>
      </c>
      <c r="J213">
        <f t="shared" si="33"/>
        <v>11220</v>
      </c>
      <c r="K213">
        <f t="shared" si="35"/>
        <v>0</v>
      </c>
      <c r="L213">
        <f t="shared" si="36"/>
        <v>1.1219999999999983</v>
      </c>
      <c r="M213">
        <f t="shared" si="34"/>
        <v>1.1220000000000001</v>
      </c>
    </row>
    <row r="214" spans="1:13" x14ac:dyDescent="0.2">
      <c r="A214" s="1">
        <v>43437.449305555558</v>
      </c>
      <c r="B214">
        <v>3370</v>
      </c>
      <c r="C214">
        <f t="shared" si="37"/>
        <v>3366</v>
      </c>
      <c r="D214">
        <f t="shared" ref="D214:D277" si="38">AVERAGE(B195:B214)</f>
        <v>3367.35</v>
      </c>
      <c r="E214" t="b">
        <f t="shared" si="32"/>
        <v>0</v>
      </c>
      <c r="F214">
        <f t="shared" ref="F214:F277" si="39">IF(E214, 1, -1)</f>
        <v>-1</v>
      </c>
      <c r="G214">
        <f t="shared" si="31"/>
        <v>0</v>
      </c>
      <c r="H214">
        <f t="shared" ref="H214:H277" si="40">F214*(B214-B213)*10</f>
        <v>-50</v>
      </c>
      <c r="I214">
        <f>SUM($H$2:H214)+SUM($G$2:G214)</f>
        <v>1170</v>
      </c>
      <c r="J214">
        <f t="shared" si="33"/>
        <v>11170</v>
      </c>
      <c r="K214">
        <f t="shared" si="35"/>
        <v>-4.4563279857397506E-3</v>
      </c>
      <c r="L214">
        <f t="shared" si="36"/>
        <v>1.1169999999999982</v>
      </c>
      <c r="M214">
        <f t="shared" si="34"/>
        <v>1.117</v>
      </c>
    </row>
    <row r="215" spans="1:13" x14ac:dyDescent="0.2">
      <c r="A215" s="1">
        <v>43437.45</v>
      </c>
      <c r="B215">
        <v>3368</v>
      </c>
      <c r="C215">
        <f t="shared" si="37"/>
        <v>3366.8</v>
      </c>
      <c r="D215">
        <f t="shared" si="38"/>
        <v>3367.4</v>
      </c>
      <c r="E215" t="b">
        <f t="shared" si="32"/>
        <v>0</v>
      </c>
      <c r="F215">
        <f t="shared" si="39"/>
        <v>-1</v>
      </c>
      <c r="G215">
        <f t="shared" si="31"/>
        <v>0</v>
      </c>
      <c r="H215">
        <f t="shared" si="40"/>
        <v>20</v>
      </c>
      <c r="I215">
        <f>SUM($H$2:H215)+SUM($G$2:G215)</f>
        <v>1190</v>
      </c>
      <c r="J215">
        <f t="shared" si="33"/>
        <v>11190</v>
      </c>
      <c r="K215">
        <f t="shared" si="35"/>
        <v>1.7905102954341987E-3</v>
      </c>
      <c r="L215">
        <f t="shared" si="36"/>
        <v>1.118999999999998</v>
      </c>
      <c r="M215">
        <f t="shared" si="34"/>
        <v>1.119</v>
      </c>
    </row>
    <row r="216" spans="1:13" x14ac:dyDescent="0.2">
      <c r="A216" s="1">
        <v>43437.450694444444</v>
      </c>
      <c r="B216">
        <v>3364</v>
      </c>
      <c r="C216">
        <f t="shared" si="37"/>
        <v>3366.4</v>
      </c>
      <c r="D216">
        <f t="shared" si="38"/>
        <v>3367.25</v>
      </c>
      <c r="E216" t="b">
        <f t="shared" si="32"/>
        <v>0</v>
      </c>
      <c r="F216">
        <f t="shared" si="39"/>
        <v>-1</v>
      </c>
      <c r="G216">
        <f t="shared" si="31"/>
        <v>0</v>
      </c>
      <c r="H216">
        <f t="shared" si="40"/>
        <v>40</v>
      </c>
      <c r="I216">
        <f>SUM($H$2:H216)+SUM($G$2:G216)</f>
        <v>1230</v>
      </c>
      <c r="J216">
        <f t="shared" si="33"/>
        <v>11230</v>
      </c>
      <c r="K216">
        <f t="shared" si="35"/>
        <v>3.5746201966041107E-3</v>
      </c>
      <c r="L216">
        <f t="shared" si="36"/>
        <v>1.122999999999998</v>
      </c>
      <c r="M216">
        <f t="shared" si="34"/>
        <v>1.123</v>
      </c>
    </row>
    <row r="217" spans="1:13" x14ac:dyDescent="0.2">
      <c r="A217" s="1">
        <v>43437.451388888891</v>
      </c>
      <c r="B217">
        <v>3362</v>
      </c>
      <c r="C217">
        <f t="shared" si="37"/>
        <v>3365.8</v>
      </c>
      <c r="D217">
        <f t="shared" si="38"/>
        <v>3367.1</v>
      </c>
      <c r="E217" t="b">
        <f t="shared" si="32"/>
        <v>0</v>
      </c>
      <c r="F217">
        <f t="shared" si="39"/>
        <v>-1</v>
      </c>
      <c r="G217">
        <f t="shared" ref="G217:G280" si="41">10*(F216-F217)*(B217-B216)</f>
        <v>0</v>
      </c>
      <c r="H217">
        <f t="shared" si="40"/>
        <v>20</v>
      </c>
      <c r="I217">
        <f>SUM($H$2:H217)+SUM($G$2:G217)</f>
        <v>1250</v>
      </c>
      <c r="J217">
        <f t="shared" si="33"/>
        <v>11250</v>
      </c>
      <c r="K217">
        <f t="shared" si="35"/>
        <v>1.7809439002671415E-3</v>
      </c>
      <c r="L217">
        <f t="shared" si="36"/>
        <v>1.124999999999998</v>
      </c>
      <c r="M217">
        <f t="shared" si="34"/>
        <v>1.125</v>
      </c>
    </row>
    <row r="218" spans="1:13" x14ac:dyDescent="0.2">
      <c r="A218" s="1">
        <v>43437.45208333333</v>
      </c>
      <c r="B218">
        <v>3364</v>
      </c>
      <c r="C218">
        <f t="shared" si="37"/>
        <v>3365.6</v>
      </c>
      <c r="D218">
        <f t="shared" si="38"/>
        <v>3366.95</v>
      </c>
      <c r="E218" t="b">
        <f t="shared" si="32"/>
        <v>0</v>
      </c>
      <c r="F218">
        <f t="shared" si="39"/>
        <v>-1</v>
      </c>
      <c r="G218">
        <f t="shared" si="41"/>
        <v>0</v>
      </c>
      <c r="H218">
        <f t="shared" si="40"/>
        <v>-20</v>
      </c>
      <c r="I218">
        <f>SUM($H$2:H218)+SUM($G$2:G218)</f>
        <v>1230</v>
      </c>
      <c r="J218">
        <f t="shared" si="33"/>
        <v>11230</v>
      </c>
      <c r="K218">
        <f t="shared" si="35"/>
        <v>-1.7777777777777779E-3</v>
      </c>
      <c r="L218">
        <f t="shared" si="36"/>
        <v>1.122999999999998</v>
      </c>
      <c r="M218">
        <f t="shared" si="34"/>
        <v>1.123</v>
      </c>
    </row>
    <row r="219" spans="1:13" x14ac:dyDescent="0.2">
      <c r="A219" s="1">
        <v>43437.452777777777</v>
      </c>
      <c r="B219">
        <v>3365</v>
      </c>
      <c r="C219">
        <f t="shared" si="37"/>
        <v>3364.6</v>
      </c>
      <c r="D219">
        <f t="shared" si="38"/>
        <v>3366.9</v>
      </c>
      <c r="E219" t="b">
        <f t="shared" si="32"/>
        <v>0</v>
      </c>
      <c r="F219">
        <f t="shared" si="39"/>
        <v>-1</v>
      </c>
      <c r="G219">
        <f t="shared" si="41"/>
        <v>0</v>
      </c>
      <c r="H219">
        <f t="shared" si="40"/>
        <v>-10</v>
      </c>
      <c r="I219">
        <f>SUM($H$2:H219)+SUM($G$2:G219)</f>
        <v>1220</v>
      </c>
      <c r="J219">
        <f t="shared" si="33"/>
        <v>11220</v>
      </c>
      <c r="K219">
        <f t="shared" si="35"/>
        <v>-8.9047195013357077E-4</v>
      </c>
      <c r="L219">
        <f t="shared" si="36"/>
        <v>1.1219999999999979</v>
      </c>
      <c r="M219">
        <f t="shared" si="34"/>
        <v>1.1220000000000001</v>
      </c>
    </row>
    <row r="220" spans="1:13" x14ac:dyDescent="0.2">
      <c r="A220" s="1">
        <v>43437.453472222223</v>
      </c>
      <c r="B220">
        <v>3364</v>
      </c>
      <c r="C220">
        <f t="shared" si="37"/>
        <v>3363.8</v>
      </c>
      <c r="D220">
        <f t="shared" si="38"/>
        <v>3366.65</v>
      </c>
      <c r="E220" t="b">
        <f t="shared" si="32"/>
        <v>0</v>
      </c>
      <c r="F220">
        <f t="shared" si="39"/>
        <v>-1</v>
      </c>
      <c r="G220">
        <f t="shared" si="41"/>
        <v>0</v>
      </c>
      <c r="H220">
        <f t="shared" si="40"/>
        <v>10</v>
      </c>
      <c r="I220">
        <f>SUM($H$2:H220)+SUM($G$2:G220)</f>
        <v>1230</v>
      </c>
      <c r="J220">
        <f t="shared" si="33"/>
        <v>11230</v>
      </c>
      <c r="K220">
        <f t="shared" si="35"/>
        <v>8.9126559714795004E-4</v>
      </c>
      <c r="L220">
        <f t="shared" si="36"/>
        <v>1.122999999999998</v>
      </c>
      <c r="M220">
        <f t="shared" si="34"/>
        <v>1.123</v>
      </c>
    </row>
    <row r="221" spans="1:13" x14ac:dyDescent="0.2">
      <c r="A221" s="1">
        <v>43437.45416666667</v>
      </c>
      <c r="B221">
        <v>3367</v>
      </c>
      <c r="C221">
        <f t="shared" si="37"/>
        <v>3364.4</v>
      </c>
      <c r="D221">
        <f t="shared" si="38"/>
        <v>3366.45</v>
      </c>
      <c r="E221" t="b">
        <f t="shared" si="32"/>
        <v>0</v>
      </c>
      <c r="F221">
        <f t="shared" si="39"/>
        <v>-1</v>
      </c>
      <c r="G221">
        <f t="shared" si="41"/>
        <v>0</v>
      </c>
      <c r="H221">
        <f t="shared" si="40"/>
        <v>-30</v>
      </c>
      <c r="I221">
        <f>SUM($H$2:H221)+SUM($G$2:G221)</f>
        <v>1200</v>
      </c>
      <c r="J221">
        <f t="shared" si="33"/>
        <v>11200</v>
      </c>
      <c r="K221">
        <f t="shared" si="35"/>
        <v>-2.6714158504007124E-3</v>
      </c>
      <c r="L221">
        <f t="shared" si="36"/>
        <v>1.1199999999999979</v>
      </c>
      <c r="M221">
        <f t="shared" si="34"/>
        <v>1.1200000000000001</v>
      </c>
    </row>
    <row r="222" spans="1:13" x14ac:dyDescent="0.2">
      <c r="A222" s="1">
        <v>43437.454861111109</v>
      </c>
      <c r="B222">
        <v>3366</v>
      </c>
      <c r="C222">
        <f t="shared" si="37"/>
        <v>3365.2</v>
      </c>
      <c r="D222">
        <f t="shared" si="38"/>
        <v>3366.25</v>
      </c>
      <c r="E222" t="b">
        <f t="shared" si="32"/>
        <v>0</v>
      </c>
      <c r="F222">
        <f t="shared" si="39"/>
        <v>-1</v>
      </c>
      <c r="G222">
        <f t="shared" si="41"/>
        <v>0</v>
      </c>
      <c r="H222">
        <f t="shared" si="40"/>
        <v>10</v>
      </c>
      <c r="I222">
        <f>SUM($H$2:H222)+SUM($G$2:G222)</f>
        <v>1210</v>
      </c>
      <c r="J222">
        <f t="shared" si="33"/>
        <v>11210</v>
      </c>
      <c r="K222">
        <f t="shared" si="35"/>
        <v>8.9285714285714283E-4</v>
      </c>
      <c r="L222">
        <f t="shared" si="36"/>
        <v>1.120999999999998</v>
      </c>
      <c r="M222">
        <f t="shared" si="34"/>
        <v>1.121</v>
      </c>
    </row>
    <row r="223" spans="1:13" x14ac:dyDescent="0.2">
      <c r="A223" s="1">
        <v>43437.455555555556</v>
      </c>
      <c r="B223">
        <v>3365</v>
      </c>
      <c r="C223">
        <f t="shared" si="37"/>
        <v>3365.4</v>
      </c>
      <c r="D223">
        <f t="shared" si="38"/>
        <v>3365.95</v>
      </c>
      <c r="E223" t="b">
        <f t="shared" si="32"/>
        <v>0</v>
      </c>
      <c r="F223">
        <f t="shared" si="39"/>
        <v>-1</v>
      </c>
      <c r="G223">
        <f t="shared" si="41"/>
        <v>0</v>
      </c>
      <c r="H223">
        <f t="shared" si="40"/>
        <v>10</v>
      </c>
      <c r="I223">
        <f>SUM($H$2:H223)+SUM($G$2:G223)</f>
        <v>1220</v>
      </c>
      <c r="J223">
        <f t="shared" si="33"/>
        <v>11220</v>
      </c>
      <c r="K223">
        <f t="shared" si="35"/>
        <v>8.9206066012488853E-4</v>
      </c>
      <c r="L223">
        <f t="shared" si="36"/>
        <v>1.1219999999999979</v>
      </c>
      <c r="M223">
        <f t="shared" si="34"/>
        <v>1.1220000000000001</v>
      </c>
    </row>
    <row r="224" spans="1:13" x14ac:dyDescent="0.2">
      <c r="A224" s="1">
        <v>43437.456250000003</v>
      </c>
      <c r="B224">
        <v>3365</v>
      </c>
      <c r="C224">
        <f t="shared" si="37"/>
        <v>3365.4</v>
      </c>
      <c r="D224">
        <f t="shared" si="38"/>
        <v>3365.65</v>
      </c>
      <c r="E224" t="b">
        <f t="shared" si="32"/>
        <v>0</v>
      </c>
      <c r="F224">
        <f t="shared" si="39"/>
        <v>-1</v>
      </c>
      <c r="G224">
        <f t="shared" si="41"/>
        <v>0</v>
      </c>
      <c r="H224">
        <f t="shared" si="40"/>
        <v>0</v>
      </c>
      <c r="I224">
        <f>SUM($H$2:H224)+SUM($G$2:G224)</f>
        <v>1220</v>
      </c>
      <c r="J224">
        <f t="shared" si="33"/>
        <v>11220</v>
      </c>
      <c r="K224">
        <f t="shared" si="35"/>
        <v>0</v>
      </c>
      <c r="L224">
        <f t="shared" si="36"/>
        <v>1.1219999999999979</v>
      </c>
      <c r="M224">
        <f t="shared" si="34"/>
        <v>1.1220000000000001</v>
      </c>
    </row>
    <row r="225" spans="1:13" x14ac:dyDescent="0.2">
      <c r="A225" s="1">
        <v>43437.456944444442</v>
      </c>
      <c r="B225">
        <v>3362</v>
      </c>
      <c r="C225">
        <f t="shared" si="37"/>
        <v>3365</v>
      </c>
      <c r="D225">
        <f t="shared" si="38"/>
        <v>3365.1</v>
      </c>
      <c r="E225" t="b">
        <f t="shared" si="32"/>
        <v>0</v>
      </c>
      <c r="F225">
        <f t="shared" si="39"/>
        <v>-1</v>
      </c>
      <c r="G225">
        <f t="shared" si="41"/>
        <v>0</v>
      </c>
      <c r="H225">
        <f t="shared" si="40"/>
        <v>30</v>
      </c>
      <c r="I225">
        <f>SUM($H$2:H225)+SUM($G$2:G225)</f>
        <v>1250</v>
      </c>
      <c r="J225">
        <f t="shared" si="33"/>
        <v>11250</v>
      </c>
      <c r="K225">
        <f t="shared" si="35"/>
        <v>2.6737967914438501E-3</v>
      </c>
      <c r="L225">
        <f t="shared" si="36"/>
        <v>1.124999999999998</v>
      </c>
      <c r="M225">
        <f t="shared" si="34"/>
        <v>1.125</v>
      </c>
    </row>
    <row r="226" spans="1:13" x14ac:dyDescent="0.2">
      <c r="A226" s="1">
        <v>43437.457638888889</v>
      </c>
      <c r="B226">
        <v>3365</v>
      </c>
      <c r="C226">
        <f t="shared" si="37"/>
        <v>3364.6</v>
      </c>
      <c r="D226">
        <f t="shared" si="38"/>
        <v>3364.9</v>
      </c>
      <c r="E226" t="b">
        <f t="shared" si="32"/>
        <v>0</v>
      </c>
      <c r="F226">
        <f t="shared" si="39"/>
        <v>-1</v>
      </c>
      <c r="G226">
        <f t="shared" si="41"/>
        <v>0</v>
      </c>
      <c r="H226">
        <f t="shared" si="40"/>
        <v>-30</v>
      </c>
      <c r="I226">
        <f>SUM($H$2:H226)+SUM($G$2:G226)</f>
        <v>1220</v>
      </c>
      <c r="J226">
        <f t="shared" si="33"/>
        <v>11220</v>
      </c>
      <c r="K226">
        <f t="shared" si="35"/>
        <v>-2.6666666666666666E-3</v>
      </c>
      <c r="L226">
        <f t="shared" si="36"/>
        <v>1.1219999999999979</v>
      </c>
      <c r="M226">
        <f t="shared" si="34"/>
        <v>1.1220000000000001</v>
      </c>
    </row>
    <row r="227" spans="1:13" x14ac:dyDescent="0.2">
      <c r="A227" s="1">
        <v>43437.458333333336</v>
      </c>
      <c r="B227">
        <v>3360</v>
      </c>
      <c r="C227">
        <f t="shared" si="37"/>
        <v>3363.4</v>
      </c>
      <c r="D227">
        <f t="shared" si="38"/>
        <v>3364.65</v>
      </c>
      <c r="E227" t="b">
        <f t="shared" si="32"/>
        <v>0</v>
      </c>
      <c r="F227">
        <f t="shared" si="39"/>
        <v>-1</v>
      </c>
      <c r="G227">
        <f t="shared" si="41"/>
        <v>0</v>
      </c>
      <c r="H227">
        <f t="shared" si="40"/>
        <v>50</v>
      </c>
      <c r="I227">
        <f>SUM($H$2:H227)+SUM($G$2:G227)</f>
        <v>1270</v>
      </c>
      <c r="J227">
        <f t="shared" si="33"/>
        <v>11270</v>
      </c>
      <c r="K227">
        <f t="shared" si="35"/>
        <v>4.4563279857397506E-3</v>
      </c>
      <c r="L227">
        <f t="shared" si="36"/>
        <v>1.1269999999999978</v>
      </c>
      <c r="M227">
        <f t="shared" si="34"/>
        <v>1.127</v>
      </c>
    </row>
    <row r="228" spans="1:13" x14ac:dyDescent="0.2">
      <c r="A228" s="1">
        <v>43437.459027777775</v>
      </c>
      <c r="B228">
        <v>3364</v>
      </c>
      <c r="C228">
        <f t="shared" si="37"/>
        <v>3363.2</v>
      </c>
      <c r="D228">
        <f t="shared" si="38"/>
        <v>3364.75</v>
      </c>
      <c r="E228" t="b">
        <f t="shared" si="32"/>
        <v>0</v>
      </c>
      <c r="F228">
        <f t="shared" si="39"/>
        <v>-1</v>
      </c>
      <c r="G228">
        <f t="shared" si="41"/>
        <v>0</v>
      </c>
      <c r="H228">
        <f t="shared" si="40"/>
        <v>-40</v>
      </c>
      <c r="I228">
        <f>SUM($H$2:H228)+SUM($G$2:G228)</f>
        <v>1230</v>
      </c>
      <c r="J228">
        <f t="shared" si="33"/>
        <v>11230</v>
      </c>
      <c r="K228">
        <f t="shared" si="35"/>
        <v>-3.5492457852706301E-3</v>
      </c>
      <c r="L228">
        <f t="shared" si="36"/>
        <v>1.1229999999999978</v>
      </c>
      <c r="M228">
        <f t="shared" si="34"/>
        <v>1.123</v>
      </c>
    </row>
    <row r="229" spans="1:13" x14ac:dyDescent="0.2">
      <c r="A229" s="1">
        <v>43437.459722222222</v>
      </c>
      <c r="B229">
        <v>3364</v>
      </c>
      <c r="C229">
        <f t="shared" si="37"/>
        <v>3363</v>
      </c>
      <c r="D229">
        <f t="shared" si="38"/>
        <v>3364.75</v>
      </c>
      <c r="E229" t="b">
        <f t="shared" si="32"/>
        <v>0</v>
      </c>
      <c r="F229">
        <f t="shared" si="39"/>
        <v>-1</v>
      </c>
      <c r="G229">
        <f t="shared" si="41"/>
        <v>0</v>
      </c>
      <c r="H229">
        <f t="shared" si="40"/>
        <v>0</v>
      </c>
      <c r="I229">
        <f>SUM($H$2:H229)+SUM($G$2:G229)</f>
        <v>1230</v>
      </c>
      <c r="J229">
        <f t="shared" si="33"/>
        <v>11230</v>
      </c>
      <c r="K229">
        <f t="shared" si="35"/>
        <v>0</v>
      </c>
      <c r="L229">
        <f t="shared" si="36"/>
        <v>1.1229999999999978</v>
      </c>
      <c r="M229">
        <f t="shared" si="34"/>
        <v>1.123</v>
      </c>
    </row>
    <row r="230" spans="1:13" x14ac:dyDescent="0.2">
      <c r="A230" s="1">
        <v>43437.460416666669</v>
      </c>
      <c r="B230">
        <v>3363</v>
      </c>
      <c r="C230">
        <f t="shared" si="37"/>
        <v>3363.2</v>
      </c>
      <c r="D230">
        <f t="shared" si="38"/>
        <v>3364.7</v>
      </c>
      <c r="E230" t="b">
        <f t="shared" si="32"/>
        <v>0</v>
      </c>
      <c r="F230">
        <f t="shared" si="39"/>
        <v>-1</v>
      </c>
      <c r="G230">
        <f t="shared" si="41"/>
        <v>0</v>
      </c>
      <c r="H230">
        <f t="shared" si="40"/>
        <v>10</v>
      </c>
      <c r="I230">
        <f>SUM($H$2:H230)+SUM($G$2:G230)</f>
        <v>1240</v>
      </c>
      <c r="J230">
        <f t="shared" si="33"/>
        <v>11240</v>
      </c>
      <c r="K230">
        <f t="shared" si="35"/>
        <v>8.9047195013357077E-4</v>
      </c>
      <c r="L230">
        <f t="shared" si="36"/>
        <v>1.1239999999999977</v>
      </c>
      <c r="M230">
        <f t="shared" si="34"/>
        <v>1.1240000000000001</v>
      </c>
    </row>
    <row r="231" spans="1:13" x14ac:dyDescent="0.2">
      <c r="A231" s="1">
        <v>43437.461111111108</v>
      </c>
      <c r="B231">
        <v>3363</v>
      </c>
      <c r="C231">
        <f t="shared" si="37"/>
        <v>3362.8</v>
      </c>
      <c r="D231">
        <f t="shared" si="38"/>
        <v>3364.55</v>
      </c>
      <c r="E231" t="b">
        <f t="shared" si="32"/>
        <v>0</v>
      </c>
      <c r="F231">
        <f t="shared" si="39"/>
        <v>-1</v>
      </c>
      <c r="G231">
        <f t="shared" si="41"/>
        <v>0</v>
      </c>
      <c r="H231">
        <f t="shared" si="40"/>
        <v>0</v>
      </c>
      <c r="I231">
        <f>SUM($H$2:H231)+SUM($G$2:G231)</f>
        <v>1240</v>
      </c>
      <c r="J231">
        <f t="shared" si="33"/>
        <v>11240</v>
      </c>
      <c r="K231">
        <f t="shared" si="35"/>
        <v>0</v>
      </c>
      <c r="L231">
        <f t="shared" si="36"/>
        <v>1.1239999999999977</v>
      </c>
      <c r="M231">
        <f t="shared" si="34"/>
        <v>1.1240000000000001</v>
      </c>
    </row>
    <row r="232" spans="1:13" x14ac:dyDescent="0.2">
      <c r="A232" s="1">
        <v>43437.461805555555</v>
      </c>
      <c r="B232">
        <v>3362</v>
      </c>
      <c r="C232">
        <f t="shared" si="37"/>
        <v>3363.2</v>
      </c>
      <c r="D232">
        <f t="shared" si="38"/>
        <v>3364.4</v>
      </c>
      <c r="E232" t="b">
        <f t="shared" si="32"/>
        <v>0</v>
      </c>
      <c r="F232">
        <f t="shared" si="39"/>
        <v>-1</v>
      </c>
      <c r="G232">
        <f t="shared" si="41"/>
        <v>0</v>
      </c>
      <c r="H232">
        <f t="shared" si="40"/>
        <v>10</v>
      </c>
      <c r="I232">
        <f>SUM($H$2:H232)+SUM($G$2:G232)</f>
        <v>1250</v>
      </c>
      <c r="J232">
        <f t="shared" si="33"/>
        <v>11250</v>
      </c>
      <c r="K232">
        <f t="shared" si="35"/>
        <v>8.8967971530249106E-4</v>
      </c>
      <c r="L232">
        <f t="shared" si="36"/>
        <v>1.1249999999999976</v>
      </c>
      <c r="M232">
        <f t="shared" si="34"/>
        <v>1.125</v>
      </c>
    </row>
    <row r="233" spans="1:13" x14ac:dyDescent="0.2">
      <c r="A233" s="1">
        <v>43437.462500000001</v>
      </c>
      <c r="B233">
        <v>3361</v>
      </c>
      <c r="C233">
        <f t="shared" si="37"/>
        <v>3362.6</v>
      </c>
      <c r="D233">
        <f t="shared" si="38"/>
        <v>3364.2</v>
      </c>
      <c r="E233" t="b">
        <f t="shared" si="32"/>
        <v>0</v>
      </c>
      <c r="F233">
        <f t="shared" si="39"/>
        <v>-1</v>
      </c>
      <c r="G233">
        <f t="shared" si="41"/>
        <v>0</v>
      </c>
      <c r="H233">
        <f t="shared" si="40"/>
        <v>10</v>
      </c>
      <c r="I233">
        <f>SUM($H$2:H233)+SUM($G$2:G233)</f>
        <v>1260</v>
      </c>
      <c r="J233">
        <f t="shared" si="33"/>
        <v>11260</v>
      </c>
      <c r="K233">
        <f t="shared" si="35"/>
        <v>8.8888888888888893E-4</v>
      </c>
      <c r="L233">
        <f t="shared" si="36"/>
        <v>1.1259999999999977</v>
      </c>
      <c r="M233">
        <f t="shared" si="34"/>
        <v>1.1259999999999999</v>
      </c>
    </row>
    <row r="234" spans="1:13" x14ac:dyDescent="0.2">
      <c r="A234" s="1">
        <v>43437.463194444441</v>
      </c>
      <c r="B234">
        <v>3358</v>
      </c>
      <c r="C234">
        <f t="shared" si="37"/>
        <v>3361.4</v>
      </c>
      <c r="D234">
        <f t="shared" si="38"/>
        <v>3363.6</v>
      </c>
      <c r="E234" t="b">
        <f t="shared" si="32"/>
        <v>0</v>
      </c>
      <c r="F234">
        <f t="shared" si="39"/>
        <v>-1</v>
      </c>
      <c r="G234">
        <f t="shared" si="41"/>
        <v>0</v>
      </c>
      <c r="H234">
        <f t="shared" si="40"/>
        <v>30</v>
      </c>
      <c r="I234">
        <f>SUM($H$2:H234)+SUM($G$2:G234)</f>
        <v>1290</v>
      </c>
      <c r="J234">
        <f t="shared" si="33"/>
        <v>11290</v>
      </c>
      <c r="K234">
        <f t="shared" si="35"/>
        <v>2.6642984014209592E-3</v>
      </c>
      <c r="L234">
        <f t="shared" si="36"/>
        <v>1.1289999999999976</v>
      </c>
      <c r="M234">
        <f t="shared" si="34"/>
        <v>1.129</v>
      </c>
    </row>
    <row r="235" spans="1:13" x14ac:dyDescent="0.2">
      <c r="A235" s="1">
        <v>43437.463888888888</v>
      </c>
      <c r="B235">
        <v>3357</v>
      </c>
      <c r="C235">
        <f t="shared" si="37"/>
        <v>3360.2</v>
      </c>
      <c r="D235">
        <f t="shared" si="38"/>
        <v>3363.05</v>
      </c>
      <c r="E235" t="b">
        <f t="shared" si="32"/>
        <v>0</v>
      </c>
      <c r="F235">
        <f t="shared" si="39"/>
        <v>-1</v>
      </c>
      <c r="G235">
        <f t="shared" si="41"/>
        <v>0</v>
      </c>
      <c r="H235">
        <f t="shared" si="40"/>
        <v>10</v>
      </c>
      <c r="I235">
        <f>SUM($H$2:H235)+SUM($G$2:G235)</f>
        <v>1300</v>
      </c>
      <c r="J235">
        <f t="shared" si="33"/>
        <v>11300</v>
      </c>
      <c r="K235">
        <f t="shared" si="35"/>
        <v>8.8573959255978745E-4</v>
      </c>
      <c r="L235">
        <f t="shared" si="36"/>
        <v>1.1299999999999977</v>
      </c>
      <c r="M235">
        <f t="shared" si="34"/>
        <v>1.1299999999999999</v>
      </c>
    </row>
    <row r="236" spans="1:13" x14ac:dyDescent="0.2">
      <c r="A236" s="1">
        <v>43437.464583333334</v>
      </c>
      <c r="B236">
        <v>3356</v>
      </c>
      <c r="C236">
        <f t="shared" si="37"/>
        <v>3358.8</v>
      </c>
      <c r="D236">
        <f t="shared" si="38"/>
        <v>3362.65</v>
      </c>
      <c r="E236" t="b">
        <f t="shared" si="32"/>
        <v>0</v>
      </c>
      <c r="F236">
        <f t="shared" si="39"/>
        <v>-1</v>
      </c>
      <c r="G236">
        <f t="shared" si="41"/>
        <v>0</v>
      </c>
      <c r="H236">
        <f t="shared" si="40"/>
        <v>10</v>
      </c>
      <c r="I236">
        <f>SUM($H$2:H236)+SUM($G$2:G236)</f>
        <v>1310</v>
      </c>
      <c r="J236">
        <f t="shared" si="33"/>
        <v>11310</v>
      </c>
      <c r="K236">
        <f t="shared" si="35"/>
        <v>8.8495575221238937E-4</v>
      </c>
      <c r="L236">
        <f t="shared" si="36"/>
        <v>1.1309999999999976</v>
      </c>
      <c r="M236">
        <f t="shared" si="34"/>
        <v>1.131</v>
      </c>
    </row>
    <row r="237" spans="1:13" x14ac:dyDescent="0.2">
      <c r="A237" s="1">
        <v>43437.465277777781</v>
      </c>
      <c r="B237">
        <v>3356</v>
      </c>
      <c r="C237">
        <f t="shared" si="37"/>
        <v>3357.6</v>
      </c>
      <c r="D237">
        <f t="shared" si="38"/>
        <v>3362.35</v>
      </c>
      <c r="E237" t="b">
        <f t="shared" si="32"/>
        <v>0</v>
      </c>
      <c r="F237">
        <f t="shared" si="39"/>
        <v>-1</v>
      </c>
      <c r="G237">
        <f t="shared" si="41"/>
        <v>0</v>
      </c>
      <c r="H237">
        <f t="shared" si="40"/>
        <v>0</v>
      </c>
      <c r="I237">
        <f>SUM($H$2:H237)+SUM($G$2:G237)</f>
        <v>1310</v>
      </c>
      <c r="J237">
        <f t="shared" si="33"/>
        <v>11310</v>
      </c>
      <c r="K237">
        <f t="shared" si="35"/>
        <v>0</v>
      </c>
      <c r="L237">
        <f t="shared" si="36"/>
        <v>1.1309999999999976</v>
      </c>
      <c r="M237">
        <f t="shared" si="34"/>
        <v>1.131</v>
      </c>
    </row>
    <row r="238" spans="1:13" x14ac:dyDescent="0.2">
      <c r="A238" s="1">
        <v>43437.46597222222</v>
      </c>
      <c r="B238">
        <v>3358</v>
      </c>
      <c r="C238">
        <f t="shared" si="37"/>
        <v>3357</v>
      </c>
      <c r="D238">
        <f t="shared" si="38"/>
        <v>3362.05</v>
      </c>
      <c r="E238" t="b">
        <f t="shared" si="32"/>
        <v>0</v>
      </c>
      <c r="F238">
        <f t="shared" si="39"/>
        <v>-1</v>
      </c>
      <c r="G238">
        <f t="shared" si="41"/>
        <v>0</v>
      </c>
      <c r="H238">
        <f t="shared" si="40"/>
        <v>-20</v>
      </c>
      <c r="I238">
        <f>SUM($H$2:H238)+SUM($G$2:G238)</f>
        <v>1290</v>
      </c>
      <c r="J238">
        <f t="shared" si="33"/>
        <v>11290</v>
      </c>
      <c r="K238">
        <f t="shared" si="35"/>
        <v>-1.7683465959328027E-3</v>
      </c>
      <c r="L238">
        <f t="shared" si="36"/>
        <v>1.1289999999999976</v>
      </c>
      <c r="M238">
        <f t="shared" si="34"/>
        <v>1.129</v>
      </c>
    </row>
    <row r="239" spans="1:13" x14ac:dyDescent="0.2">
      <c r="A239" s="1">
        <v>43437.466666666667</v>
      </c>
      <c r="B239">
        <v>3356</v>
      </c>
      <c r="C239">
        <f t="shared" si="37"/>
        <v>3356.6</v>
      </c>
      <c r="D239">
        <f t="shared" si="38"/>
        <v>3361.6</v>
      </c>
      <c r="E239" t="b">
        <f t="shared" si="32"/>
        <v>0</v>
      </c>
      <c r="F239">
        <f t="shared" si="39"/>
        <v>-1</v>
      </c>
      <c r="G239">
        <f t="shared" si="41"/>
        <v>0</v>
      </c>
      <c r="H239">
        <f t="shared" si="40"/>
        <v>20</v>
      </c>
      <c r="I239">
        <f>SUM($H$2:H239)+SUM($G$2:G239)</f>
        <v>1310</v>
      </c>
      <c r="J239">
        <f t="shared" si="33"/>
        <v>11310</v>
      </c>
      <c r="K239">
        <f t="shared" si="35"/>
        <v>1.7714791851195749E-3</v>
      </c>
      <c r="L239">
        <f t="shared" si="36"/>
        <v>1.1309999999999976</v>
      </c>
      <c r="M239">
        <f t="shared" si="34"/>
        <v>1.131</v>
      </c>
    </row>
    <row r="240" spans="1:13" x14ac:dyDescent="0.2">
      <c r="A240" s="1">
        <v>43437.467361111114</v>
      </c>
      <c r="B240">
        <v>3350</v>
      </c>
      <c r="C240">
        <f t="shared" si="37"/>
        <v>3355.2</v>
      </c>
      <c r="D240">
        <f t="shared" si="38"/>
        <v>3360.9</v>
      </c>
      <c r="E240" t="b">
        <f t="shared" si="32"/>
        <v>0</v>
      </c>
      <c r="F240">
        <f t="shared" si="39"/>
        <v>-1</v>
      </c>
      <c r="G240">
        <f t="shared" si="41"/>
        <v>0</v>
      </c>
      <c r="H240">
        <f t="shared" si="40"/>
        <v>60</v>
      </c>
      <c r="I240">
        <f>SUM($H$2:H240)+SUM($G$2:G240)</f>
        <v>1370</v>
      </c>
      <c r="J240">
        <f t="shared" si="33"/>
        <v>11370</v>
      </c>
      <c r="K240">
        <f t="shared" si="35"/>
        <v>5.3050397877984082E-3</v>
      </c>
      <c r="L240">
        <f t="shared" si="36"/>
        <v>1.1369999999999976</v>
      </c>
      <c r="M240">
        <f t="shared" si="34"/>
        <v>1.137</v>
      </c>
    </row>
    <row r="241" spans="1:13" x14ac:dyDescent="0.2">
      <c r="A241" s="1">
        <v>43437.468055555553</v>
      </c>
      <c r="B241">
        <v>3352</v>
      </c>
      <c r="C241">
        <f t="shared" si="37"/>
        <v>3354.4</v>
      </c>
      <c r="D241">
        <f t="shared" si="38"/>
        <v>3360.15</v>
      </c>
      <c r="E241" t="b">
        <f t="shared" si="32"/>
        <v>0</v>
      </c>
      <c r="F241">
        <f t="shared" si="39"/>
        <v>-1</v>
      </c>
      <c r="G241">
        <f t="shared" si="41"/>
        <v>0</v>
      </c>
      <c r="H241">
        <f t="shared" si="40"/>
        <v>-20</v>
      </c>
      <c r="I241">
        <f>SUM($H$2:H241)+SUM($G$2:G241)</f>
        <v>1350</v>
      </c>
      <c r="J241">
        <f t="shared" si="33"/>
        <v>11350</v>
      </c>
      <c r="K241">
        <f t="shared" si="35"/>
        <v>-1.7590149516270889E-3</v>
      </c>
      <c r="L241">
        <f t="shared" si="36"/>
        <v>1.1349999999999976</v>
      </c>
      <c r="M241">
        <f t="shared" si="34"/>
        <v>1.135</v>
      </c>
    </row>
    <row r="242" spans="1:13" x14ac:dyDescent="0.2">
      <c r="A242" s="1">
        <v>43437.46875</v>
      </c>
      <c r="B242">
        <v>3355</v>
      </c>
      <c r="C242">
        <f t="shared" si="37"/>
        <v>3354.2</v>
      </c>
      <c r="D242">
        <f t="shared" si="38"/>
        <v>3359.6</v>
      </c>
      <c r="E242" t="b">
        <f t="shared" si="32"/>
        <v>0</v>
      </c>
      <c r="F242">
        <f t="shared" si="39"/>
        <v>-1</v>
      </c>
      <c r="G242">
        <f t="shared" si="41"/>
        <v>0</v>
      </c>
      <c r="H242">
        <f t="shared" si="40"/>
        <v>-30</v>
      </c>
      <c r="I242">
        <f>SUM($H$2:H242)+SUM($G$2:G242)</f>
        <v>1320</v>
      </c>
      <c r="J242">
        <f t="shared" si="33"/>
        <v>11320</v>
      </c>
      <c r="K242">
        <f t="shared" si="35"/>
        <v>-2.6431718061674008E-3</v>
      </c>
      <c r="L242">
        <f t="shared" si="36"/>
        <v>1.1319999999999977</v>
      </c>
      <c r="M242">
        <f t="shared" si="34"/>
        <v>1.1319999999999999</v>
      </c>
    </row>
    <row r="243" spans="1:13" x14ac:dyDescent="0.2">
      <c r="A243" s="1">
        <v>43437.469444444447</v>
      </c>
      <c r="B243">
        <v>3351</v>
      </c>
      <c r="C243">
        <f t="shared" si="37"/>
        <v>3352.8</v>
      </c>
      <c r="D243">
        <f t="shared" si="38"/>
        <v>3358.9</v>
      </c>
      <c r="E243" t="b">
        <f t="shared" si="32"/>
        <v>0</v>
      </c>
      <c r="F243">
        <f t="shared" si="39"/>
        <v>-1</v>
      </c>
      <c r="G243">
        <f t="shared" si="41"/>
        <v>0</v>
      </c>
      <c r="H243">
        <f t="shared" si="40"/>
        <v>40</v>
      </c>
      <c r="I243">
        <f>SUM($H$2:H243)+SUM($G$2:G243)</f>
        <v>1360</v>
      </c>
      <c r="J243">
        <f t="shared" si="33"/>
        <v>11360</v>
      </c>
      <c r="K243">
        <f t="shared" si="35"/>
        <v>3.5335689045936395E-3</v>
      </c>
      <c r="L243">
        <f t="shared" si="36"/>
        <v>1.1359999999999977</v>
      </c>
      <c r="M243">
        <f t="shared" si="34"/>
        <v>1.1359999999999999</v>
      </c>
    </row>
    <row r="244" spans="1:13" x14ac:dyDescent="0.2">
      <c r="A244" s="1">
        <v>43437.470138888886</v>
      </c>
      <c r="B244">
        <v>3346</v>
      </c>
      <c r="C244">
        <f t="shared" si="37"/>
        <v>3350.8</v>
      </c>
      <c r="D244">
        <f t="shared" si="38"/>
        <v>3357.95</v>
      </c>
      <c r="E244" t="b">
        <f t="shared" si="32"/>
        <v>0</v>
      </c>
      <c r="F244">
        <f t="shared" si="39"/>
        <v>-1</v>
      </c>
      <c r="G244">
        <f t="shared" si="41"/>
        <v>0</v>
      </c>
      <c r="H244">
        <f t="shared" si="40"/>
        <v>50</v>
      </c>
      <c r="I244">
        <f>SUM($H$2:H244)+SUM($G$2:G244)</f>
        <v>1410</v>
      </c>
      <c r="J244">
        <f t="shared" si="33"/>
        <v>11410</v>
      </c>
      <c r="K244">
        <f t="shared" si="35"/>
        <v>4.4014084507042256E-3</v>
      </c>
      <c r="L244">
        <f t="shared" si="36"/>
        <v>1.1409999999999978</v>
      </c>
      <c r="M244">
        <f t="shared" si="34"/>
        <v>1.141</v>
      </c>
    </row>
    <row r="245" spans="1:13" x14ac:dyDescent="0.2">
      <c r="A245" s="1">
        <v>43437.470833333333</v>
      </c>
      <c r="B245">
        <v>3344</v>
      </c>
      <c r="C245">
        <f t="shared" si="37"/>
        <v>3349.6</v>
      </c>
      <c r="D245">
        <f t="shared" si="38"/>
        <v>3357.05</v>
      </c>
      <c r="E245" t="b">
        <f t="shared" si="32"/>
        <v>0</v>
      </c>
      <c r="F245">
        <f t="shared" si="39"/>
        <v>-1</v>
      </c>
      <c r="G245">
        <f t="shared" si="41"/>
        <v>0</v>
      </c>
      <c r="H245">
        <f t="shared" si="40"/>
        <v>20</v>
      </c>
      <c r="I245">
        <f>SUM($H$2:H245)+SUM($G$2:G245)</f>
        <v>1430</v>
      </c>
      <c r="J245">
        <f t="shared" si="33"/>
        <v>11430</v>
      </c>
      <c r="K245">
        <f t="shared" si="35"/>
        <v>1.7528483786152498E-3</v>
      </c>
      <c r="L245">
        <f t="shared" si="36"/>
        <v>1.1429999999999978</v>
      </c>
      <c r="M245">
        <f t="shared" si="34"/>
        <v>1.143</v>
      </c>
    </row>
    <row r="246" spans="1:13" x14ac:dyDescent="0.2">
      <c r="A246" s="1">
        <v>43437.47152777778</v>
      </c>
      <c r="B246">
        <v>3340</v>
      </c>
      <c r="C246">
        <f t="shared" si="37"/>
        <v>3347.2</v>
      </c>
      <c r="D246">
        <f t="shared" si="38"/>
        <v>3355.8</v>
      </c>
      <c r="E246" t="b">
        <f t="shared" si="32"/>
        <v>0</v>
      </c>
      <c r="F246">
        <f t="shared" si="39"/>
        <v>-1</v>
      </c>
      <c r="G246">
        <f t="shared" si="41"/>
        <v>0</v>
      </c>
      <c r="H246">
        <f t="shared" si="40"/>
        <v>40</v>
      </c>
      <c r="I246">
        <f>SUM($H$2:H246)+SUM($G$2:G246)</f>
        <v>1470</v>
      </c>
      <c r="J246">
        <f t="shared" si="33"/>
        <v>11470</v>
      </c>
      <c r="K246">
        <f t="shared" si="35"/>
        <v>3.499562554680665E-3</v>
      </c>
      <c r="L246">
        <f t="shared" si="36"/>
        <v>1.1469999999999978</v>
      </c>
      <c r="M246">
        <f t="shared" si="34"/>
        <v>1.147</v>
      </c>
    </row>
    <row r="247" spans="1:13" x14ac:dyDescent="0.2">
      <c r="A247" s="1">
        <v>43437.472222222219</v>
      </c>
      <c r="B247">
        <v>3343</v>
      </c>
      <c r="C247">
        <f t="shared" si="37"/>
        <v>3344.8</v>
      </c>
      <c r="D247">
        <f t="shared" si="38"/>
        <v>3354.95</v>
      </c>
      <c r="E247" t="b">
        <f t="shared" si="32"/>
        <v>0</v>
      </c>
      <c r="F247">
        <f t="shared" si="39"/>
        <v>-1</v>
      </c>
      <c r="G247">
        <f t="shared" si="41"/>
        <v>0</v>
      </c>
      <c r="H247">
        <f t="shared" si="40"/>
        <v>-30</v>
      </c>
      <c r="I247">
        <f>SUM($H$2:H247)+SUM($G$2:G247)</f>
        <v>1440</v>
      </c>
      <c r="J247">
        <f t="shared" si="33"/>
        <v>11440</v>
      </c>
      <c r="K247">
        <f t="shared" si="35"/>
        <v>-2.6155187445510027E-3</v>
      </c>
      <c r="L247">
        <f t="shared" si="36"/>
        <v>1.1439999999999977</v>
      </c>
      <c r="M247">
        <f t="shared" si="34"/>
        <v>1.1439999999999999</v>
      </c>
    </row>
    <row r="248" spans="1:13" x14ac:dyDescent="0.2">
      <c r="A248" s="1">
        <v>43437.472916666666</v>
      </c>
      <c r="B248">
        <v>3346</v>
      </c>
      <c r="C248">
        <f t="shared" si="37"/>
        <v>3343.8</v>
      </c>
      <c r="D248">
        <f t="shared" si="38"/>
        <v>3354.05</v>
      </c>
      <c r="E248" t="b">
        <f t="shared" si="32"/>
        <v>0</v>
      </c>
      <c r="F248">
        <f t="shared" si="39"/>
        <v>-1</v>
      </c>
      <c r="G248">
        <f t="shared" si="41"/>
        <v>0</v>
      </c>
      <c r="H248">
        <f t="shared" si="40"/>
        <v>-30</v>
      </c>
      <c r="I248">
        <f>SUM($H$2:H248)+SUM($G$2:G248)</f>
        <v>1410</v>
      </c>
      <c r="J248">
        <f t="shared" si="33"/>
        <v>11410</v>
      </c>
      <c r="K248">
        <f t="shared" si="35"/>
        <v>-2.6223776223776225E-3</v>
      </c>
      <c r="L248">
        <f t="shared" si="36"/>
        <v>1.1409999999999978</v>
      </c>
      <c r="M248">
        <f t="shared" si="34"/>
        <v>1.141</v>
      </c>
    </row>
    <row r="249" spans="1:13" x14ac:dyDescent="0.2">
      <c r="A249" s="1">
        <v>43437.473611111112</v>
      </c>
      <c r="B249">
        <v>3342</v>
      </c>
      <c r="C249">
        <f t="shared" si="37"/>
        <v>3343</v>
      </c>
      <c r="D249">
        <f t="shared" si="38"/>
        <v>3352.95</v>
      </c>
      <c r="E249" t="b">
        <f t="shared" si="32"/>
        <v>0</v>
      </c>
      <c r="F249">
        <f t="shared" si="39"/>
        <v>-1</v>
      </c>
      <c r="G249">
        <f t="shared" si="41"/>
        <v>0</v>
      </c>
      <c r="H249">
        <f t="shared" si="40"/>
        <v>40</v>
      </c>
      <c r="I249">
        <f>SUM($H$2:H249)+SUM($G$2:G249)</f>
        <v>1450</v>
      </c>
      <c r="J249">
        <f t="shared" si="33"/>
        <v>11450</v>
      </c>
      <c r="K249">
        <f t="shared" si="35"/>
        <v>3.5056967572304996E-3</v>
      </c>
      <c r="L249">
        <f t="shared" si="36"/>
        <v>1.1449999999999978</v>
      </c>
      <c r="M249">
        <f t="shared" si="34"/>
        <v>1.145</v>
      </c>
    </row>
    <row r="250" spans="1:13" x14ac:dyDescent="0.2">
      <c r="A250" s="1">
        <v>43437.474305555559</v>
      </c>
      <c r="B250">
        <v>3334</v>
      </c>
      <c r="C250">
        <f t="shared" si="37"/>
        <v>3341</v>
      </c>
      <c r="D250">
        <f t="shared" si="38"/>
        <v>3351.5</v>
      </c>
      <c r="E250" t="b">
        <f t="shared" si="32"/>
        <v>0</v>
      </c>
      <c r="F250">
        <f t="shared" si="39"/>
        <v>-1</v>
      </c>
      <c r="G250">
        <f t="shared" si="41"/>
        <v>0</v>
      </c>
      <c r="H250">
        <f t="shared" si="40"/>
        <v>80</v>
      </c>
      <c r="I250">
        <f>SUM($H$2:H250)+SUM($G$2:G250)</f>
        <v>1530</v>
      </c>
      <c r="J250">
        <f t="shared" si="33"/>
        <v>11530</v>
      </c>
      <c r="K250">
        <f t="shared" si="35"/>
        <v>6.9868995633187774E-3</v>
      </c>
      <c r="L250">
        <f t="shared" si="36"/>
        <v>1.1529999999999978</v>
      </c>
      <c r="M250">
        <f t="shared" si="34"/>
        <v>1.153</v>
      </c>
    </row>
    <row r="251" spans="1:13" x14ac:dyDescent="0.2">
      <c r="A251" s="1">
        <v>43437.474999999999</v>
      </c>
      <c r="B251">
        <v>3327</v>
      </c>
      <c r="C251">
        <f t="shared" si="37"/>
        <v>3338.4</v>
      </c>
      <c r="D251">
        <f t="shared" si="38"/>
        <v>3349.7</v>
      </c>
      <c r="E251" t="b">
        <f t="shared" si="32"/>
        <v>0</v>
      </c>
      <c r="F251">
        <f t="shared" si="39"/>
        <v>-1</v>
      </c>
      <c r="G251">
        <f t="shared" si="41"/>
        <v>0</v>
      </c>
      <c r="H251">
        <f t="shared" si="40"/>
        <v>70</v>
      </c>
      <c r="I251">
        <f>SUM($H$2:H251)+SUM($G$2:G251)</f>
        <v>1600</v>
      </c>
      <c r="J251">
        <f t="shared" si="33"/>
        <v>11600</v>
      </c>
      <c r="K251">
        <f t="shared" si="35"/>
        <v>6.0711188204683438E-3</v>
      </c>
      <c r="L251">
        <f t="shared" si="36"/>
        <v>1.1599999999999977</v>
      </c>
      <c r="M251">
        <f t="shared" si="34"/>
        <v>1.1599999999999999</v>
      </c>
    </row>
    <row r="252" spans="1:13" x14ac:dyDescent="0.2">
      <c r="A252" s="1">
        <v>43437.475694444445</v>
      </c>
      <c r="B252">
        <v>3315</v>
      </c>
      <c r="C252">
        <f t="shared" si="37"/>
        <v>3332.8</v>
      </c>
      <c r="D252">
        <f t="shared" si="38"/>
        <v>3347.35</v>
      </c>
      <c r="E252" t="b">
        <f t="shared" si="32"/>
        <v>0</v>
      </c>
      <c r="F252">
        <f t="shared" si="39"/>
        <v>-1</v>
      </c>
      <c r="G252">
        <f t="shared" si="41"/>
        <v>0</v>
      </c>
      <c r="H252">
        <f t="shared" si="40"/>
        <v>120</v>
      </c>
      <c r="I252">
        <f>SUM($H$2:H252)+SUM($G$2:G252)</f>
        <v>1720</v>
      </c>
      <c r="J252">
        <f t="shared" si="33"/>
        <v>11720</v>
      </c>
      <c r="K252">
        <f t="shared" si="35"/>
        <v>1.0344827586206896E-2</v>
      </c>
      <c r="L252">
        <f t="shared" si="36"/>
        <v>1.1719999999999975</v>
      </c>
      <c r="M252">
        <f t="shared" si="34"/>
        <v>1.1719999999999999</v>
      </c>
    </row>
    <row r="253" spans="1:13" x14ac:dyDescent="0.2">
      <c r="A253" s="1">
        <v>43437.476388888892</v>
      </c>
      <c r="B253">
        <v>3326</v>
      </c>
      <c r="C253">
        <f t="shared" si="37"/>
        <v>3328.8</v>
      </c>
      <c r="D253">
        <f t="shared" si="38"/>
        <v>3345.6</v>
      </c>
      <c r="E253" t="b">
        <f t="shared" si="32"/>
        <v>0</v>
      </c>
      <c r="F253">
        <f t="shared" si="39"/>
        <v>-1</v>
      </c>
      <c r="G253">
        <f t="shared" si="41"/>
        <v>0</v>
      </c>
      <c r="H253">
        <f t="shared" si="40"/>
        <v>-110</v>
      </c>
      <c r="I253">
        <f>SUM($H$2:H253)+SUM($G$2:G253)</f>
        <v>1610</v>
      </c>
      <c r="J253">
        <f t="shared" si="33"/>
        <v>11610</v>
      </c>
      <c r="K253">
        <f t="shared" si="35"/>
        <v>-9.3856655290102398E-3</v>
      </c>
      <c r="L253">
        <f t="shared" si="36"/>
        <v>1.1609999999999976</v>
      </c>
      <c r="M253">
        <f t="shared" si="34"/>
        <v>1.161</v>
      </c>
    </row>
    <row r="254" spans="1:13" x14ac:dyDescent="0.2">
      <c r="A254" s="1">
        <v>43437.477083333331</v>
      </c>
      <c r="B254">
        <v>3324</v>
      </c>
      <c r="C254">
        <f t="shared" si="37"/>
        <v>3325.2</v>
      </c>
      <c r="D254">
        <f t="shared" si="38"/>
        <v>3343.9</v>
      </c>
      <c r="E254" t="b">
        <f t="shared" si="32"/>
        <v>0</v>
      </c>
      <c r="F254">
        <f t="shared" si="39"/>
        <v>-1</v>
      </c>
      <c r="G254">
        <f t="shared" si="41"/>
        <v>0</v>
      </c>
      <c r="H254">
        <f t="shared" si="40"/>
        <v>20</v>
      </c>
      <c r="I254">
        <f>SUM($H$2:H254)+SUM($G$2:G254)</f>
        <v>1630</v>
      </c>
      <c r="J254">
        <f t="shared" si="33"/>
        <v>11630</v>
      </c>
      <c r="K254">
        <f t="shared" si="35"/>
        <v>1.7226528854435831E-3</v>
      </c>
      <c r="L254">
        <f t="shared" si="36"/>
        <v>1.1629999999999974</v>
      </c>
      <c r="M254">
        <f t="shared" si="34"/>
        <v>1.163</v>
      </c>
    </row>
    <row r="255" spans="1:13" x14ac:dyDescent="0.2">
      <c r="A255" s="1">
        <v>43437.477777777778</v>
      </c>
      <c r="B255">
        <v>3327</v>
      </c>
      <c r="C255">
        <f t="shared" si="37"/>
        <v>3323.8</v>
      </c>
      <c r="D255">
        <f t="shared" si="38"/>
        <v>3342.4</v>
      </c>
      <c r="E255" t="b">
        <f t="shared" si="32"/>
        <v>0</v>
      </c>
      <c r="F255">
        <f t="shared" si="39"/>
        <v>-1</v>
      </c>
      <c r="G255">
        <f t="shared" si="41"/>
        <v>0</v>
      </c>
      <c r="H255">
        <f t="shared" si="40"/>
        <v>-30</v>
      </c>
      <c r="I255">
        <f>SUM($H$2:H255)+SUM($G$2:G255)</f>
        <v>1600</v>
      </c>
      <c r="J255">
        <f t="shared" si="33"/>
        <v>11600</v>
      </c>
      <c r="K255">
        <f t="shared" si="35"/>
        <v>-2.5795356835769563E-3</v>
      </c>
      <c r="L255">
        <f t="shared" si="36"/>
        <v>1.1599999999999975</v>
      </c>
      <c r="M255">
        <f t="shared" si="34"/>
        <v>1.1599999999999999</v>
      </c>
    </row>
    <row r="256" spans="1:13" x14ac:dyDescent="0.2">
      <c r="A256" s="1">
        <v>43437.478472222225</v>
      </c>
      <c r="B256">
        <v>3326</v>
      </c>
      <c r="C256">
        <f t="shared" si="37"/>
        <v>3323.6</v>
      </c>
      <c r="D256">
        <f t="shared" si="38"/>
        <v>3340.9</v>
      </c>
      <c r="E256" t="b">
        <f t="shared" si="32"/>
        <v>0</v>
      </c>
      <c r="F256">
        <f t="shared" si="39"/>
        <v>-1</v>
      </c>
      <c r="G256">
        <f t="shared" si="41"/>
        <v>0</v>
      </c>
      <c r="H256">
        <f t="shared" si="40"/>
        <v>10</v>
      </c>
      <c r="I256">
        <f>SUM($H$2:H256)+SUM($G$2:G256)</f>
        <v>1610</v>
      </c>
      <c r="J256">
        <f t="shared" si="33"/>
        <v>11610</v>
      </c>
      <c r="K256">
        <f t="shared" si="35"/>
        <v>8.6206896551724137E-4</v>
      </c>
      <c r="L256">
        <f t="shared" si="36"/>
        <v>1.1609999999999974</v>
      </c>
      <c r="M256">
        <f t="shared" si="34"/>
        <v>1.161</v>
      </c>
    </row>
    <row r="257" spans="1:13" x14ac:dyDescent="0.2">
      <c r="A257" s="1">
        <v>43437.5625</v>
      </c>
      <c r="B257">
        <v>3328</v>
      </c>
      <c r="C257">
        <f t="shared" si="37"/>
        <v>3326.2</v>
      </c>
      <c r="D257">
        <f t="shared" si="38"/>
        <v>3339.5</v>
      </c>
      <c r="E257" t="b">
        <f t="shared" si="32"/>
        <v>0</v>
      </c>
      <c r="F257">
        <f t="shared" si="39"/>
        <v>-1</v>
      </c>
      <c r="G257">
        <f t="shared" si="41"/>
        <v>0</v>
      </c>
      <c r="H257">
        <f t="shared" si="40"/>
        <v>-20</v>
      </c>
      <c r="I257">
        <f>SUM($H$2:H257)+SUM($G$2:G257)</f>
        <v>1590</v>
      </c>
      <c r="J257">
        <f t="shared" si="33"/>
        <v>11590</v>
      </c>
      <c r="K257">
        <f t="shared" si="35"/>
        <v>-1.7226528854435831E-3</v>
      </c>
      <c r="L257">
        <f t="shared" si="36"/>
        <v>1.1589999999999974</v>
      </c>
      <c r="M257">
        <f t="shared" si="34"/>
        <v>1.159</v>
      </c>
    </row>
    <row r="258" spans="1:13" x14ac:dyDescent="0.2">
      <c r="A258" s="1">
        <v>43437.563194444447</v>
      </c>
      <c r="B258">
        <v>3330</v>
      </c>
      <c r="C258">
        <f t="shared" si="37"/>
        <v>3327</v>
      </c>
      <c r="D258">
        <f t="shared" si="38"/>
        <v>3338.1</v>
      </c>
      <c r="E258" t="b">
        <f t="shared" si="32"/>
        <v>0</v>
      </c>
      <c r="F258">
        <f t="shared" si="39"/>
        <v>-1</v>
      </c>
      <c r="G258">
        <f t="shared" si="41"/>
        <v>0</v>
      </c>
      <c r="H258">
        <f t="shared" si="40"/>
        <v>-20</v>
      </c>
      <c r="I258">
        <f>SUM($H$2:H258)+SUM($G$2:G258)</f>
        <v>1570</v>
      </c>
      <c r="J258">
        <f t="shared" si="33"/>
        <v>11570</v>
      </c>
      <c r="K258">
        <f t="shared" si="35"/>
        <v>-1.7256255392579811E-3</v>
      </c>
      <c r="L258">
        <f t="shared" si="36"/>
        <v>1.1569999999999974</v>
      </c>
      <c r="M258">
        <f t="shared" si="34"/>
        <v>1.157</v>
      </c>
    </row>
    <row r="259" spans="1:13" x14ac:dyDescent="0.2">
      <c r="A259" s="1">
        <v>43437.563888888886</v>
      </c>
      <c r="B259">
        <v>3328</v>
      </c>
      <c r="C259">
        <f t="shared" si="37"/>
        <v>3327.8</v>
      </c>
      <c r="D259">
        <f t="shared" si="38"/>
        <v>3336.7</v>
      </c>
      <c r="E259" t="b">
        <f t="shared" ref="E259:E322" si="42">C259&gt;=D259</f>
        <v>0</v>
      </c>
      <c r="F259">
        <f t="shared" si="39"/>
        <v>-1</v>
      </c>
      <c r="G259">
        <f t="shared" si="41"/>
        <v>0</v>
      </c>
      <c r="H259">
        <f t="shared" si="40"/>
        <v>20</v>
      </c>
      <c r="I259">
        <f>SUM($H$2:H259)+SUM($G$2:G259)</f>
        <v>1590</v>
      </c>
      <c r="J259">
        <f t="shared" ref="J259:J322" si="43">10000+I259</f>
        <v>11590</v>
      </c>
      <c r="K259">
        <f t="shared" si="35"/>
        <v>1.7286084701815039E-3</v>
      </c>
      <c r="L259">
        <f t="shared" si="36"/>
        <v>1.1589999999999974</v>
      </c>
      <c r="M259">
        <f t="shared" ref="M259:M322" si="44">J259/$J$2</f>
        <v>1.159</v>
      </c>
    </row>
    <row r="260" spans="1:13" x14ac:dyDescent="0.2">
      <c r="A260" s="1">
        <v>43437.564583333333</v>
      </c>
      <c r="B260">
        <v>3327</v>
      </c>
      <c r="C260">
        <f t="shared" si="37"/>
        <v>3327.8</v>
      </c>
      <c r="D260">
        <f t="shared" si="38"/>
        <v>3335.55</v>
      </c>
      <c r="E260" t="b">
        <f t="shared" si="42"/>
        <v>0</v>
      </c>
      <c r="F260">
        <f t="shared" si="39"/>
        <v>-1</v>
      </c>
      <c r="G260">
        <f t="shared" si="41"/>
        <v>0</v>
      </c>
      <c r="H260">
        <f t="shared" si="40"/>
        <v>10</v>
      </c>
      <c r="I260">
        <f>SUM($H$2:H260)+SUM($G$2:G260)</f>
        <v>1600</v>
      </c>
      <c r="J260">
        <f t="shared" si="43"/>
        <v>11600</v>
      </c>
      <c r="K260">
        <f t="shared" ref="K260:K323" si="45">(J260-J259)/J259</f>
        <v>8.6281276962899055E-4</v>
      </c>
      <c r="L260">
        <f t="shared" ref="L260:L323" si="46">L259*(1+K260)</f>
        <v>1.1599999999999975</v>
      </c>
      <c r="M260">
        <f t="shared" si="44"/>
        <v>1.1599999999999999</v>
      </c>
    </row>
    <row r="261" spans="1:13" x14ac:dyDescent="0.2">
      <c r="A261" s="1">
        <v>43437.56527777778</v>
      </c>
      <c r="B261">
        <v>3329</v>
      </c>
      <c r="C261">
        <f t="shared" si="37"/>
        <v>3328.4</v>
      </c>
      <c r="D261">
        <f t="shared" si="38"/>
        <v>3334.4</v>
      </c>
      <c r="E261" t="b">
        <f t="shared" si="42"/>
        <v>0</v>
      </c>
      <c r="F261">
        <f t="shared" si="39"/>
        <v>-1</v>
      </c>
      <c r="G261">
        <f t="shared" si="41"/>
        <v>0</v>
      </c>
      <c r="H261">
        <f t="shared" si="40"/>
        <v>-20</v>
      </c>
      <c r="I261">
        <f>SUM($H$2:H261)+SUM($G$2:G261)</f>
        <v>1580</v>
      </c>
      <c r="J261">
        <f t="shared" si="43"/>
        <v>11580</v>
      </c>
      <c r="K261">
        <f t="shared" si="45"/>
        <v>-1.7241379310344827E-3</v>
      </c>
      <c r="L261">
        <f t="shared" si="46"/>
        <v>1.1579999999999975</v>
      </c>
      <c r="M261">
        <f t="shared" si="44"/>
        <v>1.1579999999999999</v>
      </c>
    </row>
    <row r="262" spans="1:13" x14ac:dyDescent="0.2">
      <c r="A262" s="1">
        <v>43437.565972222219</v>
      </c>
      <c r="B262">
        <v>3324</v>
      </c>
      <c r="C262">
        <f t="shared" si="37"/>
        <v>3327.6</v>
      </c>
      <c r="D262">
        <f t="shared" si="38"/>
        <v>3332.85</v>
      </c>
      <c r="E262" t="b">
        <f t="shared" si="42"/>
        <v>0</v>
      </c>
      <c r="F262">
        <f t="shared" si="39"/>
        <v>-1</v>
      </c>
      <c r="G262">
        <f t="shared" si="41"/>
        <v>0</v>
      </c>
      <c r="H262">
        <f t="shared" si="40"/>
        <v>50</v>
      </c>
      <c r="I262">
        <f>SUM($H$2:H262)+SUM($G$2:G262)</f>
        <v>1630</v>
      </c>
      <c r="J262">
        <f t="shared" si="43"/>
        <v>11630</v>
      </c>
      <c r="K262">
        <f t="shared" si="45"/>
        <v>4.3177892918825561E-3</v>
      </c>
      <c r="L262">
        <f t="shared" si="46"/>
        <v>1.1629999999999976</v>
      </c>
      <c r="M262">
        <f t="shared" si="44"/>
        <v>1.163</v>
      </c>
    </row>
    <row r="263" spans="1:13" x14ac:dyDescent="0.2">
      <c r="A263" s="1">
        <v>43437.566666666666</v>
      </c>
      <c r="B263">
        <v>3321</v>
      </c>
      <c r="C263">
        <f t="shared" ref="C263:C326" si="47">AVERAGE(B259:B263)</f>
        <v>3325.8</v>
      </c>
      <c r="D263">
        <f t="shared" si="38"/>
        <v>3331.35</v>
      </c>
      <c r="E263" t="b">
        <f t="shared" si="42"/>
        <v>0</v>
      </c>
      <c r="F263">
        <f t="shared" si="39"/>
        <v>-1</v>
      </c>
      <c r="G263">
        <f t="shared" si="41"/>
        <v>0</v>
      </c>
      <c r="H263">
        <f t="shared" si="40"/>
        <v>30</v>
      </c>
      <c r="I263">
        <f>SUM($H$2:H263)+SUM($G$2:G263)</f>
        <v>1660</v>
      </c>
      <c r="J263">
        <f t="shared" si="43"/>
        <v>11660</v>
      </c>
      <c r="K263">
        <f t="shared" si="45"/>
        <v>2.5795356835769563E-3</v>
      </c>
      <c r="L263">
        <f t="shared" si="46"/>
        <v>1.1659999999999975</v>
      </c>
      <c r="M263">
        <f t="shared" si="44"/>
        <v>1.1659999999999999</v>
      </c>
    </row>
    <row r="264" spans="1:13" x14ac:dyDescent="0.2">
      <c r="A264" s="1">
        <v>43437.567361111112</v>
      </c>
      <c r="B264">
        <v>3322</v>
      </c>
      <c r="C264">
        <f t="shared" si="47"/>
        <v>3324.6</v>
      </c>
      <c r="D264">
        <f t="shared" si="38"/>
        <v>3330.15</v>
      </c>
      <c r="E264" t="b">
        <f t="shared" si="42"/>
        <v>0</v>
      </c>
      <c r="F264">
        <f t="shared" si="39"/>
        <v>-1</v>
      </c>
      <c r="G264">
        <f t="shared" si="41"/>
        <v>0</v>
      </c>
      <c r="H264">
        <f t="shared" si="40"/>
        <v>-10</v>
      </c>
      <c r="I264">
        <f>SUM($H$2:H264)+SUM($G$2:G264)</f>
        <v>1650</v>
      </c>
      <c r="J264">
        <f t="shared" si="43"/>
        <v>11650</v>
      </c>
      <c r="K264">
        <f t="shared" si="45"/>
        <v>-8.576329331046312E-4</v>
      </c>
      <c r="L264">
        <f t="shared" si="46"/>
        <v>1.1649999999999976</v>
      </c>
      <c r="M264">
        <f t="shared" si="44"/>
        <v>1.165</v>
      </c>
    </row>
    <row r="265" spans="1:13" x14ac:dyDescent="0.2">
      <c r="A265" s="1">
        <v>43437.568055555559</v>
      </c>
      <c r="B265">
        <v>3321</v>
      </c>
      <c r="C265">
        <f t="shared" si="47"/>
        <v>3323.4</v>
      </c>
      <c r="D265">
        <f t="shared" si="38"/>
        <v>3329</v>
      </c>
      <c r="E265" t="b">
        <f t="shared" si="42"/>
        <v>0</v>
      </c>
      <c r="F265">
        <f t="shared" si="39"/>
        <v>-1</v>
      </c>
      <c r="G265">
        <f t="shared" si="41"/>
        <v>0</v>
      </c>
      <c r="H265">
        <f t="shared" si="40"/>
        <v>10</v>
      </c>
      <c r="I265">
        <f>SUM($H$2:H265)+SUM($G$2:G265)</f>
        <v>1660</v>
      </c>
      <c r="J265">
        <f t="shared" si="43"/>
        <v>11660</v>
      </c>
      <c r="K265">
        <f t="shared" si="45"/>
        <v>8.5836909871244631E-4</v>
      </c>
      <c r="L265">
        <f t="shared" si="46"/>
        <v>1.1659999999999977</v>
      </c>
      <c r="M265">
        <f t="shared" si="44"/>
        <v>1.1659999999999999</v>
      </c>
    </row>
    <row r="266" spans="1:13" x14ac:dyDescent="0.2">
      <c r="A266" s="1">
        <v>43437.568749999999</v>
      </c>
      <c r="B266">
        <v>3321</v>
      </c>
      <c r="C266">
        <f t="shared" si="47"/>
        <v>3321.8</v>
      </c>
      <c r="D266">
        <f t="shared" si="38"/>
        <v>3328.05</v>
      </c>
      <c r="E266" t="b">
        <f t="shared" si="42"/>
        <v>0</v>
      </c>
      <c r="F266">
        <f t="shared" si="39"/>
        <v>-1</v>
      </c>
      <c r="G266">
        <f t="shared" si="41"/>
        <v>0</v>
      </c>
      <c r="H266">
        <f t="shared" si="40"/>
        <v>0</v>
      </c>
      <c r="I266">
        <f>SUM($H$2:H266)+SUM($G$2:G266)</f>
        <v>1660</v>
      </c>
      <c r="J266">
        <f t="shared" si="43"/>
        <v>11660</v>
      </c>
      <c r="K266">
        <f t="shared" si="45"/>
        <v>0</v>
      </c>
      <c r="L266">
        <f t="shared" si="46"/>
        <v>1.1659999999999977</v>
      </c>
      <c r="M266">
        <f t="shared" si="44"/>
        <v>1.1659999999999999</v>
      </c>
    </row>
    <row r="267" spans="1:13" x14ac:dyDescent="0.2">
      <c r="A267" s="1">
        <v>43437.569444444445</v>
      </c>
      <c r="B267">
        <v>3320</v>
      </c>
      <c r="C267">
        <f t="shared" si="47"/>
        <v>3321</v>
      </c>
      <c r="D267">
        <f t="shared" si="38"/>
        <v>3326.9</v>
      </c>
      <c r="E267" t="b">
        <f t="shared" si="42"/>
        <v>0</v>
      </c>
      <c r="F267">
        <f t="shared" si="39"/>
        <v>-1</v>
      </c>
      <c r="G267">
        <f t="shared" si="41"/>
        <v>0</v>
      </c>
      <c r="H267">
        <f t="shared" si="40"/>
        <v>10</v>
      </c>
      <c r="I267">
        <f>SUM($H$2:H267)+SUM($G$2:G267)</f>
        <v>1670</v>
      </c>
      <c r="J267">
        <f t="shared" si="43"/>
        <v>11670</v>
      </c>
      <c r="K267">
        <f t="shared" si="45"/>
        <v>8.576329331046312E-4</v>
      </c>
      <c r="L267">
        <f t="shared" si="46"/>
        <v>1.1669999999999978</v>
      </c>
      <c r="M267">
        <f t="shared" si="44"/>
        <v>1.167</v>
      </c>
    </row>
    <row r="268" spans="1:13" x14ac:dyDescent="0.2">
      <c r="A268" s="1">
        <v>43437.570138888892</v>
      </c>
      <c r="B268">
        <v>3322</v>
      </c>
      <c r="C268">
        <f t="shared" si="47"/>
        <v>3321.2</v>
      </c>
      <c r="D268">
        <f t="shared" si="38"/>
        <v>3325.7</v>
      </c>
      <c r="E268" t="b">
        <f t="shared" si="42"/>
        <v>0</v>
      </c>
      <c r="F268">
        <f t="shared" si="39"/>
        <v>-1</v>
      </c>
      <c r="G268">
        <f t="shared" si="41"/>
        <v>0</v>
      </c>
      <c r="H268">
        <f t="shared" si="40"/>
        <v>-20</v>
      </c>
      <c r="I268">
        <f>SUM($H$2:H268)+SUM($G$2:G268)</f>
        <v>1650</v>
      </c>
      <c r="J268">
        <f t="shared" si="43"/>
        <v>11650</v>
      </c>
      <c r="K268">
        <f t="shared" si="45"/>
        <v>-1.7137960582690661E-3</v>
      </c>
      <c r="L268">
        <f t="shared" si="46"/>
        <v>1.1649999999999978</v>
      </c>
      <c r="M268">
        <f t="shared" si="44"/>
        <v>1.165</v>
      </c>
    </row>
    <row r="269" spans="1:13" x14ac:dyDescent="0.2">
      <c r="A269" s="1">
        <v>43437.570833333331</v>
      </c>
      <c r="B269">
        <v>3321</v>
      </c>
      <c r="C269">
        <f t="shared" si="47"/>
        <v>3321</v>
      </c>
      <c r="D269">
        <f t="shared" si="38"/>
        <v>3324.65</v>
      </c>
      <c r="E269" t="b">
        <f t="shared" si="42"/>
        <v>0</v>
      </c>
      <c r="F269">
        <f t="shared" si="39"/>
        <v>-1</v>
      </c>
      <c r="G269">
        <f t="shared" si="41"/>
        <v>0</v>
      </c>
      <c r="H269">
        <f t="shared" si="40"/>
        <v>10</v>
      </c>
      <c r="I269">
        <f>SUM($H$2:H269)+SUM($G$2:G269)</f>
        <v>1660</v>
      </c>
      <c r="J269">
        <f t="shared" si="43"/>
        <v>11660</v>
      </c>
      <c r="K269">
        <f t="shared" si="45"/>
        <v>8.5836909871244631E-4</v>
      </c>
      <c r="L269">
        <f t="shared" si="46"/>
        <v>1.1659999999999979</v>
      </c>
      <c r="M269">
        <f t="shared" si="44"/>
        <v>1.1659999999999999</v>
      </c>
    </row>
    <row r="270" spans="1:13" x14ac:dyDescent="0.2">
      <c r="A270" s="1">
        <v>43437.571527777778</v>
      </c>
      <c r="B270">
        <v>3318</v>
      </c>
      <c r="C270">
        <f t="shared" si="47"/>
        <v>3320.4</v>
      </c>
      <c r="D270">
        <f t="shared" si="38"/>
        <v>3323.85</v>
      </c>
      <c r="E270" t="b">
        <f t="shared" si="42"/>
        <v>0</v>
      </c>
      <c r="F270">
        <f t="shared" si="39"/>
        <v>-1</v>
      </c>
      <c r="G270">
        <f t="shared" si="41"/>
        <v>0</v>
      </c>
      <c r="H270">
        <f t="shared" si="40"/>
        <v>30</v>
      </c>
      <c r="I270">
        <f>SUM($H$2:H270)+SUM($G$2:G270)</f>
        <v>1690</v>
      </c>
      <c r="J270">
        <f t="shared" si="43"/>
        <v>11690</v>
      </c>
      <c r="K270">
        <f t="shared" si="45"/>
        <v>2.5728987993138938E-3</v>
      </c>
      <c r="L270">
        <f t="shared" si="46"/>
        <v>1.1689999999999978</v>
      </c>
      <c r="M270">
        <f t="shared" si="44"/>
        <v>1.169</v>
      </c>
    </row>
    <row r="271" spans="1:13" x14ac:dyDescent="0.2">
      <c r="A271" s="1">
        <v>43437.572222222225</v>
      </c>
      <c r="B271">
        <v>3318</v>
      </c>
      <c r="C271">
        <f t="shared" si="47"/>
        <v>3319.8</v>
      </c>
      <c r="D271">
        <f t="shared" si="38"/>
        <v>3323.4</v>
      </c>
      <c r="E271" t="b">
        <f t="shared" si="42"/>
        <v>0</v>
      </c>
      <c r="F271">
        <f t="shared" si="39"/>
        <v>-1</v>
      </c>
      <c r="G271">
        <f t="shared" si="41"/>
        <v>0</v>
      </c>
      <c r="H271">
        <f t="shared" si="40"/>
        <v>0</v>
      </c>
      <c r="I271">
        <f>SUM($H$2:H271)+SUM($G$2:G271)</f>
        <v>1690</v>
      </c>
      <c r="J271">
        <f t="shared" si="43"/>
        <v>11690</v>
      </c>
      <c r="K271">
        <f t="shared" si="45"/>
        <v>0</v>
      </c>
      <c r="L271">
        <f t="shared" si="46"/>
        <v>1.1689999999999978</v>
      </c>
      <c r="M271">
        <f t="shared" si="44"/>
        <v>1.169</v>
      </c>
    </row>
    <row r="272" spans="1:13" x14ac:dyDescent="0.2">
      <c r="A272" s="1">
        <v>43437.572916666664</v>
      </c>
      <c r="B272">
        <v>3321</v>
      </c>
      <c r="C272">
        <f t="shared" si="47"/>
        <v>3320</v>
      </c>
      <c r="D272">
        <f t="shared" si="38"/>
        <v>3323.7</v>
      </c>
      <c r="E272" t="b">
        <f t="shared" si="42"/>
        <v>0</v>
      </c>
      <c r="F272">
        <f t="shared" si="39"/>
        <v>-1</v>
      </c>
      <c r="G272">
        <f t="shared" si="41"/>
        <v>0</v>
      </c>
      <c r="H272">
        <f t="shared" si="40"/>
        <v>-30</v>
      </c>
      <c r="I272">
        <f>SUM($H$2:H272)+SUM($G$2:G272)</f>
        <v>1660</v>
      </c>
      <c r="J272">
        <f t="shared" si="43"/>
        <v>11660</v>
      </c>
      <c r="K272">
        <f t="shared" si="45"/>
        <v>-2.5662959794696323E-3</v>
      </c>
      <c r="L272">
        <f t="shared" si="46"/>
        <v>1.1659999999999977</v>
      </c>
      <c r="M272">
        <f t="shared" si="44"/>
        <v>1.1659999999999999</v>
      </c>
    </row>
    <row r="273" spans="1:13" x14ac:dyDescent="0.2">
      <c r="A273" s="1">
        <v>43437.573611111111</v>
      </c>
      <c r="B273">
        <v>3322</v>
      </c>
      <c r="C273">
        <f t="shared" si="47"/>
        <v>3320</v>
      </c>
      <c r="D273">
        <f t="shared" si="38"/>
        <v>3323.5</v>
      </c>
      <c r="E273" t="b">
        <f t="shared" si="42"/>
        <v>0</v>
      </c>
      <c r="F273">
        <f t="shared" si="39"/>
        <v>-1</v>
      </c>
      <c r="G273">
        <f t="shared" si="41"/>
        <v>0</v>
      </c>
      <c r="H273">
        <f t="shared" si="40"/>
        <v>-10</v>
      </c>
      <c r="I273">
        <f>SUM($H$2:H273)+SUM($G$2:G273)</f>
        <v>1650</v>
      </c>
      <c r="J273">
        <f t="shared" si="43"/>
        <v>11650</v>
      </c>
      <c r="K273">
        <f t="shared" si="45"/>
        <v>-8.576329331046312E-4</v>
      </c>
      <c r="L273">
        <f t="shared" si="46"/>
        <v>1.1649999999999978</v>
      </c>
      <c r="M273">
        <f t="shared" si="44"/>
        <v>1.165</v>
      </c>
    </row>
    <row r="274" spans="1:13" x14ac:dyDescent="0.2">
      <c r="A274" s="1">
        <v>43437.574305555558</v>
      </c>
      <c r="B274">
        <v>3318</v>
      </c>
      <c r="C274">
        <f t="shared" si="47"/>
        <v>3319.4</v>
      </c>
      <c r="D274">
        <f t="shared" si="38"/>
        <v>3323.2</v>
      </c>
      <c r="E274" t="b">
        <f t="shared" si="42"/>
        <v>0</v>
      </c>
      <c r="F274">
        <f t="shared" si="39"/>
        <v>-1</v>
      </c>
      <c r="G274">
        <f t="shared" si="41"/>
        <v>0</v>
      </c>
      <c r="H274">
        <f t="shared" si="40"/>
        <v>40</v>
      </c>
      <c r="I274">
        <f>SUM($H$2:H274)+SUM($G$2:G274)</f>
        <v>1690</v>
      </c>
      <c r="J274">
        <f t="shared" si="43"/>
        <v>11690</v>
      </c>
      <c r="K274">
        <f t="shared" si="45"/>
        <v>3.4334763948497852E-3</v>
      </c>
      <c r="L274">
        <f t="shared" si="46"/>
        <v>1.1689999999999978</v>
      </c>
      <c r="M274">
        <f t="shared" si="44"/>
        <v>1.169</v>
      </c>
    </row>
    <row r="275" spans="1:13" x14ac:dyDescent="0.2">
      <c r="A275" s="1">
        <v>43437.574999999997</v>
      </c>
      <c r="B275">
        <v>3320</v>
      </c>
      <c r="C275">
        <f t="shared" si="47"/>
        <v>3319.8</v>
      </c>
      <c r="D275">
        <f t="shared" si="38"/>
        <v>3322.85</v>
      </c>
      <c r="E275" t="b">
        <f t="shared" si="42"/>
        <v>0</v>
      </c>
      <c r="F275">
        <f t="shared" si="39"/>
        <v>-1</v>
      </c>
      <c r="G275">
        <f t="shared" si="41"/>
        <v>0</v>
      </c>
      <c r="H275">
        <f t="shared" si="40"/>
        <v>-20</v>
      </c>
      <c r="I275">
        <f>SUM($H$2:H275)+SUM($G$2:G275)</f>
        <v>1670</v>
      </c>
      <c r="J275">
        <f t="shared" si="43"/>
        <v>11670</v>
      </c>
      <c r="K275">
        <f t="shared" si="45"/>
        <v>-1.710863986313088E-3</v>
      </c>
      <c r="L275">
        <f t="shared" si="46"/>
        <v>1.1669999999999978</v>
      </c>
      <c r="M275">
        <f t="shared" si="44"/>
        <v>1.167</v>
      </c>
    </row>
    <row r="276" spans="1:13" x14ac:dyDescent="0.2">
      <c r="A276" s="1">
        <v>43437.575694444444</v>
      </c>
      <c r="B276">
        <v>3324</v>
      </c>
      <c r="C276">
        <f t="shared" si="47"/>
        <v>3321</v>
      </c>
      <c r="D276">
        <f t="shared" si="38"/>
        <v>3322.75</v>
      </c>
      <c r="E276" t="b">
        <f t="shared" si="42"/>
        <v>0</v>
      </c>
      <c r="F276">
        <f t="shared" si="39"/>
        <v>-1</v>
      </c>
      <c r="G276">
        <f t="shared" si="41"/>
        <v>0</v>
      </c>
      <c r="H276">
        <f t="shared" si="40"/>
        <v>-40</v>
      </c>
      <c r="I276">
        <f>SUM($H$2:H276)+SUM($G$2:G276)</f>
        <v>1630</v>
      </c>
      <c r="J276">
        <f t="shared" si="43"/>
        <v>11630</v>
      </c>
      <c r="K276">
        <f t="shared" si="45"/>
        <v>-3.4275921165381321E-3</v>
      </c>
      <c r="L276">
        <f t="shared" si="46"/>
        <v>1.1629999999999978</v>
      </c>
      <c r="M276">
        <f t="shared" si="44"/>
        <v>1.163</v>
      </c>
    </row>
    <row r="277" spans="1:13" x14ac:dyDescent="0.2">
      <c r="A277" s="1">
        <v>43437.576388888891</v>
      </c>
      <c r="B277">
        <v>3322</v>
      </c>
      <c r="C277">
        <f t="shared" si="47"/>
        <v>3321.2</v>
      </c>
      <c r="D277">
        <f t="shared" si="38"/>
        <v>3322.45</v>
      </c>
      <c r="E277" t="b">
        <f t="shared" si="42"/>
        <v>0</v>
      </c>
      <c r="F277">
        <f t="shared" si="39"/>
        <v>-1</v>
      </c>
      <c r="G277">
        <f t="shared" si="41"/>
        <v>0</v>
      </c>
      <c r="H277">
        <f t="shared" si="40"/>
        <v>20</v>
      </c>
      <c r="I277">
        <f>SUM($H$2:H277)+SUM($G$2:G277)</f>
        <v>1650</v>
      </c>
      <c r="J277">
        <f t="shared" si="43"/>
        <v>11650</v>
      </c>
      <c r="K277">
        <f t="shared" si="45"/>
        <v>1.7196904557179708E-3</v>
      </c>
      <c r="L277">
        <f t="shared" si="46"/>
        <v>1.1649999999999978</v>
      </c>
      <c r="M277">
        <f t="shared" si="44"/>
        <v>1.165</v>
      </c>
    </row>
    <row r="278" spans="1:13" x14ac:dyDescent="0.2">
      <c r="A278" s="1">
        <v>43437.57708333333</v>
      </c>
      <c r="B278">
        <v>3318</v>
      </c>
      <c r="C278">
        <f t="shared" si="47"/>
        <v>3320.4</v>
      </c>
      <c r="D278">
        <f t="shared" ref="D278:D341" si="48">AVERAGE(B259:B278)</f>
        <v>3321.85</v>
      </c>
      <c r="E278" t="b">
        <f t="shared" si="42"/>
        <v>0</v>
      </c>
      <c r="F278">
        <f t="shared" ref="F278:F341" si="49">IF(E278, 1, -1)</f>
        <v>-1</v>
      </c>
      <c r="G278">
        <f t="shared" si="41"/>
        <v>0</v>
      </c>
      <c r="H278">
        <f t="shared" ref="H278:H341" si="50">F278*(B278-B277)*10</f>
        <v>40</v>
      </c>
      <c r="I278">
        <f>SUM($H$2:H278)+SUM($G$2:G278)</f>
        <v>1690</v>
      </c>
      <c r="J278">
        <f t="shared" si="43"/>
        <v>11690</v>
      </c>
      <c r="K278">
        <f t="shared" si="45"/>
        <v>3.4334763948497852E-3</v>
      </c>
      <c r="L278">
        <f t="shared" si="46"/>
        <v>1.1689999999999978</v>
      </c>
      <c r="M278">
        <f t="shared" si="44"/>
        <v>1.169</v>
      </c>
    </row>
    <row r="279" spans="1:13" x14ac:dyDescent="0.2">
      <c r="A279" s="1">
        <v>43437.577777777777</v>
      </c>
      <c r="B279">
        <v>3320</v>
      </c>
      <c r="C279">
        <f t="shared" si="47"/>
        <v>3320.8</v>
      </c>
      <c r="D279">
        <f t="shared" si="48"/>
        <v>3321.45</v>
      </c>
      <c r="E279" t="b">
        <f t="shared" si="42"/>
        <v>0</v>
      </c>
      <c r="F279">
        <f t="shared" si="49"/>
        <v>-1</v>
      </c>
      <c r="G279">
        <f t="shared" si="41"/>
        <v>0</v>
      </c>
      <c r="H279">
        <f t="shared" si="50"/>
        <v>-20</v>
      </c>
      <c r="I279">
        <f>SUM($H$2:H279)+SUM($G$2:G279)</f>
        <v>1670</v>
      </c>
      <c r="J279">
        <f t="shared" si="43"/>
        <v>11670</v>
      </c>
      <c r="K279">
        <f t="shared" si="45"/>
        <v>-1.710863986313088E-3</v>
      </c>
      <c r="L279">
        <f t="shared" si="46"/>
        <v>1.1669999999999978</v>
      </c>
      <c r="M279">
        <f t="shared" si="44"/>
        <v>1.167</v>
      </c>
    </row>
    <row r="280" spans="1:13" x14ac:dyDescent="0.2">
      <c r="A280" s="1">
        <v>43437.578472222223</v>
      </c>
      <c r="B280">
        <v>3319</v>
      </c>
      <c r="C280">
        <f t="shared" si="47"/>
        <v>3320.6</v>
      </c>
      <c r="D280">
        <f t="shared" si="48"/>
        <v>3321.05</v>
      </c>
      <c r="E280" t="b">
        <f t="shared" si="42"/>
        <v>0</v>
      </c>
      <c r="F280">
        <f t="shared" si="49"/>
        <v>-1</v>
      </c>
      <c r="G280">
        <f t="shared" si="41"/>
        <v>0</v>
      </c>
      <c r="H280">
        <f t="shared" si="50"/>
        <v>10</v>
      </c>
      <c r="I280">
        <f>SUM($H$2:H280)+SUM($G$2:G280)</f>
        <v>1680</v>
      </c>
      <c r="J280">
        <f t="shared" si="43"/>
        <v>11680</v>
      </c>
      <c r="K280">
        <f t="shared" si="45"/>
        <v>8.5689802913453304E-4</v>
      </c>
      <c r="L280">
        <f t="shared" si="46"/>
        <v>1.1679999999999979</v>
      </c>
      <c r="M280">
        <f t="shared" si="44"/>
        <v>1.1679999999999999</v>
      </c>
    </row>
    <row r="281" spans="1:13" x14ac:dyDescent="0.2">
      <c r="A281" s="1">
        <v>43437.57916666667</v>
      </c>
      <c r="B281">
        <v>3315</v>
      </c>
      <c r="C281">
        <f t="shared" si="47"/>
        <v>3318.8</v>
      </c>
      <c r="D281">
        <f t="shared" si="48"/>
        <v>3320.35</v>
      </c>
      <c r="E281" t="b">
        <f t="shared" si="42"/>
        <v>0</v>
      </c>
      <c r="F281">
        <f t="shared" si="49"/>
        <v>-1</v>
      </c>
      <c r="G281">
        <f t="shared" ref="G281:G344" si="51">10*(F280-F281)*(B281-B280)</f>
        <v>0</v>
      </c>
      <c r="H281">
        <f t="shared" si="50"/>
        <v>40</v>
      </c>
      <c r="I281">
        <f>SUM($H$2:H281)+SUM($G$2:G281)</f>
        <v>1720</v>
      </c>
      <c r="J281">
        <f t="shared" si="43"/>
        <v>11720</v>
      </c>
      <c r="K281">
        <f t="shared" si="45"/>
        <v>3.4246575342465752E-3</v>
      </c>
      <c r="L281">
        <f t="shared" si="46"/>
        <v>1.1719999999999977</v>
      </c>
      <c r="M281">
        <f t="shared" si="44"/>
        <v>1.1719999999999999</v>
      </c>
    </row>
    <row r="282" spans="1:13" x14ac:dyDescent="0.2">
      <c r="A282" s="1">
        <v>43437.579861111109</v>
      </c>
      <c r="B282">
        <v>3316</v>
      </c>
      <c r="C282">
        <f t="shared" si="47"/>
        <v>3317.6</v>
      </c>
      <c r="D282">
        <f t="shared" si="48"/>
        <v>3319.95</v>
      </c>
      <c r="E282" t="b">
        <f t="shared" si="42"/>
        <v>0</v>
      </c>
      <c r="F282">
        <f t="shared" si="49"/>
        <v>-1</v>
      </c>
      <c r="G282">
        <f t="shared" si="51"/>
        <v>0</v>
      </c>
      <c r="H282">
        <f t="shared" si="50"/>
        <v>-10</v>
      </c>
      <c r="I282">
        <f>SUM($H$2:H282)+SUM($G$2:G282)</f>
        <v>1710</v>
      </c>
      <c r="J282">
        <f t="shared" si="43"/>
        <v>11710</v>
      </c>
      <c r="K282">
        <f t="shared" si="45"/>
        <v>-8.5324232081911264E-4</v>
      </c>
      <c r="L282">
        <f t="shared" si="46"/>
        <v>1.1709999999999978</v>
      </c>
      <c r="M282">
        <f t="shared" si="44"/>
        <v>1.171</v>
      </c>
    </row>
    <row r="283" spans="1:13" x14ac:dyDescent="0.2">
      <c r="A283" s="1">
        <v>43437.580555555556</v>
      </c>
      <c r="B283">
        <v>3311</v>
      </c>
      <c r="C283">
        <f t="shared" si="47"/>
        <v>3316.2</v>
      </c>
      <c r="D283">
        <f t="shared" si="48"/>
        <v>3319.45</v>
      </c>
      <c r="E283" t="b">
        <f t="shared" si="42"/>
        <v>0</v>
      </c>
      <c r="F283">
        <f t="shared" si="49"/>
        <v>-1</v>
      </c>
      <c r="G283">
        <f t="shared" si="51"/>
        <v>0</v>
      </c>
      <c r="H283">
        <f t="shared" si="50"/>
        <v>50</v>
      </c>
      <c r="I283">
        <f>SUM($H$2:H283)+SUM($G$2:G283)</f>
        <v>1760</v>
      </c>
      <c r="J283">
        <f t="shared" si="43"/>
        <v>11760</v>
      </c>
      <c r="K283">
        <f t="shared" si="45"/>
        <v>4.269854824935952E-3</v>
      </c>
      <c r="L283">
        <f t="shared" si="46"/>
        <v>1.1759999999999979</v>
      </c>
      <c r="M283">
        <f t="shared" si="44"/>
        <v>1.1759999999999999</v>
      </c>
    </row>
    <row r="284" spans="1:13" x14ac:dyDescent="0.2">
      <c r="A284" s="1">
        <v>43437.581250000003</v>
      </c>
      <c r="B284">
        <v>3309</v>
      </c>
      <c r="C284">
        <f t="shared" si="47"/>
        <v>3314</v>
      </c>
      <c r="D284">
        <f t="shared" si="48"/>
        <v>3318.8</v>
      </c>
      <c r="E284" t="b">
        <f t="shared" si="42"/>
        <v>0</v>
      </c>
      <c r="F284">
        <f t="shared" si="49"/>
        <v>-1</v>
      </c>
      <c r="G284">
        <f t="shared" si="51"/>
        <v>0</v>
      </c>
      <c r="H284">
        <f t="shared" si="50"/>
        <v>20</v>
      </c>
      <c r="I284">
        <f>SUM($H$2:H284)+SUM($G$2:G284)</f>
        <v>1780</v>
      </c>
      <c r="J284">
        <f t="shared" si="43"/>
        <v>11780</v>
      </c>
      <c r="K284">
        <f t="shared" si="45"/>
        <v>1.7006802721088435E-3</v>
      </c>
      <c r="L284">
        <f t="shared" si="46"/>
        <v>1.1779999999999979</v>
      </c>
      <c r="M284">
        <f t="shared" si="44"/>
        <v>1.1779999999999999</v>
      </c>
    </row>
    <row r="285" spans="1:13" x14ac:dyDescent="0.2">
      <c r="A285" s="1">
        <v>43437.581944444442</v>
      </c>
      <c r="B285">
        <v>3307</v>
      </c>
      <c r="C285">
        <f t="shared" si="47"/>
        <v>3311.6</v>
      </c>
      <c r="D285">
        <f t="shared" si="48"/>
        <v>3318.1</v>
      </c>
      <c r="E285" t="b">
        <f t="shared" si="42"/>
        <v>0</v>
      </c>
      <c r="F285">
        <f t="shared" si="49"/>
        <v>-1</v>
      </c>
      <c r="G285">
        <f t="shared" si="51"/>
        <v>0</v>
      </c>
      <c r="H285">
        <f t="shared" si="50"/>
        <v>20</v>
      </c>
      <c r="I285">
        <f>SUM($H$2:H285)+SUM($G$2:G285)</f>
        <v>1800</v>
      </c>
      <c r="J285">
        <f t="shared" si="43"/>
        <v>11800</v>
      </c>
      <c r="K285">
        <f t="shared" si="45"/>
        <v>1.697792869269949E-3</v>
      </c>
      <c r="L285">
        <f t="shared" si="46"/>
        <v>1.1799999999999977</v>
      </c>
      <c r="M285">
        <f t="shared" si="44"/>
        <v>1.18</v>
      </c>
    </row>
    <row r="286" spans="1:13" x14ac:dyDescent="0.2">
      <c r="A286" s="1">
        <v>43437.582638888889</v>
      </c>
      <c r="B286">
        <v>3306</v>
      </c>
      <c r="C286">
        <f t="shared" si="47"/>
        <v>3309.8</v>
      </c>
      <c r="D286">
        <f t="shared" si="48"/>
        <v>3317.35</v>
      </c>
      <c r="E286" t="b">
        <f t="shared" si="42"/>
        <v>0</v>
      </c>
      <c r="F286">
        <f t="shared" si="49"/>
        <v>-1</v>
      </c>
      <c r="G286">
        <f t="shared" si="51"/>
        <v>0</v>
      </c>
      <c r="H286">
        <f t="shared" si="50"/>
        <v>10</v>
      </c>
      <c r="I286">
        <f>SUM($H$2:H286)+SUM($G$2:G286)</f>
        <v>1810</v>
      </c>
      <c r="J286">
        <f t="shared" si="43"/>
        <v>11810</v>
      </c>
      <c r="K286">
        <f t="shared" si="45"/>
        <v>8.4745762711864404E-4</v>
      </c>
      <c r="L286">
        <f t="shared" si="46"/>
        <v>1.1809999999999978</v>
      </c>
      <c r="M286">
        <f t="shared" si="44"/>
        <v>1.181</v>
      </c>
    </row>
    <row r="287" spans="1:13" x14ac:dyDescent="0.2">
      <c r="A287" s="1">
        <v>43437.583333333336</v>
      </c>
      <c r="B287">
        <v>3310</v>
      </c>
      <c r="C287">
        <f t="shared" si="47"/>
        <v>3308.6</v>
      </c>
      <c r="D287">
        <f t="shared" si="48"/>
        <v>3316.85</v>
      </c>
      <c r="E287" t="b">
        <f t="shared" si="42"/>
        <v>0</v>
      </c>
      <c r="F287">
        <f t="shared" si="49"/>
        <v>-1</v>
      </c>
      <c r="G287">
        <f t="shared" si="51"/>
        <v>0</v>
      </c>
      <c r="H287">
        <f t="shared" si="50"/>
        <v>-40</v>
      </c>
      <c r="I287">
        <f>SUM($H$2:H287)+SUM($G$2:G287)</f>
        <v>1770</v>
      </c>
      <c r="J287">
        <f t="shared" si="43"/>
        <v>11770</v>
      </c>
      <c r="K287">
        <f t="shared" si="45"/>
        <v>-3.3869602032176121E-3</v>
      </c>
      <c r="L287">
        <f t="shared" si="46"/>
        <v>1.1769999999999978</v>
      </c>
      <c r="M287">
        <f t="shared" si="44"/>
        <v>1.177</v>
      </c>
    </row>
    <row r="288" spans="1:13" x14ac:dyDescent="0.2">
      <c r="A288" s="1">
        <v>43437.584027777775</v>
      </c>
      <c r="B288">
        <v>3314</v>
      </c>
      <c r="C288">
        <f t="shared" si="47"/>
        <v>3309.2</v>
      </c>
      <c r="D288">
        <f t="shared" si="48"/>
        <v>3316.45</v>
      </c>
      <c r="E288" t="b">
        <f t="shared" si="42"/>
        <v>0</v>
      </c>
      <c r="F288">
        <f t="shared" si="49"/>
        <v>-1</v>
      </c>
      <c r="G288">
        <f t="shared" si="51"/>
        <v>0</v>
      </c>
      <c r="H288">
        <f t="shared" si="50"/>
        <v>-40</v>
      </c>
      <c r="I288">
        <f>SUM($H$2:H288)+SUM($G$2:G288)</f>
        <v>1730</v>
      </c>
      <c r="J288">
        <f t="shared" si="43"/>
        <v>11730</v>
      </c>
      <c r="K288">
        <f t="shared" si="45"/>
        <v>-3.3984706881903144E-3</v>
      </c>
      <c r="L288">
        <f t="shared" si="46"/>
        <v>1.1729999999999978</v>
      </c>
      <c r="M288">
        <f t="shared" si="44"/>
        <v>1.173</v>
      </c>
    </row>
    <row r="289" spans="1:13" x14ac:dyDescent="0.2">
      <c r="A289" s="1">
        <v>43437.584722222222</v>
      </c>
      <c r="B289">
        <v>3311</v>
      </c>
      <c r="C289">
        <f t="shared" si="47"/>
        <v>3309.6</v>
      </c>
      <c r="D289">
        <f t="shared" si="48"/>
        <v>3315.95</v>
      </c>
      <c r="E289" t="b">
        <f t="shared" si="42"/>
        <v>0</v>
      </c>
      <c r="F289">
        <f t="shared" si="49"/>
        <v>-1</v>
      </c>
      <c r="G289">
        <f t="shared" si="51"/>
        <v>0</v>
      </c>
      <c r="H289">
        <f t="shared" si="50"/>
        <v>30</v>
      </c>
      <c r="I289">
        <f>SUM($H$2:H289)+SUM($G$2:G289)</f>
        <v>1760</v>
      </c>
      <c r="J289">
        <f t="shared" si="43"/>
        <v>11760</v>
      </c>
      <c r="K289">
        <f t="shared" si="45"/>
        <v>2.5575447570332483E-3</v>
      </c>
      <c r="L289">
        <f t="shared" si="46"/>
        <v>1.1759999999999977</v>
      </c>
      <c r="M289">
        <f t="shared" si="44"/>
        <v>1.1759999999999999</v>
      </c>
    </row>
    <row r="290" spans="1:13" x14ac:dyDescent="0.2">
      <c r="A290" s="1">
        <v>43437.585416666669</v>
      </c>
      <c r="B290">
        <v>3314</v>
      </c>
      <c r="C290">
        <f t="shared" si="47"/>
        <v>3311</v>
      </c>
      <c r="D290">
        <f t="shared" si="48"/>
        <v>3315.75</v>
      </c>
      <c r="E290" t="b">
        <f t="shared" si="42"/>
        <v>0</v>
      </c>
      <c r="F290">
        <f t="shared" si="49"/>
        <v>-1</v>
      </c>
      <c r="G290">
        <f t="shared" si="51"/>
        <v>0</v>
      </c>
      <c r="H290">
        <f t="shared" si="50"/>
        <v>-30</v>
      </c>
      <c r="I290">
        <f>SUM($H$2:H290)+SUM($G$2:G290)</f>
        <v>1730</v>
      </c>
      <c r="J290">
        <f t="shared" si="43"/>
        <v>11730</v>
      </c>
      <c r="K290">
        <f t="shared" si="45"/>
        <v>-2.5510204081632651E-3</v>
      </c>
      <c r="L290">
        <f t="shared" si="46"/>
        <v>1.1729999999999978</v>
      </c>
      <c r="M290">
        <f t="shared" si="44"/>
        <v>1.173</v>
      </c>
    </row>
    <row r="291" spans="1:13" x14ac:dyDescent="0.2">
      <c r="A291" s="1">
        <v>43437.586111111108</v>
      </c>
      <c r="B291">
        <v>3311</v>
      </c>
      <c r="C291">
        <f t="shared" si="47"/>
        <v>3312</v>
      </c>
      <c r="D291">
        <f t="shared" si="48"/>
        <v>3315.4</v>
      </c>
      <c r="E291" t="b">
        <f t="shared" si="42"/>
        <v>0</v>
      </c>
      <c r="F291">
        <f t="shared" si="49"/>
        <v>-1</v>
      </c>
      <c r="G291">
        <f t="shared" si="51"/>
        <v>0</v>
      </c>
      <c r="H291">
        <f t="shared" si="50"/>
        <v>30</v>
      </c>
      <c r="I291">
        <f>SUM($H$2:H291)+SUM($G$2:G291)</f>
        <v>1760</v>
      </c>
      <c r="J291">
        <f t="shared" si="43"/>
        <v>11760</v>
      </c>
      <c r="K291">
        <f t="shared" si="45"/>
        <v>2.5575447570332483E-3</v>
      </c>
      <c r="L291">
        <f t="shared" si="46"/>
        <v>1.1759999999999977</v>
      </c>
      <c r="M291">
        <f t="shared" si="44"/>
        <v>1.1759999999999999</v>
      </c>
    </row>
    <row r="292" spans="1:13" x14ac:dyDescent="0.2">
      <c r="A292" s="1">
        <v>43437.586805555555</v>
      </c>
      <c r="B292">
        <v>3312</v>
      </c>
      <c r="C292">
        <f t="shared" si="47"/>
        <v>3312.4</v>
      </c>
      <c r="D292">
        <f t="shared" si="48"/>
        <v>3314.95</v>
      </c>
      <c r="E292" t="b">
        <f t="shared" si="42"/>
        <v>0</v>
      </c>
      <c r="F292">
        <f t="shared" si="49"/>
        <v>-1</v>
      </c>
      <c r="G292">
        <f t="shared" si="51"/>
        <v>0</v>
      </c>
      <c r="H292">
        <f t="shared" si="50"/>
        <v>-10</v>
      </c>
      <c r="I292">
        <f>SUM($H$2:H292)+SUM($G$2:G292)</f>
        <v>1750</v>
      </c>
      <c r="J292">
        <f t="shared" si="43"/>
        <v>11750</v>
      </c>
      <c r="K292">
        <f t="shared" si="45"/>
        <v>-8.5034013605442174E-4</v>
      </c>
      <c r="L292">
        <f t="shared" si="46"/>
        <v>1.1749999999999976</v>
      </c>
      <c r="M292">
        <f t="shared" si="44"/>
        <v>1.175</v>
      </c>
    </row>
    <row r="293" spans="1:13" x14ac:dyDescent="0.2">
      <c r="A293" s="1">
        <v>43437.587500000001</v>
      </c>
      <c r="B293">
        <v>3312</v>
      </c>
      <c r="C293">
        <f t="shared" si="47"/>
        <v>3312</v>
      </c>
      <c r="D293">
        <f t="shared" si="48"/>
        <v>3314.45</v>
      </c>
      <c r="E293" t="b">
        <f t="shared" si="42"/>
        <v>0</v>
      </c>
      <c r="F293">
        <f t="shared" si="49"/>
        <v>-1</v>
      </c>
      <c r="G293">
        <f t="shared" si="51"/>
        <v>0</v>
      </c>
      <c r="H293">
        <f t="shared" si="50"/>
        <v>0</v>
      </c>
      <c r="I293">
        <f>SUM($H$2:H293)+SUM($G$2:G293)</f>
        <v>1750</v>
      </c>
      <c r="J293">
        <f t="shared" si="43"/>
        <v>11750</v>
      </c>
      <c r="K293">
        <f t="shared" si="45"/>
        <v>0</v>
      </c>
      <c r="L293">
        <f t="shared" si="46"/>
        <v>1.1749999999999976</v>
      </c>
      <c r="M293">
        <f t="shared" si="44"/>
        <v>1.175</v>
      </c>
    </row>
    <row r="294" spans="1:13" x14ac:dyDescent="0.2">
      <c r="A294" s="1">
        <v>43437.588194444441</v>
      </c>
      <c r="B294">
        <v>3317</v>
      </c>
      <c r="C294">
        <f t="shared" si="47"/>
        <v>3313.2</v>
      </c>
      <c r="D294">
        <f t="shared" si="48"/>
        <v>3314.4</v>
      </c>
      <c r="E294" t="b">
        <f t="shared" si="42"/>
        <v>0</v>
      </c>
      <c r="F294">
        <f t="shared" si="49"/>
        <v>-1</v>
      </c>
      <c r="G294">
        <f t="shared" si="51"/>
        <v>0</v>
      </c>
      <c r="H294">
        <f t="shared" si="50"/>
        <v>-50</v>
      </c>
      <c r="I294">
        <f>SUM($H$2:H294)+SUM($G$2:G294)</f>
        <v>1700</v>
      </c>
      <c r="J294">
        <f t="shared" si="43"/>
        <v>11700</v>
      </c>
      <c r="K294">
        <f t="shared" si="45"/>
        <v>-4.2553191489361703E-3</v>
      </c>
      <c r="L294">
        <f t="shared" si="46"/>
        <v>1.1699999999999977</v>
      </c>
      <c r="M294">
        <f t="shared" si="44"/>
        <v>1.17</v>
      </c>
    </row>
    <row r="295" spans="1:13" x14ac:dyDescent="0.2">
      <c r="A295" s="1">
        <v>43437.588888888888</v>
      </c>
      <c r="B295">
        <v>3316</v>
      </c>
      <c r="C295">
        <f t="shared" si="47"/>
        <v>3313.6</v>
      </c>
      <c r="D295">
        <f t="shared" si="48"/>
        <v>3314.2</v>
      </c>
      <c r="E295" t="b">
        <f t="shared" si="42"/>
        <v>0</v>
      </c>
      <c r="F295">
        <f t="shared" si="49"/>
        <v>-1</v>
      </c>
      <c r="G295">
        <f t="shared" si="51"/>
        <v>0</v>
      </c>
      <c r="H295">
        <f t="shared" si="50"/>
        <v>10</v>
      </c>
      <c r="I295">
        <f>SUM($H$2:H295)+SUM($G$2:G295)</f>
        <v>1710</v>
      </c>
      <c r="J295">
        <f t="shared" si="43"/>
        <v>11710</v>
      </c>
      <c r="K295">
        <f t="shared" si="45"/>
        <v>8.547008547008547E-4</v>
      </c>
      <c r="L295">
        <f t="shared" si="46"/>
        <v>1.1709999999999976</v>
      </c>
      <c r="M295">
        <f t="shared" si="44"/>
        <v>1.171</v>
      </c>
    </row>
    <row r="296" spans="1:13" x14ac:dyDescent="0.2">
      <c r="A296" s="1">
        <v>43437.589583333334</v>
      </c>
      <c r="B296">
        <v>3312</v>
      </c>
      <c r="C296">
        <f t="shared" si="47"/>
        <v>3313.8</v>
      </c>
      <c r="D296">
        <f t="shared" si="48"/>
        <v>3313.6</v>
      </c>
      <c r="E296" t="b">
        <f t="shared" si="42"/>
        <v>1</v>
      </c>
      <c r="F296">
        <f t="shared" si="49"/>
        <v>1</v>
      </c>
      <c r="G296">
        <f t="shared" si="51"/>
        <v>80</v>
      </c>
      <c r="H296">
        <f t="shared" si="50"/>
        <v>-40</v>
      </c>
      <c r="I296">
        <f>SUM($H$2:H296)+SUM($G$2:G296)</f>
        <v>1750</v>
      </c>
      <c r="J296">
        <f t="shared" si="43"/>
        <v>11750</v>
      </c>
      <c r="K296">
        <f t="shared" si="45"/>
        <v>3.4158838599487617E-3</v>
      </c>
      <c r="L296">
        <f t="shared" si="46"/>
        <v>1.1749999999999976</v>
      </c>
      <c r="M296">
        <f t="shared" si="44"/>
        <v>1.175</v>
      </c>
    </row>
    <row r="297" spans="1:13" x14ac:dyDescent="0.2">
      <c r="A297" s="1">
        <v>43437.590277777781</v>
      </c>
      <c r="B297">
        <v>3310</v>
      </c>
      <c r="C297">
        <f t="shared" si="47"/>
        <v>3313.4</v>
      </c>
      <c r="D297">
        <f t="shared" si="48"/>
        <v>3313</v>
      </c>
      <c r="E297" t="b">
        <f t="shared" si="42"/>
        <v>1</v>
      </c>
      <c r="F297">
        <f t="shared" si="49"/>
        <v>1</v>
      </c>
      <c r="G297">
        <f t="shared" si="51"/>
        <v>0</v>
      </c>
      <c r="H297">
        <f t="shared" si="50"/>
        <v>-20</v>
      </c>
      <c r="I297">
        <f>SUM($H$2:H297)+SUM($G$2:G297)</f>
        <v>1730</v>
      </c>
      <c r="J297">
        <f t="shared" si="43"/>
        <v>11730</v>
      </c>
      <c r="K297">
        <f t="shared" si="45"/>
        <v>-1.7021276595744681E-3</v>
      </c>
      <c r="L297">
        <f t="shared" si="46"/>
        <v>1.1729999999999976</v>
      </c>
      <c r="M297">
        <f t="shared" si="44"/>
        <v>1.173</v>
      </c>
    </row>
    <row r="298" spans="1:13" x14ac:dyDescent="0.2">
      <c r="A298" s="1">
        <v>43437.59097222222</v>
      </c>
      <c r="B298">
        <v>3312</v>
      </c>
      <c r="C298">
        <f t="shared" si="47"/>
        <v>3313.4</v>
      </c>
      <c r="D298">
        <f t="shared" si="48"/>
        <v>3312.7</v>
      </c>
      <c r="E298" t="b">
        <f t="shared" si="42"/>
        <v>1</v>
      </c>
      <c r="F298">
        <f t="shared" si="49"/>
        <v>1</v>
      </c>
      <c r="G298">
        <f t="shared" si="51"/>
        <v>0</v>
      </c>
      <c r="H298">
        <f t="shared" si="50"/>
        <v>20</v>
      </c>
      <c r="I298">
        <f>SUM($H$2:H298)+SUM($G$2:G298)</f>
        <v>1750</v>
      </c>
      <c r="J298">
        <f t="shared" si="43"/>
        <v>11750</v>
      </c>
      <c r="K298">
        <f t="shared" si="45"/>
        <v>1.7050298380221654E-3</v>
      </c>
      <c r="L298">
        <f t="shared" si="46"/>
        <v>1.1749999999999976</v>
      </c>
      <c r="M298">
        <f t="shared" si="44"/>
        <v>1.175</v>
      </c>
    </row>
    <row r="299" spans="1:13" x14ac:dyDescent="0.2">
      <c r="A299" s="1">
        <v>43437.591666666667</v>
      </c>
      <c r="B299">
        <v>3308</v>
      </c>
      <c r="C299">
        <f t="shared" si="47"/>
        <v>3311.6</v>
      </c>
      <c r="D299">
        <f t="shared" si="48"/>
        <v>3312.1</v>
      </c>
      <c r="E299" t="b">
        <f t="shared" si="42"/>
        <v>0</v>
      </c>
      <c r="F299">
        <f t="shared" si="49"/>
        <v>-1</v>
      </c>
      <c r="G299">
        <f t="shared" si="51"/>
        <v>-80</v>
      </c>
      <c r="H299">
        <f t="shared" si="50"/>
        <v>40</v>
      </c>
      <c r="I299">
        <f>SUM($H$2:H299)+SUM($G$2:G299)</f>
        <v>1710</v>
      </c>
      <c r="J299">
        <f t="shared" si="43"/>
        <v>11710</v>
      </c>
      <c r="K299">
        <f t="shared" si="45"/>
        <v>-3.4042553191489361E-3</v>
      </c>
      <c r="L299">
        <f t="shared" si="46"/>
        <v>1.1709999999999976</v>
      </c>
      <c r="M299">
        <f t="shared" si="44"/>
        <v>1.171</v>
      </c>
    </row>
    <row r="300" spans="1:13" x14ac:dyDescent="0.2">
      <c r="A300" s="1">
        <v>43437.592361111114</v>
      </c>
      <c r="B300">
        <v>3303</v>
      </c>
      <c r="C300">
        <f t="shared" si="47"/>
        <v>3309</v>
      </c>
      <c r="D300">
        <f t="shared" si="48"/>
        <v>3311.3</v>
      </c>
      <c r="E300" t="b">
        <f t="shared" si="42"/>
        <v>0</v>
      </c>
      <c r="F300">
        <f t="shared" si="49"/>
        <v>-1</v>
      </c>
      <c r="G300">
        <f t="shared" si="51"/>
        <v>0</v>
      </c>
      <c r="H300">
        <f t="shared" si="50"/>
        <v>50</v>
      </c>
      <c r="I300">
        <f>SUM($H$2:H300)+SUM($G$2:G300)</f>
        <v>1760</v>
      </c>
      <c r="J300">
        <f t="shared" si="43"/>
        <v>11760</v>
      </c>
      <c r="K300">
        <f t="shared" si="45"/>
        <v>4.269854824935952E-3</v>
      </c>
      <c r="L300">
        <f t="shared" si="46"/>
        <v>1.1759999999999977</v>
      </c>
      <c r="M300">
        <f t="shared" si="44"/>
        <v>1.1759999999999999</v>
      </c>
    </row>
    <row r="301" spans="1:13" x14ac:dyDescent="0.2">
      <c r="A301" s="1">
        <v>43437.593055555553</v>
      </c>
      <c r="B301">
        <v>3303</v>
      </c>
      <c r="C301">
        <f t="shared" si="47"/>
        <v>3307.2</v>
      </c>
      <c r="D301">
        <f t="shared" si="48"/>
        <v>3310.7</v>
      </c>
      <c r="E301" t="b">
        <f t="shared" si="42"/>
        <v>0</v>
      </c>
      <c r="F301">
        <f t="shared" si="49"/>
        <v>-1</v>
      </c>
      <c r="G301">
        <f t="shared" si="51"/>
        <v>0</v>
      </c>
      <c r="H301">
        <f t="shared" si="50"/>
        <v>0</v>
      </c>
      <c r="I301">
        <f>SUM($H$2:H301)+SUM($G$2:G301)</f>
        <v>1760</v>
      </c>
      <c r="J301">
        <f t="shared" si="43"/>
        <v>11760</v>
      </c>
      <c r="K301">
        <f t="shared" si="45"/>
        <v>0</v>
      </c>
      <c r="L301">
        <f t="shared" si="46"/>
        <v>1.1759999999999977</v>
      </c>
      <c r="M301">
        <f t="shared" si="44"/>
        <v>1.1759999999999999</v>
      </c>
    </row>
    <row r="302" spans="1:13" x14ac:dyDescent="0.2">
      <c r="A302" s="1">
        <v>43437.59375</v>
      </c>
      <c r="B302">
        <v>3305</v>
      </c>
      <c r="C302">
        <f t="shared" si="47"/>
        <v>3306.2</v>
      </c>
      <c r="D302">
        <f t="shared" si="48"/>
        <v>3310.15</v>
      </c>
      <c r="E302" t="b">
        <f t="shared" si="42"/>
        <v>0</v>
      </c>
      <c r="F302">
        <f t="shared" si="49"/>
        <v>-1</v>
      </c>
      <c r="G302">
        <f t="shared" si="51"/>
        <v>0</v>
      </c>
      <c r="H302">
        <f t="shared" si="50"/>
        <v>-20</v>
      </c>
      <c r="I302">
        <f>SUM($H$2:H302)+SUM($G$2:G302)</f>
        <v>1740</v>
      </c>
      <c r="J302">
        <f t="shared" si="43"/>
        <v>11740</v>
      </c>
      <c r="K302">
        <f t="shared" si="45"/>
        <v>-1.7006802721088435E-3</v>
      </c>
      <c r="L302">
        <f t="shared" si="46"/>
        <v>1.1739999999999977</v>
      </c>
      <c r="M302">
        <f t="shared" si="44"/>
        <v>1.1739999999999999</v>
      </c>
    </row>
    <row r="303" spans="1:13" x14ac:dyDescent="0.2">
      <c r="A303" s="1">
        <v>43437.594444444447</v>
      </c>
      <c r="B303">
        <v>3309</v>
      </c>
      <c r="C303">
        <f t="shared" si="47"/>
        <v>3305.6</v>
      </c>
      <c r="D303">
        <f t="shared" si="48"/>
        <v>3310.05</v>
      </c>
      <c r="E303" t="b">
        <f t="shared" si="42"/>
        <v>0</v>
      </c>
      <c r="F303">
        <f t="shared" si="49"/>
        <v>-1</v>
      </c>
      <c r="G303">
        <f t="shared" si="51"/>
        <v>0</v>
      </c>
      <c r="H303">
        <f t="shared" si="50"/>
        <v>-40</v>
      </c>
      <c r="I303">
        <f>SUM($H$2:H303)+SUM($G$2:G303)</f>
        <v>1700</v>
      </c>
      <c r="J303">
        <f t="shared" si="43"/>
        <v>11700</v>
      </c>
      <c r="K303">
        <f t="shared" si="45"/>
        <v>-3.4071550255536627E-3</v>
      </c>
      <c r="L303">
        <f t="shared" si="46"/>
        <v>1.1699999999999977</v>
      </c>
      <c r="M303">
        <f t="shared" si="44"/>
        <v>1.17</v>
      </c>
    </row>
    <row r="304" spans="1:13" x14ac:dyDescent="0.2">
      <c r="A304" s="1">
        <v>43437.595138888886</v>
      </c>
      <c r="B304">
        <v>3308</v>
      </c>
      <c r="C304">
        <f t="shared" si="47"/>
        <v>3305.6</v>
      </c>
      <c r="D304">
        <f t="shared" si="48"/>
        <v>3310</v>
      </c>
      <c r="E304" t="b">
        <f t="shared" si="42"/>
        <v>0</v>
      </c>
      <c r="F304">
        <f t="shared" si="49"/>
        <v>-1</v>
      </c>
      <c r="G304">
        <f t="shared" si="51"/>
        <v>0</v>
      </c>
      <c r="H304">
        <f t="shared" si="50"/>
        <v>10</v>
      </c>
      <c r="I304">
        <f>SUM($H$2:H304)+SUM($G$2:G304)</f>
        <v>1710</v>
      </c>
      <c r="J304">
        <f t="shared" si="43"/>
        <v>11710</v>
      </c>
      <c r="K304">
        <f t="shared" si="45"/>
        <v>8.547008547008547E-4</v>
      </c>
      <c r="L304">
        <f t="shared" si="46"/>
        <v>1.1709999999999976</v>
      </c>
      <c r="M304">
        <f t="shared" si="44"/>
        <v>1.171</v>
      </c>
    </row>
    <row r="305" spans="1:13" x14ac:dyDescent="0.2">
      <c r="A305" s="1">
        <v>43437.595833333333</v>
      </c>
      <c r="B305">
        <v>3309</v>
      </c>
      <c r="C305">
        <f t="shared" si="47"/>
        <v>3306.8</v>
      </c>
      <c r="D305">
        <f t="shared" si="48"/>
        <v>3310.1</v>
      </c>
      <c r="E305" t="b">
        <f t="shared" si="42"/>
        <v>0</v>
      </c>
      <c r="F305">
        <f t="shared" si="49"/>
        <v>-1</v>
      </c>
      <c r="G305">
        <f t="shared" si="51"/>
        <v>0</v>
      </c>
      <c r="H305">
        <f t="shared" si="50"/>
        <v>-10</v>
      </c>
      <c r="I305">
        <f>SUM($H$2:H305)+SUM($G$2:G305)</f>
        <v>1700</v>
      </c>
      <c r="J305">
        <f t="shared" si="43"/>
        <v>11700</v>
      </c>
      <c r="K305">
        <f t="shared" si="45"/>
        <v>-8.5397096498719043E-4</v>
      </c>
      <c r="L305">
        <f t="shared" si="46"/>
        <v>1.1699999999999977</v>
      </c>
      <c r="M305">
        <f t="shared" si="44"/>
        <v>1.17</v>
      </c>
    </row>
    <row r="306" spans="1:13" x14ac:dyDescent="0.2">
      <c r="A306" s="1">
        <v>43437.59652777778</v>
      </c>
      <c r="B306">
        <v>3310</v>
      </c>
      <c r="C306">
        <f t="shared" si="47"/>
        <v>3308.2</v>
      </c>
      <c r="D306">
        <f t="shared" si="48"/>
        <v>3310.3</v>
      </c>
      <c r="E306" t="b">
        <f t="shared" si="42"/>
        <v>0</v>
      </c>
      <c r="F306">
        <f t="shared" si="49"/>
        <v>-1</v>
      </c>
      <c r="G306">
        <f t="shared" si="51"/>
        <v>0</v>
      </c>
      <c r="H306">
        <f t="shared" si="50"/>
        <v>-10</v>
      </c>
      <c r="I306">
        <f>SUM($H$2:H306)+SUM($G$2:G306)</f>
        <v>1690</v>
      </c>
      <c r="J306">
        <f t="shared" si="43"/>
        <v>11690</v>
      </c>
      <c r="K306">
        <f t="shared" si="45"/>
        <v>-8.547008547008547E-4</v>
      </c>
      <c r="L306">
        <f t="shared" si="46"/>
        <v>1.1689999999999978</v>
      </c>
      <c r="M306">
        <f t="shared" si="44"/>
        <v>1.169</v>
      </c>
    </row>
    <row r="307" spans="1:13" x14ac:dyDescent="0.2">
      <c r="A307" s="1">
        <v>43437.597222222219</v>
      </c>
      <c r="B307">
        <v>3307</v>
      </c>
      <c r="C307">
        <f t="shared" si="47"/>
        <v>3308.6</v>
      </c>
      <c r="D307">
        <f t="shared" si="48"/>
        <v>3310.15</v>
      </c>
      <c r="E307" t="b">
        <f t="shared" si="42"/>
        <v>0</v>
      </c>
      <c r="F307">
        <f t="shared" si="49"/>
        <v>-1</v>
      </c>
      <c r="G307">
        <f t="shared" si="51"/>
        <v>0</v>
      </c>
      <c r="H307">
        <f t="shared" si="50"/>
        <v>30</v>
      </c>
      <c r="I307">
        <f>SUM($H$2:H307)+SUM($G$2:G307)</f>
        <v>1720</v>
      </c>
      <c r="J307">
        <f t="shared" si="43"/>
        <v>11720</v>
      </c>
      <c r="K307">
        <f t="shared" si="45"/>
        <v>2.5662959794696323E-3</v>
      </c>
      <c r="L307">
        <f t="shared" si="46"/>
        <v>1.1719999999999979</v>
      </c>
      <c r="M307">
        <f t="shared" si="44"/>
        <v>1.1719999999999999</v>
      </c>
    </row>
    <row r="308" spans="1:13" x14ac:dyDescent="0.2">
      <c r="A308" s="1">
        <v>43437.597916666666</v>
      </c>
      <c r="B308">
        <v>3306</v>
      </c>
      <c r="C308">
        <f t="shared" si="47"/>
        <v>3308</v>
      </c>
      <c r="D308">
        <f t="shared" si="48"/>
        <v>3309.75</v>
      </c>
      <c r="E308" t="b">
        <f t="shared" si="42"/>
        <v>0</v>
      </c>
      <c r="F308">
        <f t="shared" si="49"/>
        <v>-1</v>
      </c>
      <c r="G308">
        <f t="shared" si="51"/>
        <v>0</v>
      </c>
      <c r="H308">
        <f t="shared" si="50"/>
        <v>10</v>
      </c>
      <c r="I308">
        <f>SUM($H$2:H308)+SUM($G$2:G308)</f>
        <v>1730</v>
      </c>
      <c r="J308">
        <f t="shared" si="43"/>
        <v>11730</v>
      </c>
      <c r="K308">
        <f t="shared" si="45"/>
        <v>8.5324232081911264E-4</v>
      </c>
      <c r="L308">
        <f t="shared" si="46"/>
        <v>1.172999999999998</v>
      </c>
      <c r="M308">
        <f t="shared" si="44"/>
        <v>1.173</v>
      </c>
    </row>
    <row r="309" spans="1:13" x14ac:dyDescent="0.2">
      <c r="A309" s="1">
        <v>43437.598611111112</v>
      </c>
      <c r="B309">
        <v>3305</v>
      </c>
      <c r="C309">
        <f t="shared" si="47"/>
        <v>3307.4</v>
      </c>
      <c r="D309">
        <f t="shared" si="48"/>
        <v>3309.45</v>
      </c>
      <c r="E309" t="b">
        <f t="shared" si="42"/>
        <v>0</v>
      </c>
      <c r="F309">
        <f t="shared" si="49"/>
        <v>-1</v>
      </c>
      <c r="G309">
        <f t="shared" si="51"/>
        <v>0</v>
      </c>
      <c r="H309">
        <f t="shared" si="50"/>
        <v>10</v>
      </c>
      <c r="I309">
        <f>SUM($H$2:H309)+SUM($G$2:G309)</f>
        <v>1740</v>
      </c>
      <c r="J309">
        <f t="shared" si="43"/>
        <v>11740</v>
      </c>
      <c r="K309">
        <f t="shared" si="45"/>
        <v>8.5251491901108269E-4</v>
      </c>
      <c r="L309">
        <f t="shared" si="46"/>
        <v>1.1739999999999979</v>
      </c>
      <c r="M309">
        <f t="shared" si="44"/>
        <v>1.1739999999999999</v>
      </c>
    </row>
    <row r="310" spans="1:13" x14ac:dyDescent="0.2">
      <c r="A310" s="1">
        <v>43437.599305555559</v>
      </c>
      <c r="B310">
        <v>3310</v>
      </c>
      <c r="C310">
        <f t="shared" si="47"/>
        <v>3307.6</v>
      </c>
      <c r="D310">
        <f t="shared" si="48"/>
        <v>3309.25</v>
      </c>
      <c r="E310" t="b">
        <f t="shared" si="42"/>
        <v>0</v>
      </c>
      <c r="F310">
        <f t="shared" si="49"/>
        <v>-1</v>
      </c>
      <c r="G310">
        <f t="shared" si="51"/>
        <v>0</v>
      </c>
      <c r="H310">
        <f t="shared" si="50"/>
        <v>-50</v>
      </c>
      <c r="I310">
        <f>SUM($H$2:H310)+SUM($G$2:G310)</f>
        <v>1690</v>
      </c>
      <c r="J310">
        <f t="shared" si="43"/>
        <v>11690</v>
      </c>
      <c r="K310">
        <f t="shared" si="45"/>
        <v>-4.2589437819420782E-3</v>
      </c>
      <c r="L310">
        <f t="shared" si="46"/>
        <v>1.168999999999998</v>
      </c>
      <c r="M310">
        <f t="shared" si="44"/>
        <v>1.169</v>
      </c>
    </row>
    <row r="311" spans="1:13" x14ac:dyDescent="0.2">
      <c r="A311" s="1">
        <v>43437.599999999999</v>
      </c>
      <c r="B311">
        <v>3310</v>
      </c>
      <c r="C311">
        <f t="shared" si="47"/>
        <v>3307.6</v>
      </c>
      <c r="D311">
        <f t="shared" si="48"/>
        <v>3309.2</v>
      </c>
      <c r="E311" t="b">
        <f t="shared" si="42"/>
        <v>0</v>
      </c>
      <c r="F311">
        <f t="shared" si="49"/>
        <v>-1</v>
      </c>
      <c r="G311">
        <f t="shared" si="51"/>
        <v>0</v>
      </c>
      <c r="H311">
        <f t="shared" si="50"/>
        <v>0</v>
      </c>
      <c r="I311">
        <f>SUM($H$2:H311)+SUM($G$2:G311)</f>
        <v>1690</v>
      </c>
      <c r="J311">
        <f t="shared" si="43"/>
        <v>11690</v>
      </c>
      <c r="K311">
        <f t="shared" si="45"/>
        <v>0</v>
      </c>
      <c r="L311">
        <f t="shared" si="46"/>
        <v>1.168999999999998</v>
      </c>
      <c r="M311">
        <f t="shared" si="44"/>
        <v>1.169</v>
      </c>
    </row>
    <row r="312" spans="1:13" x14ac:dyDescent="0.2">
      <c r="A312" s="1">
        <v>43437.600694444445</v>
      </c>
      <c r="B312">
        <v>3310</v>
      </c>
      <c r="C312">
        <f t="shared" si="47"/>
        <v>3308.2</v>
      </c>
      <c r="D312">
        <f t="shared" si="48"/>
        <v>3309.1</v>
      </c>
      <c r="E312" t="b">
        <f t="shared" si="42"/>
        <v>0</v>
      </c>
      <c r="F312">
        <f t="shared" si="49"/>
        <v>-1</v>
      </c>
      <c r="G312">
        <f t="shared" si="51"/>
        <v>0</v>
      </c>
      <c r="H312">
        <f t="shared" si="50"/>
        <v>0</v>
      </c>
      <c r="I312">
        <f>SUM($H$2:H312)+SUM($G$2:G312)</f>
        <v>1690</v>
      </c>
      <c r="J312">
        <f t="shared" si="43"/>
        <v>11690</v>
      </c>
      <c r="K312">
        <f t="shared" si="45"/>
        <v>0</v>
      </c>
      <c r="L312">
        <f t="shared" si="46"/>
        <v>1.168999999999998</v>
      </c>
      <c r="M312">
        <f t="shared" si="44"/>
        <v>1.169</v>
      </c>
    </row>
    <row r="313" spans="1:13" x14ac:dyDescent="0.2">
      <c r="A313" s="1">
        <v>43437.601388888892</v>
      </c>
      <c r="B313">
        <v>3304</v>
      </c>
      <c r="C313">
        <f t="shared" si="47"/>
        <v>3307.8</v>
      </c>
      <c r="D313">
        <f t="shared" si="48"/>
        <v>3308.7</v>
      </c>
      <c r="E313" t="b">
        <f t="shared" si="42"/>
        <v>0</v>
      </c>
      <c r="F313">
        <f t="shared" si="49"/>
        <v>-1</v>
      </c>
      <c r="G313">
        <f t="shared" si="51"/>
        <v>0</v>
      </c>
      <c r="H313">
        <f t="shared" si="50"/>
        <v>60</v>
      </c>
      <c r="I313">
        <f>SUM($H$2:H313)+SUM($G$2:G313)</f>
        <v>1750</v>
      </c>
      <c r="J313">
        <f t="shared" si="43"/>
        <v>11750</v>
      </c>
      <c r="K313">
        <f t="shared" si="45"/>
        <v>5.1325919589392645E-3</v>
      </c>
      <c r="L313">
        <f t="shared" si="46"/>
        <v>1.174999999999998</v>
      </c>
      <c r="M313">
        <f t="shared" si="44"/>
        <v>1.175</v>
      </c>
    </row>
    <row r="314" spans="1:13" x14ac:dyDescent="0.2">
      <c r="A314" s="1">
        <v>43437.602083333331</v>
      </c>
      <c r="B314">
        <v>3305</v>
      </c>
      <c r="C314">
        <f t="shared" si="47"/>
        <v>3307.8</v>
      </c>
      <c r="D314">
        <f t="shared" si="48"/>
        <v>3308.1</v>
      </c>
      <c r="E314" t="b">
        <f t="shared" si="42"/>
        <v>0</v>
      </c>
      <c r="F314">
        <f t="shared" si="49"/>
        <v>-1</v>
      </c>
      <c r="G314">
        <f t="shared" si="51"/>
        <v>0</v>
      </c>
      <c r="H314">
        <f t="shared" si="50"/>
        <v>-10</v>
      </c>
      <c r="I314">
        <f>SUM($H$2:H314)+SUM($G$2:G314)</f>
        <v>1740</v>
      </c>
      <c r="J314">
        <f t="shared" si="43"/>
        <v>11740</v>
      </c>
      <c r="K314">
        <f t="shared" si="45"/>
        <v>-8.5106382978723403E-4</v>
      </c>
      <c r="L314">
        <f t="shared" si="46"/>
        <v>1.1739999999999979</v>
      </c>
      <c r="M314">
        <f t="shared" si="44"/>
        <v>1.1739999999999999</v>
      </c>
    </row>
    <row r="315" spans="1:13" x14ac:dyDescent="0.2">
      <c r="A315" s="1">
        <v>43437.602777777778</v>
      </c>
      <c r="B315">
        <v>3314</v>
      </c>
      <c r="C315">
        <f t="shared" si="47"/>
        <v>3308.6</v>
      </c>
      <c r="D315">
        <f t="shared" si="48"/>
        <v>3308</v>
      </c>
      <c r="E315" t="b">
        <f t="shared" si="42"/>
        <v>1</v>
      </c>
      <c r="F315">
        <f t="shared" si="49"/>
        <v>1</v>
      </c>
      <c r="G315">
        <f t="shared" si="51"/>
        <v>-180</v>
      </c>
      <c r="H315">
        <f t="shared" si="50"/>
        <v>90</v>
      </c>
      <c r="I315">
        <f>SUM($H$2:H315)+SUM($G$2:G315)</f>
        <v>1650</v>
      </c>
      <c r="J315">
        <f t="shared" si="43"/>
        <v>11650</v>
      </c>
      <c r="K315">
        <f t="shared" si="45"/>
        <v>-7.6660988074957409E-3</v>
      </c>
      <c r="L315">
        <f t="shared" si="46"/>
        <v>1.164999999999998</v>
      </c>
      <c r="M315">
        <f t="shared" si="44"/>
        <v>1.165</v>
      </c>
    </row>
    <row r="316" spans="1:13" x14ac:dyDescent="0.2">
      <c r="A316" s="1">
        <v>43437.603472222225</v>
      </c>
      <c r="B316">
        <v>3312</v>
      </c>
      <c r="C316">
        <f t="shared" si="47"/>
        <v>3309</v>
      </c>
      <c r="D316">
        <f t="shared" si="48"/>
        <v>3308</v>
      </c>
      <c r="E316" t="b">
        <f t="shared" si="42"/>
        <v>1</v>
      </c>
      <c r="F316">
        <f t="shared" si="49"/>
        <v>1</v>
      </c>
      <c r="G316">
        <f t="shared" si="51"/>
        <v>0</v>
      </c>
      <c r="H316">
        <f t="shared" si="50"/>
        <v>-20</v>
      </c>
      <c r="I316">
        <f>SUM($H$2:H316)+SUM($G$2:G316)</f>
        <v>1630</v>
      </c>
      <c r="J316">
        <f t="shared" si="43"/>
        <v>11630</v>
      </c>
      <c r="K316">
        <f t="shared" si="45"/>
        <v>-1.7167381974248926E-3</v>
      </c>
      <c r="L316">
        <f t="shared" si="46"/>
        <v>1.162999999999998</v>
      </c>
      <c r="M316">
        <f t="shared" si="44"/>
        <v>1.163</v>
      </c>
    </row>
    <row r="317" spans="1:13" x14ac:dyDescent="0.2">
      <c r="A317" s="1">
        <v>43437.604166666664</v>
      </c>
      <c r="B317">
        <v>3315</v>
      </c>
      <c r="C317">
        <f t="shared" si="47"/>
        <v>3310</v>
      </c>
      <c r="D317">
        <f t="shared" si="48"/>
        <v>3308.25</v>
      </c>
      <c r="E317" t="b">
        <f t="shared" si="42"/>
        <v>1</v>
      </c>
      <c r="F317">
        <f t="shared" si="49"/>
        <v>1</v>
      </c>
      <c r="G317">
        <f t="shared" si="51"/>
        <v>0</v>
      </c>
      <c r="H317">
        <f t="shared" si="50"/>
        <v>30</v>
      </c>
      <c r="I317">
        <f>SUM($H$2:H317)+SUM($G$2:G317)</f>
        <v>1660</v>
      </c>
      <c r="J317">
        <f t="shared" si="43"/>
        <v>11660</v>
      </c>
      <c r="K317">
        <f t="shared" si="45"/>
        <v>2.5795356835769563E-3</v>
      </c>
      <c r="L317">
        <f t="shared" si="46"/>
        <v>1.1659999999999979</v>
      </c>
      <c r="M317">
        <f t="shared" si="44"/>
        <v>1.1659999999999999</v>
      </c>
    </row>
    <row r="318" spans="1:13" x14ac:dyDescent="0.2">
      <c r="A318" s="1">
        <v>43437.604861111111</v>
      </c>
      <c r="B318">
        <v>3313</v>
      </c>
      <c r="C318">
        <f t="shared" si="47"/>
        <v>3311.8</v>
      </c>
      <c r="D318">
        <f t="shared" si="48"/>
        <v>3308.3</v>
      </c>
      <c r="E318" t="b">
        <f t="shared" si="42"/>
        <v>1</v>
      </c>
      <c r="F318">
        <f t="shared" si="49"/>
        <v>1</v>
      </c>
      <c r="G318">
        <f t="shared" si="51"/>
        <v>0</v>
      </c>
      <c r="H318">
        <f t="shared" si="50"/>
        <v>-20</v>
      </c>
      <c r="I318">
        <f>SUM($H$2:H318)+SUM($G$2:G318)</f>
        <v>1640</v>
      </c>
      <c r="J318">
        <f t="shared" si="43"/>
        <v>11640</v>
      </c>
      <c r="K318">
        <f t="shared" si="45"/>
        <v>-1.7152658662092624E-3</v>
      </c>
      <c r="L318">
        <f t="shared" si="46"/>
        <v>1.1639999999999979</v>
      </c>
      <c r="M318">
        <f t="shared" si="44"/>
        <v>1.1639999999999999</v>
      </c>
    </row>
    <row r="319" spans="1:13" x14ac:dyDescent="0.2">
      <c r="A319" s="1">
        <v>43437.605555555558</v>
      </c>
      <c r="B319">
        <v>3316</v>
      </c>
      <c r="C319">
        <f t="shared" si="47"/>
        <v>3314</v>
      </c>
      <c r="D319">
        <f t="shared" si="48"/>
        <v>3308.7</v>
      </c>
      <c r="E319" t="b">
        <f t="shared" si="42"/>
        <v>1</v>
      </c>
      <c r="F319">
        <f t="shared" si="49"/>
        <v>1</v>
      </c>
      <c r="G319">
        <f t="shared" si="51"/>
        <v>0</v>
      </c>
      <c r="H319">
        <f t="shared" si="50"/>
        <v>30</v>
      </c>
      <c r="I319">
        <f>SUM($H$2:H319)+SUM($G$2:G319)</f>
        <v>1670</v>
      </c>
      <c r="J319">
        <f t="shared" si="43"/>
        <v>11670</v>
      </c>
      <c r="K319">
        <f t="shared" si="45"/>
        <v>2.5773195876288659E-3</v>
      </c>
      <c r="L319">
        <f t="shared" si="46"/>
        <v>1.1669999999999978</v>
      </c>
      <c r="M319">
        <f t="shared" si="44"/>
        <v>1.167</v>
      </c>
    </row>
    <row r="320" spans="1:13" x14ac:dyDescent="0.2">
      <c r="A320" s="1">
        <v>43437.606249999997</v>
      </c>
      <c r="B320">
        <v>3314</v>
      </c>
      <c r="C320">
        <f t="shared" si="47"/>
        <v>3314</v>
      </c>
      <c r="D320">
        <f t="shared" si="48"/>
        <v>3309.25</v>
      </c>
      <c r="E320" t="b">
        <f t="shared" si="42"/>
        <v>1</v>
      </c>
      <c r="F320">
        <f t="shared" si="49"/>
        <v>1</v>
      </c>
      <c r="G320">
        <f t="shared" si="51"/>
        <v>0</v>
      </c>
      <c r="H320">
        <f t="shared" si="50"/>
        <v>-20</v>
      </c>
      <c r="I320">
        <f>SUM($H$2:H320)+SUM($G$2:G320)</f>
        <v>1650</v>
      </c>
      <c r="J320">
        <f t="shared" si="43"/>
        <v>11650</v>
      </c>
      <c r="K320">
        <f t="shared" si="45"/>
        <v>-1.7137960582690661E-3</v>
      </c>
      <c r="L320">
        <f t="shared" si="46"/>
        <v>1.1649999999999978</v>
      </c>
      <c r="M320">
        <f t="shared" si="44"/>
        <v>1.165</v>
      </c>
    </row>
    <row r="321" spans="1:13" x14ac:dyDescent="0.2">
      <c r="A321" s="1">
        <v>43437.606944444444</v>
      </c>
      <c r="B321">
        <v>3311</v>
      </c>
      <c r="C321">
        <f t="shared" si="47"/>
        <v>3313.8</v>
      </c>
      <c r="D321">
        <f t="shared" si="48"/>
        <v>3309.65</v>
      </c>
      <c r="E321" t="b">
        <f t="shared" si="42"/>
        <v>1</v>
      </c>
      <c r="F321">
        <f t="shared" si="49"/>
        <v>1</v>
      </c>
      <c r="G321">
        <f t="shared" si="51"/>
        <v>0</v>
      </c>
      <c r="H321">
        <f t="shared" si="50"/>
        <v>-30</v>
      </c>
      <c r="I321">
        <f>SUM($H$2:H321)+SUM($G$2:G321)</f>
        <v>1620</v>
      </c>
      <c r="J321">
        <f t="shared" si="43"/>
        <v>11620</v>
      </c>
      <c r="K321">
        <f t="shared" si="45"/>
        <v>-2.5751072961373391E-3</v>
      </c>
      <c r="L321">
        <f t="shared" si="46"/>
        <v>1.1619999999999979</v>
      </c>
      <c r="M321">
        <f t="shared" si="44"/>
        <v>1.1619999999999999</v>
      </c>
    </row>
    <row r="322" spans="1:13" x14ac:dyDescent="0.2">
      <c r="A322" s="1">
        <v>43437.607638888891</v>
      </c>
      <c r="B322">
        <v>3311</v>
      </c>
      <c r="C322">
        <f t="shared" si="47"/>
        <v>3313</v>
      </c>
      <c r="D322">
        <f t="shared" si="48"/>
        <v>3309.95</v>
      </c>
      <c r="E322" t="b">
        <f t="shared" si="42"/>
        <v>1</v>
      </c>
      <c r="F322">
        <f t="shared" si="49"/>
        <v>1</v>
      </c>
      <c r="G322">
        <f t="shared" si="51"/>
        <v>0</v>
      </c>
      <c r="H322">
        <f t="shared" si="50"/>
        <v>0</v>
      </c>
      <c r="I322">
        <f>SUM($H$2:H322)+SUM($G$2:G322)</f>
        <v>1620</v>
      </c>
      <c r="J322">
        <f t="shared" si="43"/>
        <v>11620</v>
      </c>
      <c r="K322">
        <f t="shared" si="45"/>
        <v>0</v>
      </c>
      <c r="L322">
        <f t="shared" si="46"/>
        <v>1.1619999999999979</v>
      </c>
      <c r="M322">
        <f t="shared" si="44"/>
        <v>1.1619999999999999</v>
      </c>
    </row>
    <row r="323" spans="1:13" x14ac:dyDescent="0.2">
      <c r="A323" s="1">
        <v>43437.60833333333</v>
      </c>
      <c r="B323">
        <v>3315</v>
      </c>
      <c r="C323">
        <f t="shared" si="47"/>
        <v>3313.4</v>
      </c>
      <c r="D323">
        <f t="shared" si="48"/>
        <v>3310.25</v>
      </c>
      <c r="E323" t="b">
        <f t="shared" ref="E323:E386" si="52">C323&gt;=D323</f>
        <v>1</v>
      </c>
      <c r="F323">
        <f t="shared" si="49"/>
        <v>1</v>
      </c>
      <c r="G323">
        <f t="shared" si="51"/>
        <v>0</v>
      </c>
      <c r="H323">
        <f t="shared" si="50"/>
        <v>40</v>
      </c>
      <c r="I323">
        <f>SUM($H$2:H323)+SUM($G$2:G323)</f>
        <v>1660</v>
      </c>
      <c r="J323">
        <f t="shared" ref="J323:J386" si="53">10000+I323</f>
        <v>11660</v>
      </c>
      <c r="K323">
        <f t="shared" si="45"/>
        <v>3.4423407917383822E-3</v>
      </c>
      <c r="L323">
        <f t="shared" si="46"/>
        <v>1.1659999999999979</v>
      </c>
      <c r="M323">
        <f t="shared" ref="M323:M386" si="54">J323/$J$2</f>
        <v>1.1659999999999999</v>
      </c>
    </row>
    <row r="324" spans="1:13" x14ac:dyDescent="0.2">
      <c r="A324" s="1">
        <v>43437.609027777777</v>
      </c>
      <c r="B324">
        <v>3314</v>
      </c>
      <c r="C324">
        <f t="shared" si="47"/>
        <v>3313</v>
      </c>
      <c r="D324">
        <f t="shared" si="48"/>
        <v>3310.55</v>
      </c>
      <c r="E324" t="b">
        <f t="shared" si="52"/>
        <v>1</v>
      </c>
      <c r="F324">
        <f t="shared" si="49"/>
        <v>1</v>
      </c>
      <c r="G324">
        <f t="shared" si="51"/>
        <v>0</v>
      </c>
      <c r="H324">
        <f t="shared" si="50"/>
        <v>-10</v>
      </c>
      <c r="I324">
        <f>SUM($H$2:H324)+SUM($G$2:G324)</f>
        <v>1650</v>
      </c>
      <c r="J324">
        <f t="shared" si="53"/>
        <v>11650</v>
      </c>
      <c r="K324">
        <f t="shared" ref="K324:K387" si="55">(J324-J323)/J323</f>
        <v>-8.576329331046312E-4</v>
      </c>
      <c r="L324">
        <f t="shared" ref="L324:L387" si="56">L323*(1+K324)</f>
        <v>1.164999999999998</v>
      </c>
      <c r="M324">
        <f t="shared" si="54"/>
        <v>1.165</v>
      </c>
    </row>
    <row r="325" spans="1:13" x14ac:dyDescent="0.2">
      <c r="A325" s="1">
        <v>43437.609722222223</v>
      </c>
      <c r="B325">
        <v>3315</v>
      </c>
      <c r="C325">
        <f t="shared" si="47"/>
        <v>3313.2</v>
      </c>
      <c r="D325">
        <f t="shared" si="48"/>
        <v>3310.85</v>
      </c>
      <c r="E325" t="b">
        <f t="shared" si="52"/>
        <v>1</v>
      </c>
      <c r="F325">
        <f t="shared" si="49"/>
        <v>1</v>
      </c>
      <c r="G325">
        <f t="shared" si="51"/>
        <v>0</v>
      </c>
      <c r="H325">
        <f t="shared" si="50"/>
        <v>10</v>
      </c>
      <c r="I325">
        <f>SUM($H$2:H325)+SUM($G$2:G325)</f>
        <v>1660</v>
      </c>
      <c r="J325">
        <f t="shared" si="53"/>
        <v>11660</v>
      </c>
      <c r="K325">
        <f t="shared" si="55"/>
        <v>8.5836909871244631E-4</v>
      </c>
      <c r="L325">
        <f t="shared" si="56"/>
        <v>1.1659999999999981</v>
      </c>
      <c r="M325">
        <f t="shared" si="54"/>
        <v>1.1659999999999999</v>
      </c>
    </row>
    <row r="326" spans="1:13" x14ac:dyDescent="0.2">
      <c r="A326" s="1">
        <v>43437.61041666667</v>
      </c>
      <c r="B326">
        <v>3317</v>
      </c>
      <c r="C326">
        <f t="shared" si="47"/>
        <v>3314.4</v>
      </c>
      <c r="D326">
        <f t="shared" si="48"/>
        <v>3311.2</v>
      </c>
      <c r="E326" t="b">
        <f t="shared" si="52"/>
        <v>1</v>
      </c>
      <c r="F326">
        <f t="shared" si="49"/>
        <v>1</v>
      </c>
      <c r="G326">
        <f t="shared" si="51"/>
        <v>0</v>
      </c>
      <c r="H326">
        <f t="shared" si="50"/>
        <v>20</v>
      </c>
      <c r="I326">
        <f>SUM($H$2:H326)+SUM($G$2:G326)</f>
        <v>1680</v>
      </c>
      <c r="J326">
        <f t="shared" si="53"/>
        <v>11680</v>
      </c>
      <c r="K326">
        <f t="shared" si="55"/>
        <v>1.7152658662092624E-3</v>
      </c>
      <c r="L326">
        <f t="shared" si="56"/>
        <v>1.1679999999999982</v>
      </c>
      <c r="M326">
        <f t="shared" si="54"/>
        <v>1.1679999999999999</v>
      </c>
    </row>
    <row r="327" spans="1:13" x14ac:dyDescent="0.2">
      <c r="A327" s="1">
        <v>43437.611111111109</v>
      </c>
      <c r="B327">
        <v>3318</v>
      </c>
      <c r="C327">
        <f t="shared" ref="C327:C390" si="57">AVERAGE(B323:B327)</f>
        <v>3315.8</v>
      </c>
      <c r="D327">
        <f t="shared" si="48"/>
        <v>3311.75</v>
      </c>
      <c r="E327" t="b">
        <f t="shared" si="52"/>
        <v>1</v>
      </c>
      <c r="F327">
        <f t="shared" si="49"/>
        <v>1</v>
      </c>
      <c r="G327">
        <f t="shared" si="51"/>
        <v>0</v>
      </c>
      <c r="H327">
        <f t="shared" si="50"/>
        <v>10</v>
      </c>
      <c r="I327">
        <f>SUM($H$2:H327)+SUM($G$2:G327)</f>
        <v>1690</v>
      </c>
      <c r="J327">
        <f t="shared" si="53"/>
        <v>11690</v>
      </c>
      <c r="K327">
        <f t="shared" si="55"/>
        <v>8.5616438356164379E-4</v>
      </c>
      <c r="L327">
        <f t="shared" si="56"/>
        <v>1.168999999999998</v>
      </c>
      <c r="M327">
        <f t="shared" si="54"/>
        <v>1.169</v>
      </c>
    </row>
    <row r="328" spans="1:13" x14ac:dyDescent="0.2">
      <c r="A328" s="1">
        <v>43437.611805555556</v>
      </c>
      <c r="B328">
        <v>3314</v>
      </c>
      <c r="C328">
        <f t="shared" si="57"/>
        <v>3315.6</v>
      </c>
      <c r="D328">
        <f t="shared" si="48"/>
        <v>3312.15</v>
      </c>
      <c r="E328" t="b">
        <f t="shared" si="52"/>
        <v>1</v>
      </c>
      <c r="F328">
        <f t="shared" si="49"/>
        <v>1</v>
      </c>
      <c r="G328">
        <f t="shared" si="51"/>
        <v>0</v>
      </c>
      <c r="H328">
        <f t="shared" si="50"/>
        <v>-40</v>
      </c>
      <c r="I328">
        <f>SUM($H$2:H328)+SUM($G$2:G328)</f>
        <v>1650</v>
      </c>
      <c r="J328">
        <f t="shared" si="53"/>
        <v>11650</v>
      </c>
      <c r="K328">
        <f t="shared" si="55"/>
        <v>-3.4217279726261761E-3</v>
      </c>
      <c r="L328">
        <f t="shared" si="56"/>
        <v>1.164999999999998</v>
      </c>
      <c r="M328">
        <f t="shared" si="54"/>
        <v>1.165</v>
      </c>
    </row>
    <row r="329" spans="1:13" x14ac:dyDescent="0.2">
      <c r="A329" s="1">
        <v>43437.612500000003</v>
      </c>
      <c r="B329">
        <v>3316</v>
      </c>
      <c r="C329">
        <f t="shared" si="57"/>
        <v>3316</v>
      </c>
      <c r="D329">
        <f t="shared" si="48"/>
        <v>3312.7</v>
      </c>
      <c r="E329" t="b">
        <f t="shared" si="52"/>
        <v>1</v>
      </c>
      <c r="F329">
        <f t="shared" si="49"/>
        <v>1</v>
      </c>
      <c r="G329">
        <f t="shared" si="51"/>
        <v>0</v>
      </c>
      <c r="H329">
        <f t="shared" si="50"/>
        <v>20</v>
      </c>
      <c r="I329">
        <f>SUM($H$2:H329)+SUM($G$2:G329)</f>
        <v>1670</v>
      </c>
      <c r="J329">
        <f t="shared" si="53"/>
        <v>11670</v>
      </c>
      <c r="K329">
        <f t="shared" si="55"/>
        <v>1.7167381974248926E-3</v>
      </c>
      <c r="L329">
        <f t="shared" si="56"/>
        <v>1.1669999999999978</v>
      </c>
      <c r="M329">
        <f t="shared" si="54"/>
        <v>1.167</v>
      </c>
    </row>
    <row r="330" spans="1:13" x14ac:dyDescent="0.2">
      <c r="A330" s="1">
        <v>43437.613194444442</v>
      </c>
      <c r="B330">
        <v>3316</v>
      </c>
      <c r="C330">
        <f t="shared" si="57"/>
        <v>3316.2</v>
      </c>
      <c r="D330">
        <f t="shared" si="48"/>
        <v>3313</v>
      </c>
      <c r="E330" t="b">
        <f t="shared" si="52"/>
        <v>1</v>
      </c>
      <c r="F330">
        <f t="shared" si="49"/>
        <v>1</v>
      </c>
      <c r="G330">
        <f t="shared" si="51"/>
        <v>0</v>
      </c>
      <c r="H330">
        <f t="shared" si="50"/>
        <v>0</v>
      </c>
      <c r="I330">
        <f>SUM($H$2:H330)+SUM($G$2:G330)</f>
        <v>1670</v>
      </c>
      <c r="J330">
        <f t="shared" si="53"/>
        <v>11670</v>
      </c>
      <c r="K330">
        <f t="shared" si="55"/>
        <v>0</v>
      </c>
      <c r="L330">
        <f t="shared" si="56"/>
        <v>1.1669999999999978</v>
      </c>
      <c r="M330">
        <f t="shared" si="54"/>
        <v>1.167</v>
      </c>
    </row>
    <row r="331" spans="1:13" x14ac:dyDescent="0.2">
      <c r="A331" s="1">
        <v>43437.613888888889</v>
      </c>
      <c r="B331">
        <v>3320</v>
      </c>
      <c r="C331">
        <f t="shared" si="57"/>
        <v>3316.8</v>
      </c>
      <c r="D331">
        <f t="shared" si="48"/>
        <v>3313.5</v>
      </c>
      <c r="E331" t="b">
        <f t="shared" si="52"/>
        <v>1</v>
      </c>
      <c r="F331">
        <f t="shared" si="49"/>
        <v>1</v>
      </c>
      <c r="G331">
        <f t="shared" si="51"/>
        <v>0</v>
      </c>
      <c r="H331">
        <f t="shared" si="50"/>
        <v>40</v>
      </c>
      <c r="I331">
        <f>SUM($H$2:H331)+SUM($G$2:G331)</f>
        <v>1710</v>
      </c>
      <c r="J331">
        <f t="shared" si="53"/>
        <v>11710</v>
      </c>
      <c r="K331">
        <f t="shared" si="55"/>
        <v>3.4275921165381321E-3</v>
      </c>
      <c r="L331">
        <f t="shared" si="56"/>
        <v>1.1709999999999978</v>
      </c>
      <c r="M331">
        <f t="shared" si="54"/>
        <v>1.171</v>
      </c>
    </row>
    <row r="332" spans="1:13" x14ac:dyDescent="0.2">
      <c r="A332" s="1">
        <v>43437.614583333336</v>
      </c>
      <c r="B332">
        <v>3319</v>
      </c>
      <c r="C332">
        <f t="shared" si="57"/>
        <v>3317</v>
      </c>
      <c r="D332">
        <f t="shared" si="48"/>
        <v>3313.95</v>
      </c>
      <c r="E332" t="b">
        <f t="shared" si="52"/>
        <v>1</v>
      </c>
      <c r="F332">
        <f t="shared" si="49"/>
        <v>1</v>
      </c>
      <c r="G332">
        <f t="shared" si="51"/>
        <v>0</v>
      </c>
      <c r="H332">
        <f t="shared" si="50"/>
        <v>-10</v>
      </c>
      <c r="I332">
        <f>SUM($H$2:H332)+SUM($G$2:G332)</f>
        <v>1700</v>
      </c>
      <c r="J332">
        <f t="shared" si="53"/>
        <v>11700</v>
      </c>
      <c r="K332">
        <f t="shared" si="55"/>
        <v>-8.5397096498719043E-4</v>
      </c>
      <c r="L332">
        <f t="shared" si="56"/>
        <v>1.1699999999999979</v>
      </c>
      <c r="M332">
        <f t="shared" si="54"/>
        <v>1.17</v>
      </c>
    </row>
    <row r="333" spans="1:13" x14ac:dyDescent="0.2">
      <c r="A333" s="1">
        <v>43437.615277777775</v>
      </c>
      <c r="B333">
        <v>3323</v>
      </c>
      <c r="C333">
        <f t="shared" si="57"/>
        <v>3318.8</v>
      </c>
      <c r="D333">
        <f t="shared" si="48"/>
        <v>3314.9</v>
      </c>
      <c r="E333" t="b">
        <f t="shared" si="52"/>
        <v>1</v>
      </c>
      <c r="F333">
        <f t="shared" si="49"/>
        <v>1</v>
      </c>
      <c r="G333">
        <f t="shared" si="51"/>
        <v>0</v>
      </c>
      <c r="H333">
        <f t="shared" si="50"/>
        <v>40</v>
      </c>
      <c r="I333">
        <f>SUM($H$2:H333)+SUM($G$2:G333)</f>
        <v>1740</v>
      </c>
      <c r="J333">
        <f t="shared" si="53"/>
        <v>11740</v>
      </c>
      <c r="K333">
        <f t="shared" si="55"/>
        <v>3.4188034188034188E-3</v>
      </c>
      <c r="L333">
        <f t="shared" si="56"/>
        <v>1.1739999999999979</v>
      </c>
      <c r="M333">
        <f t="shared" si="54"/>
        <v>1.1739999999999999</v>
      </c>
    </row>
    <row r="334" spans="1:13" x14ac:dyDescent="0.2">
      <c r="A334" s="1">
        <v>43437.615972222222</v>
      </c>
      <c r="B334">
        <v>3318</v>
      </c>
      <c r="C334">
        <f t="shared" si="57"/>
        <v>3319.2</v>
      </c>
      <c r="D334">
        <f t="shared" si="48"/>
        <v>3315.55</v>
      </c>
      <c r="E334" t="b">
        <f t="shared" si="52"/>
        <v>1</v>
      </c>
      <c r="F334">
        <f t="shared" si="49"/>
        <v>1</v>
      </c>
      <c r="G334">
        <f t="shared" si="51"/>
        <v>0</v>
      </c>
      <c r="H334">
        <f t="shared" si="50"/>
        <v>-50</v>
      </c>
      <c r="I334">
        <f>SUM($H$2:H334)+SUM($G$2:G334)</f>
        <v>1690</v>
      </c>
      <c r="J334">
        <f t="shared" si="53"/>
        <v>11690</v>
      </c>
      <c r="K334">
        <f t="shared" si="55"/>
        <v>-4.2589437819420782E-3</v>
      </c>
      <c r="L334">
        <f t="shared" si="56"/>
        <v>1.168999999999998</v>
      </c>
      <c r="M334">
        <f t="shared" si="54"/>
        <v>1.169</v>
      </c>
    </row>
    <row r="335" spans="1:13" x14ac:dyDescent="0.2">
      <c r="A335" s="1">
        <v>43437.616666666669</v>
      </c>
      <c r="B335">
        <v>3320</v>
      </c>
      <c r="C335">
        <f t="shared" si="57"/>
        <v>3320</v>
      </c>
      <c r="D335">
        <f t="shared" si="48"/>
        <v>3315.85</v>
      </c>
      <c r="E335" t="b">
        <f t="shared" si="52"/>
        <v>1</v>
      </c>
      <c r="F335">
        <f t="shared" si="49"/>
        <v>1</v>
      </c>
      <c r="G335">
        <f t="shared" si="51"/>
        <v>0</v>
      </c>
      <c r="H335">
        <f t="shared" si="50"/>
        <v>20</v>
      </c>
      <c r="I335">
        <f>SUM($H$2:H335)+SUM($G$2:G335)</f>
        <v>1710</v>
      </c>
      <c r="J335">
        <f t="shared" si="53"/>
        <v>11710</v>
      </c>
      <c r="K335">
        <f t="shared" si="55"/>
        <v>1.710863986313088E-3</v>
      </c>
      <c r="L335">
        <f t="shared" si="56"/>
        <v>1.170999999999998</v>
      </c>
      <c r="M335">
        <f t="shared" si="54"/>
        <v>1.171</v>
      </c>
    </row>
    <row r="336" spans="1:13" x14ac:dyDescent="0.2">
      <c r="A336" s="1">
        <v>43437.617361111108</v>
      </c>
      <c r="B336">
        <v>3319</v>
      </c>
      <c r="C336">
        <f t="shared" si="57"/>
        <v>3319.8</v>
      </c>
      <c r="D336">
        <f t="shared" si="48"/>
        <v>3316.2</v>
      </c>
      <c r="E336" t="b">
        <f t="shared" si="52"/>
        <v>1</v>
      </c>
      <c r="F336">
        <f t="shared" si="49"/>
        <v>1</v>
      </c>
      <c r="G336">
        <f t="shared" si="51"/>
        <v>0</v>
      </c>
      <c r="H336">
        <f t="shared" si="50"/>
        <v>-10</v>
      </c>
      <c r="I336">
        <f>SUM($H$2:H336)+SUM($G$2:G336)</f>
        <v>1700</v>
      </c>
      <c r="J336">
        <f t="shared" si="53"/>
        <v>11700</v>
      </c>
      <c r="K336">
        <f t="shared" si="55"/>
        <v>-8.5397096498719043E-4</v>
      </c>
      <c r="L336">
        <f t="shared" si="56"/>
        <v>1.1699999999999982</v>
      </c>
      <c r="M336">
        <f t="shared" si="54"/>
        <v>1.17</v>
      </c>
    </row>
    <row r="337" spans="1:13" x14ac:dyDescent="0.2">
      <c r="A337" s="1">
        <v>43437.618055555555</v>
      </c>
      <c r="B337">
        <v>3322</v>
      </c>
      <c r="C337">
        <f t="shared" si="57"/>
        <v>3320.4</v>
      </c>
      <c r="D337">
        <f t="shared" si="48"/>
        <v>3316.55</v>
      </c>
      <c r="E337" t="b">
        <f t="shared" si="52"/>
        <v>1</v>
      </c>
      <c r="F337">
        <f t="shared" si="49"/>
        <v>1</v>
      </c>
      <c r="G337">
        <f t="shared" si="51"/>
        <v>0</v>
      </c>
      <c r="H337">
        <f t="shared" si="50"/>
        <v>30</v>
      </c>
      <c r="I337">
        <f>SUM($H$2:H337)+SUM($G$2:G337)</f>
        <v>1730</v>
      </c>
      <c r="J337">
        <f t="shared" si="53"/>
        <v>11730</v>
      </c>
      <c r="K337">
        <f t="shared" si="55"/>
        <v>2.5641025641025641E-3</v>
      </c>
      <c r="L337">
        <f t="shared" si="56"/>
        <v>1.172999999999998</v>
      </c>
      <c r="M337">
        <f t="shared" si="54"/>
        <v>1.173</v>
      </c>
    </row>
    <row r="338" spans="1:13" x14ac:dyDescent="0.2">
      <c r="A338" s="1">
        <v>43437.618750000001</v>
      </c>
      <c r="B338">
        <v>3320</v>
      </c>
      <c r="C338">
        <f t="shared" si="57"/>
        <v>3319.8</v>
      </c>
      <c r="D338">
        <f t="shared" si="48"/>
        <v>3316.9</v>
      </c>
      <c r="E338" t="b">
        <f t="shared" si="52"/>
        <v>1</v>
      </c>
      <c r="F338">
        <f t="shared" si="49"/>
        <v>1</v>
      </c>
      <c r="G338">
        <f t="shared" si="51"/>
        <v>0</v>
      </c>
      <c r="H338">
        <f t="shared" si="50"/>
        <v>-20</v>
      </c>
      <c r="I338">
        <f>SUM($H$2:H338)+SUM($G$2:G338)</f>
        <v>1710</v>
      </c>
      <c r="J338">
        <f t="shared" si="53"/>
        <v>11710</v>
      </c>
      <c r="K338">
        <f t="shared" si="55"/>
        <v>-1.7050298380221654E-3</v>
      </c>
      <c r="L338">
        <f t="shared" si="56"/>
        <v>1.170999999999998</v>
      </c>
      <c r="M338">
        <f t="shared" si="54"/>
        <v>1.171</v>
      </c>
    </row>
    <row r="339" spans="1:13" x14ac:dyDescent="0.2">
      <c r="A339" s="1">
        <v>43437.619444444441</v>
      </c>
      <c r="B339">
        <v>3324</v>
      </c>
      <c r="C339">
        <f t="shared" si="57"/>
        <v>3321</v>
      </c>
      <c r="D339">
        <f t="shared" si="48"/>
        <v>3317.3</v>
      </c>
      <c r="E339" t="b">
        <f t="shared" si="52"/>
        <v>1</v>
      </c>
      <c r="F339">
        <f t="shared" si="49"/>
        <v>1</v>
      </c>
      <c r="G339">
        <f t="shared" si="51"/>
        <v>0</v>
      </c>
      <c r="H339">
        <f t="shared" si="50"/>
        <v>40</v>
      </c>
      <c r="I339">
        <f>SUM($H$2:H339)+SUM($G$2:G339)</f>
        <v>1750</v>
      </c>
      <c r="J339">
        <f t="shared" si="53"/>
        <v>11750</v>
      </c>
      <c r="K339">
        <f t="shared" si="55"/>
        <v>3.4158838599487617E-3</v>
      </c>
      <c r="L339">
        <f t="shared" si="56"/>
        <v>1.174999999999998</v>
      </c>
      <c r="M339">
        <f t="shared" si="54"/>
        <v>1.175</v>
      </c>
    </row>
    <row r="340" spans="1:13" x14ac:dyDescent="0.2">
      <c r="A340" s="1">
        <v>43437.620138888888</v>
      </c>
      <c r="B340">
        <v>3324</v>
      </c>
      <c r="C340">
        <f t="shared" si="57"/>
        <v>3321.8</v>
      </c>
      <c r="D340">
        <f t="shared" si="48"/>
        <v>3317.8</v>
      </c>
      <c r="E340" t="b">
        <f t="shared" si="52"/>
        <v>1</v>
      </c>
      <c r="F340">
        <f t="shared" si="49"/>
        <v>1</v>
      </c>
      <c r="G340">
        <f t="shared" si="51"/>
        <v>0</v>
      </c>
      <c r="H340">
        <f t="shared" si="50"/>
        <v>0</v>
      </c>
      <c r="I340">
        <f>SUM($H$2:H340)+SUM($G$2:G340)</f>
        <v>1750</v>
      </c>
      <c r="J340">
        <f t="shared" si="53"/>
        <v>11750</v>
      </c>
      <c r="K340">
        <f t="shared" si="55"/>
        <v>0</v>
      </c>
      <c r="L340">
        <f t="shared" si="56"/>
        <v>1.174999999999998</v>
      </c>
      <c r="M340">
        <f t="shared" si="54"/>
        <v>1.175</v>
      </c>
    </row>
    <row r="341" spans="1:13" x14ac:dyDescent="0.2">
      <c r="A341" s="1">
        <v>43437.620833333334</v>
      </c>
      <c r="B341">
        <v>3322</v>
      </c>
      <c r="C341">
        <f t="shared" si="57"/>
        <v>3322.4</v>
      </c>
      <c r="D341">
        <f t="shared" si="48"/>
        <v>3318.35</v>
      </c>
      <c r="E341" t="b">
        <f t="shared" si="52"/>
        <v>1</v>
      </c>
      <c r="F341">
        <f t="shared" si="49"/>
        <v>1</v>
      </c>
      <c r="G341">
        <f t="shared" si="51"/>
        <v>0</v>
      </c>
      <c r="H341">
        <f t="shared" si="50"/>
        <v>-20</v>
      </c>
      <c r="I341">
        <f>SUM($H$2:H341)+SUM($G$2:G341)</f>
        <v>1730</v>
      </c>
      <c r="J341">
        <f t="shared" si="53"/>
        <v>11730</v>
      </c>
      <c r="K341">
        <f t="shared" si="55"/>
        <v>-1.7021276595744681E-3</v>
      </c>
      <c r="L341">
        <f t="shared" si="56"/>
        <v>1.172999999999998</v>
      </c>
      <c r="M341">
        <f t="shared" si="54"/>
        <v>1.173</v>
      </c>
    </row>
    <row r="342" spans="1:13" x14ac:dyDescent="0.2">
      <c r="A342" s="1">
        <v>43437.621527777781</v>
      </c>
      <c r="B342">
        <v>3327</v>
      </c>
      <c r="C342">
        <f t="shared" si="57"/>
        <v>3323.4</v>
      </c>
      <c r="D342">
        <f t="shared" ref="D342:D405" si="58">AVERAGE(B323:B342)</f>
        <v>3319.15</v>
      </c>
      <c r="E342" t="b">
        <f t="shared" si="52"/>
        <v>1</v>
      </c>
      <c r="F342">
        <f t="shared" ref="F342:F405" si="59">IF(E342, 1, -1)</f>
        <v>1</v>
      </c>
      <c r="G342">
        <f t="shared" si="51"/>
        <v>0</v>
      </c>
      <c r="H342">
        <f t="shared" ref="H342:H405" si="60">F342*(B342-B341)*10</f>
        <v>50</v>
      </c>
      <c r="I342">
        <f>SUM($H$2:H342)+SUM($G$2:G342)</f>
        <v>1780</v>
      </c>
      <c r="J342">
        <f t="shared" si="53"/>
        <v>11780</v>
      </c>
      <c r="K342">
        <f t="shared" si="55"/>
        <v>4.2625745950554137E-3</v>
      </c>
      <c r="L342">
        <f t="shared" si="56"/>
        <v>1.1779999999999982</v>
      </c>
      <c r="M342">
        <f t="shared" si="54"/>
        <v>1.1779999999999999</v>
      </c>
    </row>
    <row r="343" spans="1:13" x14ac:dyDescent="0.2">
      <c r="A343" s="1">
        <v>43437.62222222222</v>
      </c>
      <c r="B343">
        <v>3329</v>
      </c>
      <c r="C343">
        <f t="shared" si="57"/>
        <v>3325.2</v>
      </c>
      <c r="D343">
        <f t="shared" si="58"/>
        <v>3319.85</v>
      </c>
      <c r="E343" t="b">
        <f t="shared" si="52"/>
        <v>1</v>
      </c>
      <c r="F343">
        <f t="shared" si="59"/>
        <v>1</v>
      </c>
      <c r="G343">
        <f t="shared" si="51"/>
        <v>0</v>
      </c>
      <c r="H343">
        <f t="shared" si="60"/>
        <v>20</v>
      </c>
      <c r="I343">
        <f>SUM($H$2:H343)+SUM($G$2:G343)</f>
        <v>1800</v>
      </c>
      <c r="J343">
        <f t="shared" si="53"/>
        <v>11800</v>
      </c>
      <c r="K343">
        <f t="shared" si="55"/>
        <v>1.697792869269949E-3</v>
      </c>
      <c r="L343">
        <f t="shared" si="56"/>
        <v>1.1799999999999979</v>
      </c>
      <c r="M343">
        <f t="shared" si="54"/>
        <v>1.18</v>
      </c>
    </row>
    <row r="344" spans="1:13" x14ac:dyDescent="0.2">
      <c r="A344" s="1">
        <v>43437.622916666667</v>
      </c>
      <c r="B344">
        <v>3332</v>
      </c>
      <c r="C344">
        <f t="shared" si="57"/>
        <v>3326.8</v>
      </c>
      <c r="D344">
        <f t="shared" si="58"/>
        <v>3320.75</v>
      </c>
      <c r="E344" t="b">
        <f t="shared" si="52"/>
        <v>1</v>
      </c>
      <c r="F344">
        <f t="shared" si="59"/>
        <v>1</v>
      </c>
      <c r="G344">
        <f t="shared" si="51"/>
        <v>0</v>
      </c>
      <c r="H344">
        <f t="shared" si="60"/>
        <v>30</v>
      </c>
      <c r="I344">
        <f>SUM($H$2:H344)+SUM($G$2:G344)</f>
        <v>1830</v>
      </c>
      <c r="J344">
        <f t="shared" si="53"/>
        <v>11830</v>
      </c>
      <c r="K344">
        <f t="shared" si="55"/>
        <v>2.542372881355932E-3</v>
      </c>
      <c r="L344">
        <f t="shared" si="56"/>
        <v>1.1829999999999978</v>
      </c>
      <c r="M344">
        <f t="shared" si="54"/>
        <v>1.1830000000000001</v>
      </c>
    </row>
    <row r="345" spans="1:13" x14ac:dyDescent="0.2">
      <c r="A345" s="1">
        <v>43437.623611111114</v>
      </c>
      <c r="B345">
        <v>3331</v>
      </c>
      <c r="C345">
        <f t="shared" si="57"/>
        <v>3328.2</v>
      </c>
      <c r="D345">
        <f t="shared" si="58"/>
        <v>3321.55</v>
      </c>
      <c r="E345" t="b">
        <f t="shared" si="52"/>
        <v>1</v>
      </c>
      <c r="F345">
        <f t="shared" si="59"/>
        <v>1</v>
      </c>
      <c r="G345">
        <f t="shared" ref="G345:G408" si="61">10*(F344-F345)*(B345-B344)</f>
        <v>0</v>
      </c>
      <c r="H345">
        <f t="shared" si="60"/>
        <v>-10</v>
      </c>
      <c r="I345">
        <f>SUM($H$2:H345)+SUM($G$2:G345)</f>
        <v>1820</v>
      </c>
      <c r="J345">
        <f t="shared" si="53"/>
        <v>11820</v>
      </c>
      <c r="K345">
        <f t="shared" si="55"/>
        <v>-8.4530853761622987E-4</v>
      </c>
      <c r="L345">
        <f t="shared" si="56"/>
        <v>1.1819999999999979</v>
      </c>
      <c r="M345">
        <f t="shared" si="54"/>
        <v>1.1819999999999999</v>
      </c>
    </row>
    <row r="346" spans="1:13" x14ac:dyDescent="0.2">
      <c r="A346" s="1">
        <v>43437.624305555553</v>
      </c>
      <c r="B346">
        <v>3334</v>
      </c>
      <c r="C346">
        <f t="shared" si="57"/>
        <v>3330.6</v>
      </c>
      <c r="D346">
        <f t="shared" si="58"/>
        <v>3322.4</v>
      </c>
      <c r="E346" t="b">
        <f t="shared" si="52"/>
        <v>1</v>
      </c>
      <c r="F346">
        <f t="shared" si="59"/>
        <v>1</v>
      </c>
      <c r="G346">
        <f t="shared" si="61"/>
        <v>0</v>
      </c>
      <c r="H346">
        <f t="shared" si="60"/>
        <v>30</v>
      </c>
      <c r="I346">
        <f>SUM($H$2:H346)+SUM($G$2:G346)</f>
        <v>1850</v>
      </c>
      <c r="J346">
        <f t="shared" si="53"/>
        <v>11850</v>
      </c>
      <c r="K346">
        <f t="shared" si="55"/>
        <v>2.5380710659898475E-3</v>
      </c>
      <c r="L346">
        <f t="shared" si="56"/>
        <v>1.1849999999999981</v>
      </c>
      <c r="M346">
        <f t="shared" si="54"/>
        <v>1.1850000000000001</v>
      </c>
    </row>
    <row r="347" spans="1:13" x14ac:dyDescent="0.2">
      <c r="A347" s="1">
        <v>43438.875</v>
      </c>
      <c r="B347" s="2">
        <v>3391</v>
      </c>
      <c r="C347">
        <f t="shared" si="57"/>
        <v>3343.4</v>
      </c>
      <c r="D347">
        <f t="shared" si="58"/>
        <v>3326.05</v>
      </c>
      <c r="E347" t="b">
        <f t="shared" si="52"/>
        <v>1</v>
      </c>
      <c r="F347">
        <f t="shared" si="59"/>
        <v>1</v>
      </c>
      <c r="G347">
        <f t="shared" si="61"/>
        <v>0</v>
      </c>
      <c r="H347">
        <f t="shared" si="60"/>
        <v>570</v>
      </c>
      <c r="I347">
        <f>SUM($H$2:H347)+SUM($G$2:G347)</f>
        <v>2420</v>
      </c>
      <c r="J347">
        <f t="shared" si="53"/>
        <v>12420</v>
      </c>
      <c r="K347">
        <f t="shared" si="55"/>
        <v>4.810126582278481E-2</v>
      </c>
      <c r="L347">
        <f t="shared" si="56"/>
        <v>1.241999999999998</v>
      </c>
      <c r="M347">
        <f t="shared" si="54"/>
        <v>1.242</v>
      </c>
    </row>
    <row r="348" spans="1:13" x14ac:dyDescent="0.2">
      <c r="A348" s="1">
        <v>43438.875694444447</v>
      </c>
      <c r="B348" s="2">
        <v>3385</v>
      </c>
      <c r="C348">
        <f t="shared" si="57"/>
        <v>3354.6</v>
      </c>
      <c r="D348">
        <f t="shared" si="58"/>
        <v>3329.6</v>
      </c>
      <c r="E348" t="b">
        <f t="shared" si="52"/>
        <v>1</v>
      </c>
      <c r="F348">
        <f t="shared" si="59"/>
        <v>1</v>
      </c>
      <c r="G348">
        <f t="shared" si="61"/>
        <v>0</v>
      </c>
      <c r="H348">
        <f t="shared" si="60"/>
        <v>-60</v>
      </c>
      <c r="I348">
        <f>SUM($H$2:H348)+SUM($G$2:G348)</f>
        <v>2360</v>
      </c>
      <c r="J348">
        <f t="shared" si="53"/>
        <v>12360</v>
      </c>
      <c r="K348">
        <f t="shared" si="55"/>
        <v>-4.830917874396135E-3</v>
      </c>
      <c r="L348">
        <f t="shared" si="56"/>
        <v>1.235999999999998</v>
      </c>
      <c r="M348">
        <f t="shared" si="54"/>
        <v>1.236</v>
      </c>
    </row>
    <row r="349" spans="1:13" x14ac:dyDescent="0.2">
      <c r="A349" s="1">
        <v>43438.876388888886</v>
      </c>
      <c r="B349" s="2">
        <v>3389</v>
      </c>
      <c r="C349">
        <f t="shared" si="57"/>
        <v>3366</v>
      </c>
      <c r="D349">
        <f t="shared" si="58"/>
        <v>3333.25</v>
      </c>
      <c r="E349" t="b">
        <f t="shared" si="52"/>
        <v>1</v>
      </c>
      <c r="F349">
        <f t="shared" si="59"/>
        <v>1</v>
      </c>
      <c r="G349">
        <f t="shared" si="61"/>
        <v>0</v>
      </c>
      <c r="H349">
        <f t="shared" si="60"/>
        <v>40</v>
      </c>
      <c r="I349">
        <f>SUM($H$2:H349)+SUM($G$2:G349)</f>
        <v>2400</v>
      </c>
      <c r="J349">
        <f t="shared" si="53"/>
        <v>12400</v>
      </c>
      <c r="K349">
        <f t="shared" si="55"/>
        <v>3.2362459546925568E-3</v>
      </c>
      <c r="L349">
        <f t="shared" si="56"/>
        <v>1.239999999999998</v>
      </c>
      <c r="M349">
        <f t="shared" si="54"/>
        <v>1.24</v>
      </c>
    </row>
    <row r="350" spans="1:13" x14ac:dyDescent="0.2">
      <c r="A350" s="1">
        <v>43438.877083333333</v>
      </c>
      <c r="B350" s="2">
        <v>3387</v>
      </c>
      <c r="C350">
        <f t="shared" si="57"/>
        <v>3377.2</v>
      </c>
      <c r="D350">
        <f t="shared" si="58"/>
        <v>3336.8</v>
      </c>
      <c r="E350" t="b">
        <f t="shared" si="52"/>
        <v>1</v>
      </c>
      <c r="F350">
        <f t="shared" si="59"/>
        <v>1</v>
      </c>
      <c r="G350">
        <f t="shared" si="61"/>
        <v>0</v>
      </c>
      <c r="H350">
        <f t="shared" si="60"/>
        <v>-20</v>
      </c>
      <c r="I350">
        <f>SUM($H$2:H350)+SUM($G$2:G350)</f>
        <v>2380</v>
      </c>
      <c r="J350">
        <f t="shared" si="53"/>
        <v>12380</v>
      </c>
      <c r="K350">
        <f t="shared" si="55"/>
        <v>-1.6129032258064516E-3</v>
      </c>
      <c r="L350">
        <f t="shared" si="56"/>
        <v>1.237999999999998</v>
      </c>
      <c r="M350">
        <f t="shared" si="54"/>
        <v>1.238</v>
      </c>
    </row>
    <row r="351" spans="1:13" x14ac:dyDescent="0.2">
      <c r="A351" s="1">
        <v>43438.87777777778</v>
      </c>
      <c r="B351" s="2">
        <v>3389</v>
      </c>
      <c r="C351">
        <f t="shared" si="57"/>
        <v>3388.2</v>
      </c>
      <c r="D351">
        <f t="shared" si="58"/>
        <v>3340.25</v>
      </c>
      <c r="E351" t="b">
        <f t="shared" si="52"/>
        <v>1</v>
      </c>
      <c r="F351">
        <f t="shared" si="59"/>
        <v>1</v>
      </c>
      <c r="G351">
        <f t="shared" si="61"/>
        <v>0</v>
      </c>
      <c r="H351">
        <f t="shared" si="60"/>
        <v>20</v>
      </c>
      <c r="I351">
        <f>SUM($H$2:H351)+SUM($G$2:G351)</f>
        <v>2400</v>
      </c>
      <c r="J351">
        <f t="shared" si="53"/>
        <v>12400</v>
      </c>
      <c r="K351">
        <f t="shared" si="55"/>
        <v>1.6155088852988692E-3</v>
      </c>
      <c r="L351">
        <f t="shared" si="56"/>
        <v>1.239999999999998</v>
      </c>
      <c r="M351">
        <f t="shared" si="54"/>
        <v>1.24</v>
      </c>
    </row>
    <row r="352" spans="1:13" x14ac:dyDescent="0.2">
      <c r="A352" s="1">
        <v>43438.878472222219</v>
      </c>
      <c r="B352" s="2">
        <v>3394</v>
      </c>
      <c r="C352">
        <f t="shared" si="57"/>
        <v>3388.8</v>
      </c>
      <c r="D352">
        <f t="shared" si="58"/>
        <v>3344</v>
      </c>
      <c r="E352" t="b">
        <f t="shared" si="52"/>
        <v>1</v>
      </c>
      <c r="F352">
        <f t="shared" si="59"/>
        <v>1</v>
      </c>
      <c r="G352">
        <f t="shared" si="61"/>
        <v>0</v>
      </c>
      <c r="H352">
        <f t="shared" si="60"/>
        <v>50</v>
      </c>
      <c r="I352">
        <f>SUM($H$2:H352)+SUM($G$2:G352)</f>
        <v>2450</v>
      </c>
      <c r="J352">
        <f t="shared" si="53"/>
        <v>12450</v>
      </c>
      <c r="K352">
        <f t="shared" si="55"/>
        <v>4.0322580645161289E-3</v>
      </c>
      <c r="L352">
        <f t="shared" si="56"/>
        <v>1.2449999999999981</v>
      </c>
      <c r="M352">
        <f t="shared" si="54"/>
        <v>1.2450000000000001</v>
      </c>
    </row>
    <row r="353" spans="1:13" x14ac:dyDescent="0.2">
      <c r="A353" s="1">
        <v>43438.879166666666</v>
      </c>
      <c r="B353" s="2">
        <v>3398</v>
      </c>
      <c r="C353">
        <f t="shared" si="57"/>
        <v>3391.4</v>
      </c>
      <c r="D353">
        <f t="shared" si="58"/>
        <v>3347.75</v>
      </c>
      <c r="E353" t="b">
        <f t="shared" si="52"/>
        <v>1</v>
      </c>
      <c r="F353">
        <f t="shared" si="59"/>
        <v>1</v>
      </c>
      <c r="G353">
        <f t="shared" si="61"/>
        <v>0</v>
      </c>
      <c r="H353">
        <f t="shared" si="60"/>
        <v>40</v>
      </c>
      <c r="I353">
        <f>SUM($H$2:H353)+SUM($G$2:G353)</f>
        <v>2490</v>
      </c>
      <c r="J353">
        <f t="shared" si="53"/>
        <v>12490</v>
      </c>
      <c r="K353">
        <f t="shared" si="55"/>
        <v>3.2128514056224901E-3</v>
      </c>
      <c r="L353">
        <f t="shared" si="56"/>
        <v>1.2489999999999981</v>
      </c>
      <c r="M353">
        <f t="shared" si="54"/>
        <v>1.2490000000000001</v>
      </c>
    </row>
    <row r="354" spans="1:13" x14ac:dyDescent="0.2">
      <c r="A354" s="1">
        <v>43438.879861111112</v>
      </c>
      <c r="B354" s="2">
        <v>3388</v>
      </c>
      <c r="C354">
        <f t="shared" si="57"/>
        <v>3391.2</v>
      </c>
      <c r="D354">
        <f t="shared" si="58"/>
        <v>3351.25</v>
      </c>
      <c r="E354" t="b">
        <f t="shared" si="52"/>
        <v>1</v>
      </c>
      <c r="F354">
        <f t="shared" si="59"/>
        <v>1</v>
      </c>
      <c r="G354">
        <f t="shared" si="61"/>
        <v>0</v>
      </c>
      <c r="H354">
        <f t="shared" si="60"/>
        <v>-100</v>
      </c>
      <c r="I354">
        <f>SUM($H$2:H354)+SUM($G$2:G354)</f>
        <v>2390</v>
      </c>
      <c r="J354">
        <f t="shared" si="53"/>
        <v>12390</v>
      </c>
      <c r="K354">
        <f t="shared" si="55"/>
        <v>-8.0064051240992789E-3</v>
      </c>
      <c r="L354">
        <f t="shared" si="56"/>
        <v>1.2389999999999981</v>
      </c>
      <c r="M354">
        <f t="shared" si="54"/>
        <v>1.2390000000000001</v>
      </c>
    </row>
    <row r="355" spans="1:13" x14ac:dyDescent="0.2">
      <c r="A355" s="1">
        <v>43438.880555555559</v>
      </c>
      <c r="B355" s="2">
        <v>3386</v>
      </c>
      <c r="C355">
        <f t="shared" si="57"/>
        <v>3391</v>
      </c>
      <c r="D355">
        <f t="shared" si="58"/>
        <v>3354.55</v>
      </c>
      <c r="E355" t="b">
        <f t="shared" si="52"/>
        <v>1</v>
      </c>
      <c r="F355">
        <f t="shared" si="59"/>
        <v>1</v>
      </c>
      <c r="G355">
        <f t="shared" si="61"/>
        <v>0</v>
      </c>
      <c r="H355">
        <f t="shared" si="60"/>
        <v>-20</v>
      </c>
      <c r="I355">
        <f>SUM($H$2:H355)+SUM($G$2:G355)</f>
        <v>2370</v>
      </c>
      <c r="J355">
        <f t="shared" si="53"/>
        <v>12370</v>
      </c>
      <c r="K355">
        <f t="shared" si="55"/>
        <v>-1.6142050040355124E-3</v>
      </c>
      <c r="L355">
        <f t="shared" si="56"/>
        <v>1.2369999999999981</v>
      </c>
      <c r="M355">
        <f t="shared" si="54"/>
        <v>1.2370000000000001</v>
      </c>
    </row>
    <row r="356" spans="1:13" x14ac:dyDescent="0.2">
      <c r="A356" s="1">
        <v>43438.881249999999</v>
      </c>
      <c r="B356" s="2">
        <v>3387</v>
      </c>
      <c r="C356">
        <f t="shared" si="57"/>
        <v>3390.6</v>
      </c>
      <c r="D356">
        <f t="shared" si="58"/>
        <v>3357.95</v>
      </c>
      <c r="E356" t="b">
        <f t="shared" si="52"/>
        <v>1</v>
      </c>
      <c r="F356">
        <f t="shared" si="59"/>
        <v>1</v>
      </c>
      <c r="G356">
        <f t="shared" si="61"/>
        <v>0</v>
      </c>
      <c r="H356">
        <f t="shared" si="60"/>
        <v>10</v>
      </c>
      <c r="I356">
        <f>SUM($H$2:H356)+SUM($G$2:G356)</f>
        <v>2380</v>
      </c>
      <c r="J356">
        <f t="shared" si="53"/>
        <v>12380</v>
      </c>
      <c r="K356">
        <f t="shared" si="55"/>
        <v>8.0840743734842356E-4</v>
      </c>
      <c r="L356">
        <f t="shared" si="56"/>
        <v>1.2379999999999982</v>
      </c>
      <c r="M356">
        <f t="shared" si="54"/>
        <v>1.238</v>
      </c>
    </row>
    <row r="357" spans="1:13" x14ac:dyDescent="0.2">
      <c r="A357" s="1">
        <v>43438.881944444445</v>
      </c>
      <c r="B357" s="2">
        <v>3388</v>
      </c>
      <c r="C357">
        <f t="shared" si="57"/>
        <v>3389.4</v>
      </c>
      <c r="D357">
        <f t="shared" si="58"/>
        <v>3361.25</v>
      </c>
      <c r="E357" t="b">
        <f t="shared" si="52"/>
        <v>1</v>
      </c>
      <c r="F357">
        <f t="shared" si="59"/>
        <v>1</v>
      </c>
      <c r="G357">
        <f t="shared" si="61"/>
        <v>0</v>
      </c>
      <c r="H357">
        <f t="shared" si="60"/>
        <v>10</v>
      </c>
      <c r="I357">
        <f>SUM($H$2:H357)+SUM($G$2:G357)</f>
        <v>2390</v>
      </c>
      <c r="J357">
        <f t="shared" si="53"/>
        <v>12390</v>
      </c>
      <c r="K357">
        <f t="shared" si="55"/>
        <v>8.0775444264943462E-4</v>
      </c>
      <c r="L357">
        <f t="shared" si="56"/>
        <v>1.2389999999999983</v>
      </c>
      <c r="M357">
        <f t="shared" si="54"/>
        <v>1.2390000000000001</v>
      </c>
    </row>
    <row r="358" spans="1:13" x14ac:dyDescent="0.2">
      <c r="A358" s="1">
        <v>43438.882638888892</v>
      </c>
      <c r="B358" s="2">
        <v>3389</v>
      </c>
      <c r="C358">
        <f t="shared" si="57"/>
        <v>3387.6</v>
      </c>
      <c r="D358">
        <f t="shared" si="58"/>
        <v>3364.7</v>
      </c>
      <c r="E358" t="b">
        <f t="shared" si="52"/>
        <v>1</v>
      </c>
      <c r="F358">
        <f t="shared" si="59"/>
        <v>1</v>
      </c>
      <c r="G358">
        <f t="shared" si="61"/>
        <v>0</v>
      </c>
      <c r="H358">
        <f t="shared" si="60"/>
        <v>10</v>
      </c>
      <c r="I358">
        <f>SUM($H$2:H358)+SUM($G$2:G358)</f>
        <v>2400</v>
      </c>
      <c r="J358">
        <f t="shared" si="53"/>
        <v>12400</v>
      </c>
      <c r="K358">
        <f t="shared" si="55"/>
        <v>8.0710250201775622E-4</v>
      </c>
      <c r="L358">
        <f t="shared" si="56"/>
        <v>1.2399999999999984</v>
      </c>
      <c r="M358">
        <f t="shared" si="54"/>
        <v>1.24</v>
      </c>
    </row>
    <row r="359" spans="1:13" x14ac:dyDescent="0.2">
      <c r="A359" s="1">
        <v>43438.883333333331</v>
      </c>
      <c r="B359" s="2">
        <v>3391</v>
      </c>
      <c r="C359">
        <f t="shared" si="57"/>
        <v>3388.2</v>
      </c>
      <c r="D359">
        <f t="shared" si="58"/>
        <v>3368.05</v>
      </c>
      <c r="E359" t="b">
        <f t="shared" si="52"/>
        <v>1</v>
      </c>
      <c r="F359">
        <f t="shared" si="59"/>
        <v>1</v>
      </c>
      <c r="G359">
        <f t="shared" si="61"/>
        <v>0</v>
      </c>
      <c r="H359">
        <f t="shared" si="60"/>
        <v>20</v>
      </c>
      <c r="I359">
        <f>SUM($H$2:H359)+SUM($G$2:G359)</f>
        <v>2420</v>
      </c>
      <c r="J359">
        <f t="shared" si="53"/>
        <v>12420</v>
      </c>
      <c r="K359">
        <f t="shared" si="55"/>
        <v>1.6129032258064516E-3</v>
      </c>
      <c r="L359">
        <f t="shared" si="56"/>
        <v>1.2419999999999984</v>
      </c>
      <c r="M359">
        <f t="shared" si="54"/>
        <v>1.242</v>
      </c>
    </row>
    <row r="360" spans="1:13" x14ac:dyDescent="0.2">
      <c r="A360" s="1">
        <v>43438.884027777778</v>
      </c>
      <c r="B360" s="2">
        <v>3384</v>
      </c>
      <c r="C360">
        <f t="shared" si="57"/>
        <v>3387.8</v>
      </c>
      <c r="D360">
        <f t="shared" si="58"/>
        <v>3371.05</v>
      </c>
      <c r="E360" t="b">
        <f t="shared" si="52"/>
        <v>1</v>
      </c>
      <c r="F360">
        <f t="shared" si="59"/>
        <v>1</v>
      </c>
      <c r="G360">
        <f t="shared" si="61"/>
        <v>0</v>
      </c>
      <c r="H360">
        <f t="shared" si="60"/>
        <v>-70</v>
      </c>
      <c r="I360">
        <f>SUM($H$2:H360)+SUM($G$2:G360)</f>
        <v>2350</v>
      </c>
      <c r="J360">
        <f t="shared" si="53"/>
        <v>12350</v>
      </c>
      <c r="K360">
        <f t="shared" si="55"/>
        <v>-5.6360708534621577E-3</v>
      </c>
      <c r="L360">
        <f t="shared" si="56"/>
        <v>1.2349999999999983</v>
      </c>
      <c r="M360">
        <f t="shared" si="54"/>
        <v>1.2350000000000001</v>
      </c>
    </row>
    <row r="361" spans="1:13" x14ac:dyDescent="0.2">
      <c r="A361" s="1">
        <v>43438.884722222225</v>
      </c>
      <c r="B361" s="2">
        <v>3381</v>
      </c>
      <c r="C361">
        <f t="shared" si="57"/>
        <v>3386.6</v>
      </c>
      <c r="D361">
        <f t="shared" si="58"/>
        <v>3374</v>
      </c>
      <c r="E361" t="b">
        <f t="shared" si="52"/>
        <v>1</v>
      </c>
      <c r="F361">
        <f t="shared" si="59"/>
        <v>1</v>
      </c>
      <c r="G361">
        <f t="shared" si="61"/>
        <v>0</v>
      </c>
      <c r="H361">
        <f t="shared" si="60"/>
        <v>-30</v>
      </c>
      <c r="I361">
        <f>SUM($H$2:H361)+SUM($G$2:G361)</f>
        <v>2320</v>
      </c>
      <c r="J361">
        <f t="shared" si="53"/>
        <v>12320</v>
      </c>
      <c r="K361">
        <f t="shared" si="55"/>
        <v>-2.4291497975708503E-3</v>
      </c>
      <c r="L361">
        <f t="shared" si="56"/>
        <v>1.2319999999999984</v>
      </c>
      <c r="M361">
        <f t="shared" si="54"/>
        <v>1.232</v>
      </c>
    </row>
    <row r="362" spans="1:13" x14ac:dyDescent="0.2">
      <c r="A362" s="1">
        <v>43438.885416666664</v>
      </c>
      <c r="B362" s="2">
        <v>3381</v>
      </c>
      <c r="C362">
        <f t="shared" si="57"/>
        <v>3385.2</v>
      </c>
      <c r="D362">
        <f t="shared" si="58"/>
        <v>3376.7</v>
      </c>
      <c r="E362" t="b">
        <f t="shared" si="52"/>
        <v>1</v>
      </c>
      <c r="F362">
        <f t="shared" si="59"/>
        <v>1</v>
      </c>
      <c r="G362">
        <f t="shared" si="61"/>
        <v>0</v>
      </c>
      <c r="H362">
        <f t="shared" si="60"/>
        <v>0</v>
      </c>
      <c r="I362">
        <f>SUM($H$2:H362)+SUM($G$2:G362)</f>
        <v>2320</v>
      </c>
      <c r="J362">
        <f t="shared" si="53"/>
        <v>12320</v>
      </c>
      <c r="K362">
        <f t="shared" si="55"/>
        <v>0</v>
      </c>
      <c r="L362">
        <f t="shared" si="56"/>
        <v>1.2319999999999984</v>
      </c>
      <c r="M362">
        <f t="shared" si="54"/>
        <v>1.232</v>
      </c>
    </row>
    <row r="363" spans="1:13" x14ac:dyDescent="0.2">
      <c r="A363" s="1">
        <v>43438.886111111111</v>
      </c>
      <c r="B363" s="2">
        <v>3376</v>
      </c>
      <c r="C363">
        <f t="shared" si="57"/>
        <v>3382.6</v>
      </c>
      <c r="D363">
        <f t="shared" si="58"/>
        <v>3379.05</v>
      </c>
      <c r="E363" t="b">
        <f t="shared" si="52"/>
        <v>1</v>
      </c>
      <c r="F363">
        <f t="shared" si="59"/>
        <v>1</v>
      </c>
      <c r="G363">
        <f t="shared" si="61"/>
        <v>0</v>
      </c>
      <c r="H363">
        <f t="shared" si="60"/>
        <v>-50</v>
      </c>
      <c r="I363">
        <f>SUM($H$2:H363)+SUM($G$2:G363)</f>
        <v>2270</v>
      </c>
      <c r="J363">
        <f t="shared" si="53"/>
        <v>12270</v>
      </c>
      <c r="K363">
        <f t="shared" si="55"/>
        <v>-4.0584415584415581E-3</v>
      </c>
      <c r="L363">
        <f t="shared" si="56"/>
        <v>1.2269999999999983</v>
      </c>
      <c r="M363">
        <f t="shared" si="54"/>
        <v>1.2270000000000001</v>
      </c>
    </row>
    <row r="364" spans="1:13" x14ac:dyDescent="0.2">
      <c r="A364" s="1">
        <v>43438.886805555558</v>
      </c>
      <c r="B364" s="2">
        <v>3379</v>
      </c>
      <c r="C364">
        <f t="shared" si="57"/>
        <v>3380.2</v>
      </c>
      <c r="D364">
        <f t="shared" si="58"/>
        <v>3381.4</v>
      </c>
      <c r="E364" t="b">
        <f t="shared" si="52"/>
        <v>0</v>
      </c>
      <c r="F364">
        <f t="shared" si="59"/>
        <v>-1</v>
      </c>
      <c r="G364">
        <f t="shared" si="61"/>
        <v>60</v>
      </c>
      <c r="H364">
        <f t="shared" si="60"/>
        <v>-30</v>
      </c>
      <c r="I364">
        <f>SUM($H$2:H364)+SUM($G$2:G364)</f>
        <v>2300</v>
      </c>
      <c r="J364">
        <f t="shared" si="53"/>
        <v>12300</v>
      </c>
      <c r="K364">
        <f t="shared" si="55"/>
        <v>2.4449877750611247E-3</v>
      </c>
      <c r="L364">
        <f t="shared" si="56"/>
        <v>1.2299999999999984</v>
      </c>
      <c r="M364">
        <f t="shared" si="54"/>
        <v>1.23</v>
      </c>
    </row>
    <row r="365" spans="1:13" x14ac:dyDescent="0.2">
      <c r="A365" s="1">
        <v>43438.887499999997</v>
      </c>
      <c r="B365" s="2">
        <v>3379</v>
      </c>
      <c r="C365">
        <f t="shared" si="57"/>
        <v>3379.2</v>
      </c>
      <c r="D365">
        <f t="shared" si="58"/>
        <v>3383.8</v>
      </c>
      <c r="E365" t="b">
        <f t="shared" si="52"/>
        <v>0</v>
      </c>
      <c r="F365">
        <f t="shared" si="59"/>
        <v>-1</v>
      </c>
      <c r="G365">
        <f t="shared" si="61"/>
        <v>0</v>
      </c>
      <c r="H365">
        <f t="shared" si="60"/>
        <v>0</v>
      </c>
      <c r="I365">
        <f>SUM($H$2:H365)+SUM($G$2:G365)</f>
        <v>2300</v>
      </c>
      <c r="J365">
        <f t="shared" si="53"/>
        <v>12300</v>
      </c>
      <c r="K365">
        <f t="shared" si="55"/>
        <v>0</v>
      </c>
      <c r="L365">
        <f t="shared" si="56"/>
        <v>1.2299999999999984</v>
      </c>
      <c r="M365">
        <f t="shared" si="54"/>
        <v>1.23</v>
      </c>
    </row>
    <row r="366" spans="1:13" x14ac:dyDescent="0.2">
      <c r="A366" s="1">
        <v>43438.888194444444</v>
      </c>
      <c r="B366" s="2">
        <v>3375</v>
      </c>
      <c r="C366">
        <f t="shared" si="57"/>
        <v>3378</v>
      </c>
      <c r="D366">
        <f t="shared" si="58"/>
        <v>3385.85</v>
      </c>
      <c r="E366" t="b">
        <f t="shared" si="52"/>
        <v>0</v>
      </c>
      <c r="F366">
        <f t="shared" si="59"/>
        <v>-1</v>
      </c>
      <c r="G366">
        <f t="shared" si="61"/>
        <v>0</v>
      </c>
      <c r="H366">
        <f t="shared" si="60"/>
        <v>40</v>
      </c>
      <c r="I366">
        <f>SUM($H$2:H366)+SUM($G$2:G366)</f>
        <v>2340</v>
      </c>
      <c r="J366">
        <f t="shared" si="53"/>
        <v>12340</v>
      </c>
      <c r="K366">
        <f t="shared" si="55"/>
        <v>3.2520325203252032E-3</v>
      </c>
      <c r="L366">
        <f t="shared" si="56"/>
        <v>1.2339999999999984</v>
      </c>
      <c r="M366">
        <f t="shared" si="54"/>
        <v>1.234</v>
      </c>
    </row>
    <row r="367" spans="1:13" x14ac:dyDescent="0.2">
      <c r="A367" s="1">
        <v>43438.888888888891</v>
      </c>
      <c r="B367" s="2">
        <v>3376</v>
      </c>
      <c r="C367">
        <f t="shared" si="57"/>
        <v>3377</v>
      </c>
      <c r="D367">
        <f t="shared" si="58"/>
        <v>3385.1</v>
      </c>
      <c r="E367" t="b">
        <f t="shared" si="52"/>
        <v>0</v>
      </c>
      <c r="F367">
        <f t="shared" si="59"/>
        <v>-1</v>
      </c>
      <c r="G367">
        <f t="shared" si="61"/>
        <v>0</v>
      </c>
      <c r="H367">
        <f t="shared" si="60"/>
        <v>-10</v>
      </c>
      <c r="I367">
        <f>SUM($H$2:H367)+SUM($G$2:G367)</f>
        <v>2330</v>
      </c>
      <c r="J367">
        <f t="shared" si="53"/>
        <v>12330</v>
      </c>
      <c r="K367">
        <f t="shared" si="55"/>
        <v>-8.1037277147487841E-4</v>
      </c>
      <c r="L367">
        <f t="shared" si="56"/>
        <v>1.2329999999999983</v>
      </c>
      <c r="M367">
        <f t="shared" si="54"/>
        <v>1.2330000000000001</v>
      </c>
    </row>
    <row r="368" spans="1:13" x14ac:dyDescent="0.2">
      <c r="A368" s="1">
        <v>43438.88958333333</v>
      </c>
      <c r="B368" s="2">
        <v>3374</v>
      </c>
      <c r="C368">
        <f t="shared" si="57"/>
        <v>3376.6</v>
      </c>
      <c r="D368">
        <f t="shared" si="58"/>
        <v>3384.55</v>
      </c>
      <c r="E368" t="b">
        <f t="shared" si="52"/>
        <v>0</v>
      </c>
      <c r="F368">
        <f t="shared" si="59"/>
        <v>-1</v>
      </c>
      <c r="G368">
        <f t="shared" si="61"/>
        <v>0</v>
      </c>
      <c r="H368">
        <f t="shared" si="60"/>
        <v>20</v>
      </c>
      <c r="I368">
        <f>SUM($H$2:H368)+SUM($G$2:G368)</f>
        <v>2350</v>
      </c>
      <c r="J368">
        <f t="shared" si="53"/>
        <v>12350</v>
      </c>
      <c r="K368">
        <f t="shared" si="55"/>
        <v>1.6220600162206002E-3</v>
      </c>
      <c r="L368">
        <f t="shared" si="56"/>
        <v>1.2349999999999983</v>
      </c>
      <c r="M368">
        <f t="shared" si="54"/>
        <v>1.2350000000000001</v>
      </c>
    </row>
    <row r="369" spans="1:13" x14ac:dyDescent="0.2">
      <c r="A369" s="1">
        <v>43438.890277777777</v>
      </c>
      <c r="B369" s="2">
        <v>3377</v>
      </c>
      <c r="C369">
        <f t="shared" si="57"/>
        <v>3376.2</v>
      </c>
      <c r="D369">
        <f t="shared" si="58"/>
        <v>3383.95</v>
      </c>
      <c r="E369" t="b">
        <f t="shared" si="52"/>
        <v>0</v>
      </c>
      <c r="F369">
        <f t="shared" si="59"/>
        <v>-1</v>
      </c>
      <c r="G369">
        <f t="shared" si="61"/>
        <v>0</v>
      </c>
      <c r="H369">
        <f t="shared" si="60"/>
        <v>-30</v>
      </c>
      <c r="I369">
        <f>SUM($H$2:H369)+SUM($G$2:G369)</f>
        <v>2320</v>
      </c>
      <c r="J369">
        <f t="shared" si="53"/>
        <v>12320</v>
      </c>
      <c r="K369">
        <f t="shared" si="55"/>
        <v>-2.4291497975708503E-3</v>
      </c>
      <c r="L369">
        <f t="shared" si="56"/>
        <v>1.2319999999999984</v>
      </c>
      <c r="M369">
        <f t="shared" si="54"/>
        <v>1.232</v>
      </c>
    </row>
    <row r="370" spans="1:13" x14ac:dyDescent="0.2">
      <c r="A370" s="1">
        <v>43438.890972222223</v>
      </c>
      <c r="B370" s="2">
        <v>3376</v>
      </c>
      <c r="C370">
        <f t="shared" si="57"/>
        <v>3375.6</v>
      </c>
      <c r="D370">
        <f t="shared" si="58"/>
        <v>3383.4</v>
      </c>
      <c r="E370" t="b">
        <f t="shared" si="52"/>
        <v>0</v>
      </c>
      <c r="F370">
        <f t="shared" si="59"/>
        <v>-1</v>
      </c>
      <c r="G370">
        <f t="shared" si="61"/>
        <v>0</v>
      </c>
      <c r="H370">
        <f t="shared" si="60"/>
        <v>10</v>
      </c>
      <c r="I370">
        <f>SUM($H$2:H370)+SUM($G$2:G370)</f>
        <v>2330</v>
      </c>
      <c r="J370">
        <f t="shared" si="53"/>
        <v>12330</v>
      </c>
      <c r="K370">
        <f t="shared" si="55"/>
        <v>8.1168831168831174E-4</v>
      </c>
      <c r="L370">
        <f t="shared" si="56"/>
        <v>1.2329999999999983</v>
      </c>
      <c r="M370">
        <f t="shared" si="54"/>
        <v>1.2330000000000001</v>
      </c>
    </row>
    <row r="371" spans="1:13" x14ac:dyDescent="0.2">
      <c r="A371" s="1">
        <v>43438.89166666667</v>
      </c>
      <c r="B371" s="2">
        <v>3371</v>
      </c>
      <c r="C371">
        <f t="shared" si="57"/>
        <v>3374.8</v>
      </c>
      <c r="D371">
        <f t="shared" si="58"/>
        <v>3382.5</v>
      </c>
      <c r="E371" t="b">
        <f t="shared" si="52"/>
        <v>0</v>
      </c>
      <c r="F371">
        <f t="shared" si="59"/>
        <v>-1</v>
      </c>
      <c r="G371">
        <f t="shared" si="61"/>
        <v>0</v>
      </c>
      <c r="H371">
        <f t="shared" si="60"/>
        <v>50</v>
      </c>
      <c r="I371">
        <f>SUM($H$2:H371)+SUM($G$2:G371)</f>
        <v>2380</v>
      </c>
      <c r="J371">
        <f t="shared" si="53"/>
        <v>12380</v>
      </c>
      <c r="K371">
        <f t="shared" si="55"/>
        <v>4.0551500405515001E-3</v>
      </c>
      <c r="L371">
        <f t="shared" si="56"/>
        <v>1.2379999999999982</v>
      </c>
      <c r="M371">
        <f t="shared" si="54"/>
        <v>1.238</v>
      </c>
    </row>
    <row r="372" spans="1:13" x14ac:dyDescent="0.2">
      <c r="A372" s="1">
        <v>43438.892361111109</v>
      </c>
      <c r="B372" s="2">
        <v>3372</v>
      </c>
      <c r="C372">
        <f t="shared" si="57"/>
        <v>3374</v>
      </c>
      <c r="D372">
        <f t="shared" si="58"/>
        <v>3381.4</v>
      </c>
      <c r="E372" t="b">
        <f t="shared" si="52"/>
        <v>0</v>
      </c>
      <c r="F372">
        <f t="shared" si="59"/>
        <v>-1</v>
      </c>
      <c r="G372">
        <f t="shared" si="61"/>
        <v>0</v>
      </c>
      <c r="H372">
        <f t="shared" si="60"/>
        <v>-10</v>
      </c>
      <c r="I372">
        <f>SUM($H$2:H372)+SUM($G$2:G372)</f>
        <v>2370</v>
      </c>
      <c r="J372">
        <f t="shared" si="53"/>
        <v>12370</v>
      </c>
      <c r="K372">
        <f t="shared" si="55"/>
        <v>-8.0775444264943462E-4</v>
      </c>
      <c r="L372">
        <f t="shared" si="56"/>
        <v>1.2369999999999981</v>
      </c>
      <c r="M372">
        <f t="shared" si="54"/>
        <v>1.2370000000000001</v>
      </c>
    </row>
    <row r="373" spans="1:13" x14ac:dyDescent="0.2">
      <c r="A373" s="1">
        <v>43438.893055555556</v>
      </c>
      <c r="B373" s="2">
        <v>3377</v>
      </c>
      <c r="C373">
        <f t="shared" si="57"/>
        <v>3374.6</v>
      </c>
      <c r="D373">
        <f t="shared" si="58"/>
        <v>3380.35</v>
      </c>
      <c r="E373" t="b">
        <f t="shared" si="52"/>
        <v>0</v>
      </c>
      <c r="F373">
        <f t="shared" si="59"/>
        <v>-1</v>
      </c>
      <c r="G373">
        <f t="shared" si="61"/>
        <v>0</v>
      </c>
      <c r="H373">
        <f t="shared" si="60"/>
        <v>-50</v>
      </c>
      <c r="I373">
        <f>SUM($H$2:H373)+SUM($G$2:G373)</f>
        <v>2320</v>
      </c>
      <c r="J373">
        <f t="shared" si="53"/>
        <v>12320</v>
      </c>
      <c r="K373">
        <f t="shared" si="55"/>
        <v>-4.0420371867421184E-3</v>
      </c>
      <c r="L373">
        <f t="shared" si="56"/>
        <v>1.2319999999999982</v>
      </c>
      <c r="M373">
        <f t="shared" si="54"/>
        <v>1.232</v>
      </c>
    </row>
    <row r="374" spans="1:13" x14ac:dyDescent="0.2">
      <c r="A374" s="1">
        <v>43438.893750000003</v>
      </c>
      <c r="B374" s="2">
        <v>3375</v>
      </c>
      <c r="C374">
        <f t="shared" si="57"/>
        <v>3374.2</v>
      </c>
      <c r="D374">
        <f t="shared" si="58"/>
        <v>3379.7</v>
      </c>
      <c r="E374" t="b">
        <f t="shared" si="52"/>
        <v>0</v>
      </c>
      <c r="F374">
        <f t="shared" si="59"/>
        <v>-1</v>
      </c>
      <c r="G374">
        <f t="shared" si="61"/>
        <v>0</v>
      </c>
      <c r="H374">
        <f t="shared" si="60"/>
        <v>20</v>
      </c>
      <c r="I374">
        <f>SUM($H$2:H374)+SUM($G$2:G374)</f>
        <v>2340</v>
      </c>
      <c r="J374">
        <f t="shared" si="53"/>
        <v>12340</v>
      </c>
      <c r="K374">
        <f t="shared" si="55"/>
        <v>1.6233766233766235E-3</v>
      </c>
      <c r="L374">
        <f t="shared" si="56"/>
        <v>1.2339999999999982</v>
      </c>
      <c r="M374">
        <f t="shared" si="54"/>
        <v>1.234</v>
      </c>
    </row>
    <row r="375" spans="1:13" x14ac:dyDescent="0.2">
      <c r="A375" s="1">
        <v>43438.894444444442</v>
      </c>
      <c r="B375" s="2">
        <v>3377</v>
      </c>
      <c r="C375">
        <f t="shared" si="57"/>
        <v>3374.4</v>
      </c>
      <c r="D375">
        <f t="shared" si="58"/>
        <v>3379.25</v>
      </c>
      <c r="E375" t="b">
        <f t="shared" si="52"/>
        <v>0</v>
      </c>
      <c r="F375">
        <f t="shared" si="59"/>
        <v>-1</v>
      </c>
      <c r="G375">
        <f t="shared" si="61"/>
        <v>0</v>
      </c>
      <c r="H375">
        <f t="shared" si="60"/>
        <v>-20</v>
      </c>
      <c r="I375">
        <f>SUM($H$2:H375)+SUM($G$2:G375)</f>
        <v>2320</v>
      </c>
      <c r="J375">
        <f t="shared" si="53"/>
        <v>12320</v>
      </c>
      <c r="K375">
        <f t="shared" si="55"/>
        <v>-1.6207455429497568E-3</v>
      </c>
      <c r="L375">
        <f t="shared" si="56"/>
        <v>1.2319999999999982</v>
      </c>
      <c r="M375">
        <f t="shared" si="54"/>
        <v>1.232</v>
      </c>
    </row>
    <row r="376" spans="1:13" x14ac:dyDescent="0.2">
      <c r="A376" s="1">
        <v>43438.895138888889</v>
      </c>
      <c r="B376" s="2">
        <v>3380</v>
      </c>
      <c r="C376">
        <f t="shared" si="57"/>
        <v>3376.2</v>
      </c>
      <c r="D376">
        <f t="shared" si="58"/>
        <v>3378.9</v>
      </c>
      <c r="E376" t="b">
        <f t="shared" si="52"/>
        <v>0</v>
      </c>
      <c r="F376">
        <f t="shared" si="59"/>
        <v>-1</v>
      </c>
      <c r="G376">
        <f t="shared" si="61"/>
        <v>0</v>
      </c>
      <c r="H376">
        <f t="shared" si="60"/>
        <v>-30</v>
      </c>
      <c r="I376">
        <f>SUM($H$2:H376)+SUM($G$2:G376)</f>
        <v>2290</v>
      </c>
      <c r="J376">
        <f t="shared" si="53"/>
        <v>12290</v>
      </c>
      <c r="K376">
        <f t="shared" si="55"/>
        <v>-2.435064935064935E-3</v>
      </c>
      <c r="L376">
        <f t="shared" si="56"/>
        <v>1.2289999999999981</v>
      </c>
      <c r="M376">
        <f t="shared" si="54"/>
        <v>1.2290000000000001</v>
      </c>
    </row>
    <row r="377" spans="1:13" x14ac:dyDescent="0.2">
      <c r="A377" s="1">
        <v>43438.895833333336</v>
      </c>
      <c r="B377" s="2">
        <v>3378</v>
      </c>
      <c r="C377">
        <f t="shared" si="57"/>
        <v>3377.4</v>
      </c>
      <c r="D377">
        <f t="shared" si="58"/>
        <v>3378.4</v>
      </c>
      <c r="E377" t="b">
        <f t="shared" si="52"/>
        <v>0</v>
      </c>
      <c r="F377">
        <f t="shared" si="59"/>
        <v>-1</v>
      </c>
      <c r="G377">
        <f t="shared" si="61"/>
        <v>0</v>
      </c>
      <c r="H377">
        <f t="shared" si="60"/>
        <v>20</v>
      </c>
      <c r="I377">
        <f>SUM($H$2:H377)+SUM($G$2:G377)</f>
        <v>2310</v>
      </c>
      <c r="J377">
        <f t="shared" si="53"/>
        <v>12310</v>
      </c>
      <c r="K377">
        <f t="shared" si="55"/>
        <v>1.6273393002441008E-3</v>
      </c>
      <c r="L377">
        <f t="shared" si="56"/>
        <v>1.2309999999999981</v>
      </c>
      <c r="M377">
        <f t="shared" si="54"/>
        <v>1.2310000000000001</v>
      </c>
    </row>
    <row r="378" spans="1:13" x14ac:dyDescent="0.2">
      <c r="A378" s="1">
        <v>43438.896527777775</v>
      </c>
      <c r="B378" s="2">
        <v>3379</v>
      </c>
      <c r="C378">
        <f t="shared" si="57"/>
        <v>3377.8</v>
      </c>
      <c r="D378">
        <f t="shared" si="58"/>
        <v>3377.9</v>
      </c>
      <c r="E378" t="b">
        <f t="shared" si="52"/>
        <v>0</v>
      </c>
      <c r="F378">
        <f t="shared" si="59"/>
        <v>-1</v>
      </c>
      <c r="G378">
        <f t="shared" si="61"/>
        <v>0</v>
      </c>
      <c r="H378">
        <f t="shared" si="60"/>
        <v>-10</v>
      </c>
      <c r="I378">
        <f>SUM($H$2:H378)+SUM($G$2:G378)</f>
        <v>2300</v>
      </c>
      <c r="J378">
        <f t="shared" si="53"/>
        <v>12300</v>
      </c>
      <c r="K378">
        <f t="shared" si="55"/>
        <v>-8.1234768480909826E-4</v>
      </c>
      <c r="L378">
        <f t="shared" si="56"/>
        <v>1.2299999999999982</v>
      </c>
      <c r="M378">
        <f t="shared" si="54"/>
        <v>1.23</v>
      </c>
    </row>
    <row r="379" spans="1:13" x14ac:dyDescent="0.2">
      <c r="A379" s="1">
        <v>43438.897222222222</v>
      </c>
      <c r="B379" s="2">
        <v>3375</v>
      </c>
      <c r="C379">
        <f t="shared" si="57"/>
        <v>3377.8</v>
      </c>
      <c r="D379">
        <f t="shared" si="58"/>
        <v>3377.1</v>
      </c>
      <c r="E379" t="b">
        <f t="shared" si="52"/>
        <v>1</v>
      </c>
      <c r="F379">
        <f t="shared" si="59"/>
        <v>1</v>
      </c>
      <c r="G379">
        <f t="shared" si="61"/>
        <v>80</v>
      </c>
      <c r="H379">
        <f t="shared" si="60"/>
        <v>-40</v>
      </c>
      <c r="I379">
        <f>SUM($H$2:H379)+SUM($G$2:G379)</f>
        <v>2340</v>
      </c>
      <c r="J379">
        <f t="shared" si="53"/>
        <v>12340</v>
      </c>
      <c r="K379">
        <f t="shared" si="55"/>
        <v>3.2520325203252032E-3</v>
      </c>
      <c r="L379">
        <f t="shared" si="56"/>
        <v>1.2339999999999982</v>
      </c>
      <c r="M379">
        <f t="shared" si="54"/>
        <v>1.234</v>
      </c>
    </row>
    <row r="380" spans="1:13" x14ac:dyDescent="0.2">
      <c r="A380" s="1">
        <v>43438.897916666669</v>
      </c>
      <c r="B380" s="2">
        <v>3374</v>
      </c>
      <c r="C380">
        <f t="shared" si="57"/>
        <v>3377.2</v>
      </c>
      <c r="D380">
        <f t="shared" si="58"/>
        <v>3376.6</v>
      </c>
      <c r="E380" t="b">
        <f t="shared" si="52"/>
        <v>1</v>
      </c>
      <c r="F380">
        <f t="shared" si="59"/>
        <v>1</v>
      </c>
      <c r="G380">
        <f t="shared" si="61"/>
        <v>0</v>
      </c>
      <c r="H380">
        <f t="shared" si="60"/>
        <v>-10</v>
      </c>
      <c r="I380">
        <f>SUM($H$2:H380)+SUM($G$2:G380)</f>
        <v>2330</v>
      </c>
      <c r="J380">
        <f t="shared" si="53"/>
        <v>12330</v>
      </c>
      <c r="K380">
        <f t="shared" si="55"/>
        <v>-8.1037277147487841E-4</v>
      </c>
      <c r="L380">
        <f t="shared" si="56"/>
        <v>1.2329999999999981</v>
      </c>
      <c r="M380">
        <f t="shared" si="54"/>
        <v>1.2330000000000001</v>
      </c>
    </row>
    <row r="381" spans="1:13" x14ac:dyDescent="0.2">
      <c r="A381" s="1">
        <v>43438.898611111108</v>
      </c>
      <c r="B381" s="2">
        <v>3380</v>
      </c>
      <c r="C381">
        <f t="shared" si="57"/>
        <v>3377.2</v>
      </c>
      <c r="D381">
        <f t="shared" si="58"/>
        <v>3376.55</v>
      </c>
      <c r="E381" t="b">
        <f t="shared" si="52"/>
        <v>1</v>
      </c>
      <c r="F381">
        <f t="shared" si="59"/>
        <v>1</v>
      </c>
      <c r="G381">
        <f t="shared" si="61"/>
        <v>0</v>
      </c>
      <c r="H381">
        <f t="shared" si="60"/>
        <v>60</v>
      </c>
      <c r="I381">
        <f>SUM($H$2:H381)+SUM($G$2:G381)</f>
        <v>2390</v>
      </c>
      <c r="J381">
        <f t="shared" si="53"/>
        <v>12390</v>
      </c>
      <c r="K381">
        <f t="shared" si="55"/>
        <v>4.8661800486618006E-3</v>
      </c>
      <c r="L381">
        <f t="shared" si="56"/>
        <v>1.2389999999999981</v>
      </c>
      <c r="M381">
        <f t="shared" si="54"/>
        <v>1.2390000000000001</v>
      </c>
    </row>
    <row r="382" spans="1:13" x14ac:dyDescent="0.2">
      <c r="A382" s="1">
        <v>43438.899305555555</v>
      </c>
      <c r="B382" s="2">
        <v>3383</v>
      </c>
      <c r="C382">
        <f t="shared" si="57"/>
        <v>3378.2</v>
      </c>
      <c r="D382">
        <f t="shared" si="58"/>
        <v>3376.65</v>
      </c>
      <c r="E382" t="b">
        <f t="shared" si="52"/>
        <v>1</v>
      </c>
      <c r="F382">
        <f t="shared" si="59"/>
        <v>1</v>
      </c>
      <c r="G382">
        <f t="shared" si="61"/>
        <v>0</v>
      </c>
      <c r="H382">
        <f t="shared" si="60"/>
        <v>30</v>
      </c>
      <c r="I382">
        <f>SUM($H$2:H382)+SUM($G$2:G382)</f>
        <v>2420</v>
      </c>
      <c r="J382">
        <f t="shared" si="53"/>
        <v>12420</v>
      </c>
      <c r="K382">
        <f t="shared" si="55"/>
        <v>2.4213075060532689E-3</v>
      </c>
      <c r="L382">
        <f t="shared" si="56"/>
        <v>1.2419999999999982</v>
      </c>
      <c r="M382">
        <f t="shared" si="54"/>
        <v>1.242</v>
      </c>
    </row>
    <row r="383" spans="1:13" x14ac:dyDescent="0.2">
      <c r="A383" s="1">
        <v>43438.9</v>
      </c>
      <c r="B383" s="2">
        <v>3392</v>
      </c>
      <c r="C383">
        <f t="shared" si="57"/>
        <v>3380.8</v>
      </c>
      <c r="D383">
        <f t="shared" si="58"/>
        <v>3377.45</v>
      </c>
      <c r="E383" t="b">
        <f t="shared" si="52"/>
        <v>1</v>
      </c>
      <c r="F383">
        <f t="shared" si="59"/>
        <v>1</v>
      </c>
      <c r="G383">
        <f t="shared" si="61"/>
        <v>0</v>
      </c>
      <c r="H383">
        <f t="shared" si="60"/>
        <v>90</v>
      </c>
      <c r="I383">
        <f>SUM($H$2:H383)+SUM($G$2:G383)</f>
        <v>2510</v>
      </c>
      <c r="J383">
        <f t="shared" si="53"/>
        <v>12510</v>
      </c>
      <c r="K383">
        <f t="shared" si="55"/>
        <v>7.246376811594203E-3</v>
      </c>
      <c r="L383">
        <f t="shared" si="56"/>
        <v>1.2509999999999983</v>
      </c>
      <c r="M383">
        <f t="shared" si="54"/>
        <v>1.2509999999999999</v>
      </c>
    </row>
    <row r="384" spans="1:13" x14ac:dyDescent="0.2">
      <c r="A384" s="1">
        <v>43438.900694444441</v>
      </c>
      <c r="B384" s="2">
        <v>3388</v>
      </c>
      <c r="C384">
        <f t="shared" si="57"/>
        <v>3383.4</v>
      </c>
      <c r="D384">
        <f t="shared" si="58"/>
        <v>3377.9</v>
      </c>
      <c r="E384" t="b">
        <f t="shared" si="52"/>
        <v>1</v>
      </c>
      <c r="F384">
        <f t="shared" si="59"/>
        <v>1</v>
      </c>
      <c r="G384">
        <f t="shared" si="61"/>
        <v>0</v>
      </c>
      <c r="H384">
        <f t="shared" si="60"/>
        <v>-40</v>
      </c>
      <c r="I384">
        <f>SUM($H$2:H384)+SUM($G$2:G384)</f>
        <v>2470</v>
      </c>
      <c r="J384">
        <f t="shared" si="53"/>
        <v>12470</v>
      </c>
      <c r="K384">
        <f t="shared" si="55"/>
        <v>-3.1974420463629096E-3</v>
      </c>
      <c r="L384">
        <f t="shared" si="56"/>
        <v>1.2469999999999983</v>
      </c>
      <c r="M384">
        <f t="shared" si="54"/>
        <v>1.2470000000000001</v>
      </c>
    </row>
    <row r="385" spans="1:13" x14ac:dyDescent="0.2">
      <c r="A385" s="1">
        <v>43438.901388888888</v>
      </c>
      <c r="B385" s="2">
        <v>3385</v>
      </c>
      <c r="C385">
        <f t="shared" si="57"/>
        <v>3385.6</v>
      </c>
      <c r="D385">
        <f t="shared" si="58"/>
        <v>3378.2</v>
      </c>
      <c r="E385" t="b">
        <f t="shared" si="52"/>
        <v>1</v>
      </c>
      <c r="F385">
        <f t="shared" si="59"/>
        <v>1</v>
      </c>
      <c r="G385">
        <f t="shared" si="61"/>
        <v>0</v>
      </c>
      <c r="H385">
        <f t="shared" si="60"/>
        <v>-30</v>
      </c>
      <c r="I385">
        <f>SUM($H$2:H385)+SUM($G$2:G385)</f>
        <v>2440</v>
      </c>
      <c r="J385">
        <f t="shared" si="53"/>
        <v>12440</v>
      </c>
      <c r="K385">
        <f t="shared" si="55"/>
        <v>-2.4057738572574178E-3</v>
      </c>
      <c r="L385">
        <f t="shared" si="56"/>
        <v>1.2439999999999984</v>
      </c>
      <c r="M385">
        <f t="shared" si="54"/>
        <v>1.244</v>
      </c>
    </row>
    <row r="386" spans="1:13" x14ac:dyDescent="0.2">
      <c r="A386" s="1">
        <v>43438.902083333334</v>
      </c>
      <c r="B386" s="2">
        <v>3384</v>
      </c>
      <c r="C386">
        <f t="shared" si="57"/>
        <v>3386.4</v>
      </c>
      <c r="D386">
        <f t="shared" si="58"/>
        <v>3378.65</v>
      </c>
      <c r="E386" t="b">
        <f t="shared" si="52"/>
        <v>1</v>
      </c>
      <c r="F386">
        <f t="shared" si="59"/>
        <v>1</v>
      </c>
      <c r="G386">
        <f t="shared" si="61"/>
        <v>0</v>
      </c>
      <c r="H386">
        <f t="shared" si="60"/>
        <v>-10</v>
      </c>
      <c r="I386">
        <f>SUM($H$2:H386)+SUM($G$2:G386)</f>
        <v>2430</v>
      </c>
      <c r="J386">
        <f t="shared" si="53"/>
        <v>12430</v>
      </c>
      <c r="K386">
        <f t="shared" si="55"/>
        <v>-8.0385852090032153E-4</v>
      </c>
      <c r="L386">
        <f t="shared" si="56"/>
        <v>1.2429999999999983</v>
      </c>
      <c r="M386">
        <f t="shared" si="54"/>
        <v>1.2430000000000001</v>
      </c>
    </row>
    <row r="387" spans="1:13" x14ac:dyDescent="0.2">
      <c r="A387" s="1">
        <v>43438.902777777781</v>
      </c>
      <c r="B387" s="2">
        <v>3381</v>
      </c>
      <c r="C387">
        <f t="shared" si="57"/>
        <v>3386</v>
      </c>
      <c r="D387">
        <f t="shared" si="58"/>
        <v>3378.9</v>
      </c>
      <c r="E387" t="b">
        <f t="shared" ref="E387:E450" si="62">C387&gt;=D387</f>
        <v>1</v>
      </c>
      <c r="F387">
        <f t="shared" si="59"/>
        <v>1</v>
      </c>
      <c r="G387">
        <f t="shared" si="61"/>
        <v>0</v>
      </c>
      <c r="H387">
        <f t="shared" si="60"/>
        <v>-30</v>
      </c>
      <c r="I387">
        <f>SUM($H$2:H387)+SUM($G$2:G387)</f>
        <v>2400</v>
      </c>
      <c r="J387">
        <f t="shared" ref="J387:J450" si="63">10000+I387</f>
        <v>12400</v>
      </c>
      <c r="K387">
        <f t="shared" si="55"/>
        <v>-2.4135156878519709E-3</v>
      </c>
      <c r="L387">
        <f t="shared" si="56"/>
        <v>1.2399999999999984</v>
      </c>
      <c r="M387">
        <f t="shared" ref="M387:M450" si="64">J387/$J$2</f>
        <v>1.24</v>
      </c>
    </row>
    <row r="388" spans="1:13" x14ac:dyDescent="0.2">
      <c r="A388" s="1">
        <v>43438.90347222222</v>
      </c>
      <c r="B388" s="2">
        <v>3382</v>
      </c>
      <c r="C388">
        <f t="shared" si="57"/>
        <v>3384</v>
      </c>
      <c r="D388">
        <f t="shared" si="58"/>
        <v>3379.3</v>
      </c>
      <c r="E388" t="b">
        <f t="shared" si="62"/>
        <v>1</v>
      </c>
      <c r="F388">
        <f t="shared" si="59"/>
        <v>1</v>
      </c>
      <c r="G388">
        <f t="shared" si="61"/>
        <v>0</v>
      </c>
      <c r="H388">
        <f t="shared" si="60"/>
        <v>10</v>
      </c>
      <c r="I388">
        <f>SUM($H$2:H388)+SUM($G$2:G388)</f>
        <v>2410</v>
      </c>
      <c r="J388">
        <f t="shared" si="63"/>
        <v>12410</v>
      </c>
      <c r="K388">
        <f t="shared" ref="K388:K451" si="65">(J388-J387)/J387</f>
        <v>8.0645161290322581E-4</v>
      </c>
      <c r="L388">
        <f t="shared" ref="L388:L451" si="66">L387*(1+K388)</f>
        <v>1.2409999999999983</v>
      </c>
      <c r="M388">
        <f t="shared" si="64"/>
        <v>1.2410000000000001</v>
      </c>
    </row>
    <row r="389" spans="1:13" x14ac:dyDescent="0.2">
      <c r="A389" s="1">
        <v>43438.904166666667</v>
      </c>
      <c r="B389" s="2">
        <v>3384</v>
      </c>
      <c r="C389">
        <f t="shared" si="57"/>
        <v>3383.2</v>
      </c>
      <c r="D389">
        <f t="shared" si="58"/>
        <v>3379.65</v>
      </c>
      <c r="E389" t="b">
        <f t="shared" si="62"/>
        <v>1</v>
      </c>
      <c r="F389">
        <f t="shared" si="59"/>
        <v>1</v>
      </c>
      <c r="G389">
        <f t="shared" si="61"/>
        <v>0</v>
      </c>
      <c r="H389">
        <f t="shared" si="60"/>
        <v>20</v>
      </c>
      <c r="I389">
        <f>SUM($H$2:H389)+SUM($G$2:G389)</f>
        <v>2430</v>
      </c>
      <c r="J389">
        <f t="shared" si="63"/>
        <v>12430</v>
      </c>
      <c r="K389">
        <f t="shared" si="65"/>
        <v>1.6116035455278001E-3</v>
      </c>
      <c r="L389">
        <f t="shared" si="66"/>
        <v>1.2429999999999983</v>
      </c>
      <c r="M389">
        <f t="shared" si="64"/>
        <v>1.2430000000000001</v>
      </c>
    </row>
    <row r="390" spans="1:13" x14ac:dyDescent="0.2">
      <c r="A390" s="1">
        <v>43438.904861111114</v>
      </c>
      <c r="B390" s="2">
        <v>3386</v>
      </c>
      <c r="C390">
        <f t="shared" si="57"/>
        <v>3383.4</v>
      </c>
      <c r="D390">
        <f t="shared" si="58"/>
        <v>3380.15</v>
      </c>
      <c r="E390" t="b">
        <f t="shared" si="62"/>
        <v>1</v>
      </c>
      <c r="F390">
        <f t="shared" si="59"/>
        <v>1</v>
      </c>
      <c r="G390">
        <f t="shared" si="61"/>
        <v>0</v>
      </c>
      <c r="H390">
        <f t="shared" si="60"/>
        <v>20</v>
      </c>
      <c r="I390">
        <f>SUM($H$2:H390)+SUM($G$2:G390)</f>
        <v>2450</v>
      </c>
      <c r="J390">
        <f t="shared" si="63"/>
        <v>12450</v>
      </c>
      <c r="K390">
        <f t="shared" si="65"/>
        <v>1.6090104585679806E-3</v>
      </c>
      <c r="L390">
        <f t="shared" si="66"/>
        <v>1.2449999999999983</v>
      </c>
      <c r="M390">
        <f t="shared" si="64"/>
        <v>1.2450000000000001</v>
      </c>
    </row>
    <row r="391" spans="1:13" x14ac:dyDescent="0.2">
      <c r="A391" s="1">
        <v>43438.905555555553</v>
      </c>
      <c r="B391" s="2">
        <v>3385</v>
      </c>
      <c r="C391">
        <f t="shared" ref="C391:C454" si="67">AVERAGE(B387:B391)</f>
        <v>3383.6</v>
      </c>
      <c r="D391">
        <f t="shared" si="58"/>
        <v>3380.85</v>
      </c>
      <c r="E391" t="b">
        <f t="shared" si="62"/>
        <v>1</v>
      </c>
      <c r="F391">
        <f t="shared" si="59"/>
        <v>1</v>
      </c>
      <c r="G391">
        <f t="shared" si="61"/>
        <v>0</v>
      </c>
      <c r="H391">
        <f t="shared" si="60"/>
        <v>-10</v>
      </c>
      <c r="I391">
        <f>SUM($H$2:H391)+SUM($G$2:G391)</f>
        <v>2440</v>
      </c>
      <c r="J391">
        <f t="shared" si="63"/>
        <v>12440</v>
      </c>
      <c r="K391">
        <f t="shared" si="65"/>
        <v>-8.0321285140562252E-4</v>
      </c>
      <c r="L391">
        <f t="shared" si="66"/>
        <v>1.2439999999999984</v>
      </c>
      <c r="M391">
        <f t="shared" si="64"/>
        <v>1.244</v>
      </c>
    </row>
    <row r="392" spans="1:13" x14ac:dyDescent="0.2">
      <c r="A392" s="1">
        <v>43438.90625</v>
      </c>
      <c r="B392" s="2">
        <v>3384</v>
      </c>
      <c r="C392">
        <f t="shared" si="67"/>
        <v>3384.2</v>
      </c>
      <c r="D392">
        <f t="shared" si="58"/>
        <v>3381.45</v>
      </c>
      <c r="E392" t="b">
        <f t="shared" si="62"/>
        <v>1</v>
      </c>
      <c r="F392">
        <f t="shared" si="59"/>
        <v>1</v>
      </c>
      <c r="G392">
        <f t="shared" si="61"/>
        <v>0</v>
      </c>
      <c r="H392">
        <f t="shared" si="60"/>
        <v>-10</v>
      </c>
      <c r="I392">
        <f>SUM($H$2:H392)+SUM($G$2:G392)</f>
        <v>2430</v>
      </c>
      <c r="J392">
        <f t="shared" si="63"/>
        <v>12430</v>
      </c>
      <c r="K392">
        <f t="shared" si="65"/>
        <v>-8.0385852090032153E-4</v>
      </c>
      <c r="L392">
        <f t="shared" si="66"/>
        <v>1.2429999999999983</v>
      </c>
      <c r="M392">
        <f t="shared" si="64"/>
        <v>1.2430000000000001</v>
      </c>
    </row>
    <row r="393" spans="1:13" x14ac:dyDescent="0.2">
      <c r="A393" s="1">
        <v>43438.906944444447</v>
      </c>
      <c r="B393" s="2">
        <v>3389</v>
      </c>
      <c r="C393">
        <f t="shared" si="67"/>
        <v>3385.6</v>
      </c>
      <c r="D393">
        <f t="shared" si="58"/>
        <v>3382.05</v>
      </c>
      <c r="E393" t="b">
        <f t="shared" si="62"/>
        <v>1</v>
      </c>
      <c r="F393">
        <f t="shared" si="59"/>
        <v>1</v>
      </c>
      <c r="G393">
        <f t="shared" si="61"/>
        <v>0</v>
      </c>
      <c r="H393">
        <f t="shared" si="60"/>
        <v>50</v>
      </c>
      <c r="I393">
        <f>SUM($H$2:H393)+SUM($G$2:G393)</f>
        <v>2480</v>
      </c>
      <c r="J393">
        <f t="shared" si="63"/>
        <v>12480</v>
      </c>
      <c r="K393">
        <f t="shared" si="65"/>
        <v>4.0225261464199519E-3</v>
      </c>
      <c r="L393">
        <f t="shared" si="66"/>
        <v>1.2479999999999982</v>
      </c>
      <c r="M393">
        <f t="shared" si="64"/>
        <v>1.248</v>
      </c>
    </row>
    <row r="394" spans="1:13" x14ac:dyDescent="0.2">
      <c r="A394" s="1">
        <v>43438.907638888886</v>
      </c>
      <c r="B394" s="2">
        <v>3387</v>
      </c>
      <c r="C394">
        <f t="shared" si="67"/>
        <v>3386.2</v>
      </c>
      <c r="D394">
        <f t="shared" si="58"/>
        <v>3382.65</v>
      </c>
      <c r="E394" t="b">
        <f t="shared" si="62"/>
        <v>1</v>
      </c>
      <c r="F394">
        <f t="shared" si="59"/>
        <v>1</v>
      </c>
      <c r="G394">
        <f t="shared" si="61"/>
        <v>0</v>
      </c>
      <c r="H394">
        <f t="shared" si="60"/>
        <v>-20</v>
      </c>
      <c r="I394">
        <f>SUM($H$2:H394)+SUM($G$2:G394)</f>
        <v>2460</v>
      </c>
      <c r="J394">
        <f t="shared" si="63"/>
        <v>12460</v>
      </c>
      <c r="K394">
        <f t="shared" si="65"/>
        <v>-1.6025641025641025E-3</v>
      </c>
      <c r="L394">
        <f t="shared" si="66"/>
        <v>1.2459999999999982</v>
      </c>
      <c r="M394">
        <f t="shared" si="64"/>
        <v>1.246</v>
      </c>
    </row>
    <row r="395" spans="1:13" x14ac:dyDescent="0.2">
      <c r="A395" s="1">
        <v>43438.908333333333</v>
      </c>
      <c r="B395" s="2">
        <v>3385</v>
      </c>
      <c r="C395">
        <f t="shared" si="67"/>
        <v>3386</v>
      </c>
      <c r="D395">
        <f t="shared" si="58"/>
        <v>3383.05</v>
      </c>
      <c r="E395" t="b">
        <f t="shared" si="62"/>
        <v>1</v>
      </c>
      <c r="F395">
        <f t="shared" si="59"/>
        <v>1</v>
      </c>
      <c r="G395">
        <f t="shared" si="61"/>
        <v>0</v>
      </c>
      <c r="H395">
        <f t="shared" si="60"/>
        <v>-20</v>
      </c>
      <c r="I395">
        <f>SUM($H$2:H395)+SUM($G$2:G395)</f>
        <v>2440</v>
      </c>
      <c r="J395">
        <f t="shared" si="63"/>
        <v>12440</v>
      </c>
      <c r="K395">
        <f t="shared" si="65"/>
        <v>-1.6051364365971107E-3</v>
      </c>
      <c r="L395">
        <f t="shared" si="66"/>
        <v>1.2439999999999982</v>
      </c>
      <c r="M395">
        <f t="shared" si="64"/>
        <v>1.244</v>
      </c>
    </row>
    <row r="396" spans="1:13" x14ac:dyDescent="0.2">
      <c r="A396" s="1">
        <v>43438.90902777778</v>
      </c>
      <c r="B396" s="2">
        <v>3385</v>
      </c>
      <c r="C396">
        <f t="shared" si="67"/>
        <v>3386</v>
      </c>
      <c r="D396">
        <f t="shared" si="58"/>
        <v>3383.3</v>
      </c>
      <c r="E396" t="b">
        <f t="shared" si="62"/>
        <v>1</v>
      </c>
      <c r="F396">
        <f t="shared" si="59"/>
        <v>1</v>
      </c>
      <c r="G396">
        <f t="shared" si="61"/>
        <v>0</v>
      </c>
      <c r="H396">
        <f t="shared" si="60"/>
        <v>0</v>
      </c>
      <c r="I396">
        <f>SUM($H$2:H396)+SUM($G$2:G396)</f>
        <v>2440</v>
      </c>
      <c r="J396">
        <f t="shared" si="63"/>
        <v>12440</v>
      </c>
      <c r="K396">
        <f t="shared" si="65"/>
        <v>0</v>
      </c>
      <c r="L396">
        <f t="shared" si="66"/>
        <v>1.2439999999999982</v>
      </c>
      <c r="M396">
        <f t="shared" si="64"/>
        <v>1.244</v>
      </c>
    </row>
    <row r="397" spans="1:13" x14ac:dyDescent="0.2">
      <c r="A397" s="1">
        <v>43438.909722222219</v>
      </c>
      <c r="B397" s="2">
        <v>3387</v>
      </c>
      <c r="C397">
        <f t="shared" si="67"/>
        <v>3386.6</v>
      </c>
      <c r="D397">
        <f t="shared" si="58"/>
        <v>3383.75</v>
      </c>
      <c r="E397" t="b">
        <f t="shared" si="62"/>
        <v>1</v>
      </c>
      <c r="F397">
        <f t="shared" si="59"/>
        <v>1</v>
      </c>
      <c r="G397">
        <f t="shared" si="61"/>
        <v>0</v>
      </c>
      <c r="H397">
        <f t="shared" si="60"/>
        <v>20</v>
      </c>
      <c r="I397">
        <f>SUM($H$2:H397)+SUM($G$2:G397)</f>
        <v>2460</v>
      </c>
      <c r="J397">
        <f t="shared" si="63"/>
        <v>12460</v>
      </c>
      <c r="K397">
        <f t="shared" si="65"/>
        <v>1.6077170418006431E-3</v>
      </c>
      <c r="L397">
        <f t="shared" si="66"/>
        <v>1.2459999999999984</v>
      </c>
      <c r="M397">
        <f t="shared" si="64"/>
        <v>1.246</v>
      </c>
    </row>
    <row r="398" spans="1:13" x14ac:dyDescent="0.2">
      <c r="A398" s="1">
        <v>43438.910416666666</v>
      </c>
      <c r="B398" s="2">
        <v>3389</v>
      </c>
      <c r="C398">
        <f t="shared" si="67"/>
        <v>3386.6</v>
      </c>
      <c r="D398">
        <f t="shared" si="58"/>
        <v>3384.25</v>
      </c>
      <c r="E398" t="b">
        <f t="shared" si="62"/>
        <v>1</v>
      </c>
      <c r="F398">
        <f t="shared" si="59"/>
        <v>1</v>
      </c>
      <c r="G398">
        <f t="shared" si="61"/>
        <v>0</v>
      </c>
      <c r="H398">
        <f t="shared" si="60"/>
        <v>20</v>
      </c>
      <c r="I398">
        <f>SUM($H$2:H398)+SUM($G$2:G398)</f>
        <v>2480</v>
      </c>
      <c r="J398">
        <f t="shared" si="63"/>
        <v>12480</v>
      </c>
      <c r="K398">
        <f t="shared" si="65"/>
        <v>1.6051364365971107E-3</v>
      </c>
      <c r="L398">
        <f t="shared" si="66"/>
        <v>1.2479999999999987</v>
      </c>
      <c r="M398">
        <f t="shared" si="64"/>
        <v>1.248</v>
      </c>
    </row>
    <row r="399" spans="1:13" x14ac:dyDescent="0.2">
      <c r="A399" s="1">
        <v>43438.911111111112</v>
      </c>
      <c r="B399" s="2">
        <v>3386</v>
      </c>
      <c r="C399">
        <f t="shared" si="67"/>
        <v>3386.4</v>
      </c>
      <c r="D399">
        <f t="shared" si="58"/>
        <v>3384.8</v>
      </c>
      <c r="E399" t="b">
        <f t="shared" si="62"/>
        <v>1</v>
      </c>
      <c r="F399">
        <f t="shared" si="59"/>
        <v>1</v>
      </c>
      <c r="G399">
        <f t="shared" si="61"/>
        <v>0</v>
      </c>
      <c r="H399">
        <f t="shared" si="60"/>
        <v>-30</v>
      </c>
      <c r="I399">
        <f>SUM($H$2:H399)+SUM($G$2:G399)</f>
        <v>2450</v>
      </c>
      <c r="J399">
        <f t="shared" si="63"/>
        <v>12450</v>
      </c>
      <c r="K399">
        <f t="shared" si="65"/>
        <v>-2.403846153846154E-3</v>
      </c>
      <c r="L399">
        <f t="shared" si="66"/>
        <v>1.2449999999999988</v>
      </c>
      <c r="M399">
        <f t="shared" si="64"/>
        <v>1.2450000000000001</v>
      </c>
    </row>
    <row r="400" spans="1:13" x14ac:dyDescent="0.2">
      <c r="A400" s="1">
        <v>43438.911805555559</v>
      </c>
      <c r="B400" s="2">
        <v>3386</v>
      </c>
      <c r="C400">
        <f t="shared" si="67"/>
        <v>3386.6</v>
      </c>
      <c r="D400">
        <f t="shared" si="58"/>
        <v>3385.4</v>
      </c>
      <c r="E400" t="b">
        <f t="shared" si="62"/>
        <v>1</v>
      </c>
      <c r="F400">
        <f t="shared" si="59"/>
        <v>1</v>
      </c>
      <c r="G400">
        <f t="shared" si="61"/>
        <v>0</v>
      </c>
      <c r="H400">
        <f t="shared" si="60"/>
        <v>0</v>
      </c>
      <c r="I400">
        <f>SUM($H$2:H400)+SUM($G$2:G400)</f>
        <v>2450</v>
      </c>
      <c r="J400">
        <f t="shared" si="63"/>
        <v>12450</v>
      </c>
      <c r="K400">
        <f t="shared" si="65"/>
        <v>0</v>
      </c>
      <c r="L400">
        <f t="shared" si="66"/>
        <v>1.2449999999999988</v>
      </c>
      <c r="M400">
        <f t="shared" si="64"/>
        <v>1.2450000000000001</v>
      </c>
    </row>
    <row r="401" spans="1:13" x14ac:dyDescent="0.2">
      <c r="A401" s="1">
        <v>43438.912499999999</v>
      </c>
      <c r="B401" s="2">
        <v>3383</v>
      </c>
      <c r="C401">
        <f t="shared" si="67"/>
        <v>3386.2</v>
      </c>
      <c r="D401">
        <f t="shared" si="58"/>
        <v>3385.55</v>
      </c>
      <c r="E401" t="b">
        <f t="shared" si="62"/>
        <v>1</v>
      </c>
      <c r="F401">
        <f t="shared" si="59"/>
        <v>1</v>
      </c>
      <c r="G401">
        <f t="shared" si="61"/>
        <v>0</v>
      </c>
      <c r="H401">
        <f t="shared" si="60"/>
        <v>-30</v>
      </c>
      <c r="I401">
        <f>SUM($H$2:H401)+SUM($G$2:G401)</f>
        <v>2420</v>
      </c>
      <c r="J401">
        <f t="shared" si="63"/>
        <v>12420</v>
      </c>
      <c r="K401">
        <f t="shared" si="65"/>
        <v>-2.4096385542168677E-3</v>
      </c>
      <c r="L401">
        <f t="shared" si="66"/>
        <v>1.2419999999999989</v>
      </c>
      <c r="M401">
        <f t="shared" si="64"/>
        <v>1.242</v>
      </c>
    </row>
    <row r="402" spans="1:13" x14ac:dyDescent="0.2">
      <c r="A402" s="1">
        <v>43438.913194444445</v>
      </c>
      <c r="B402" s="2">
        <v>3385</v>
      </c>
      <c r="C402">
        <f t="shared" si="67"/>
        <v>3385.8</v>
      </c>
      <c r="D402">
        <f t="shared" si="58"/>
        <v>3385.65</v>
      </c>
      <c r="E402" t="b">
        <f t="shared" si="62"/>
        <v>1</v>
      </c>
      <c r="F402">
        <f t="shared" si="59"/>
        <v>1</v>
      </c>
      <c r="G402">
        <f t="shared" si="61"/>
        <v>0</v>
      </c>
      <c r="H402">
        <f t="shared" si="60"/>
        <v>20</v>
      </c>
      <c r="I402">
        <f>SUM($H$2:H402)+SUM($G$2:G402)</f>
        <v>2440</v>
      </c>
      <c r="J402">
        <f t="shared" si="63"/>
        <v>12440</v>
      </c>
      <c r="K402">
        <f t="shared" si="65"/>
        <v>1.6103059581320451E-3</v>
      </c>
      <c r="L402">
        <f t="shared" si="66"/>
        <v>1.2439999999999989</v>
      </c>
      <c r="M402">
        <f t="shared" si="64"/>
        <v>1.244</v>
      </c>
    </row>
    <row r="403" spans="1:13" x14ac:dyDescent="0.2">
      <c r="A403" s="1">
        <v>43438.913888888892</v>
      </c>
      <c r="B403" s="2">
        <v>3389</v>
      </c>
      <c r="C403">
        <f t="shared" si="67"/>
        <v>3385.8</v>
      </c>
      <c r="D403">
        <f t="shared" si="58"/>
        <v>3385.5</v>
      </c>
      <c r="E403" t="b">
        <f t="shared" si="62"/>
        <v>1</v>
      </c>
      <c r="F403">
        <f t="shared" si="59"/>
        <v>1</v>
      </c>
      <c r="G403">
        <f t="shared" si="61"/>
        <v>0</v>
      </c>
      <c r="H403">
        <f t="shared" si="60"/>
        <v>40</v>
      </c>
      <c r="I403">
        <f>SUM($H$2:H403)+SUM($G$2:G403)</f>
        <v>2480</v>
      </c>
      <c r="J403">
        <f t="shared" si="63"/>
        <v>12480</v>
      </c>
      <c r="K403">
        <f t="shared" si="65"/>
        <v>3.2154340836012861E-3</v>
      </c>
      <c r="L403">
        <f t="shared" si="66"/>
        <v>1.2479999999999989</v>
      </c>
      <c r="M403">
        <f t="shared" si="64"/>
        <v>1.248</v>
      </c>
    </row>
    <row r="404" spans="1:13" x14ac:dyDescent="0.2">
      <c r="A404" s="1">
        <v>43438.914583333331</v>
      </c>
      <c r="B404" s="2">
        <v>3388</v>
      </c>
      <c r="C404">
        <f t="shared" si="67"/>
        <v>3386.2</v>
      </c>
      <c r="D404">
        <f t="shared" si="58"/>
        <v>3385.5</v>
      </c>
      <c r="E404" t="b">
        <f t="shared" si="62"/>
        <v>1</v>
      </c>
      <c r="F404">
        <f t="shared" si="59"/>
        <v>1</v>
      </c>
      <c r="G404">
        <f t="shared" si="61"/>
        <v>0</v>
      </c>
      <c r="H404">
        <f t="shared" si="60"/>
        <v>-10</v>
      </c>
      <c r="I404">
        <f>SUM($H$2:H404)+SUM($G$2:G404)</f>
        <v>2470</v>
      </c>
      <c r="J404">
        <f t="shared" si="63"/>
        <v>12470</v>
      </c>
      <c r="K404">
        <f t="shared" si="65"/>
        <v>-8.0128205128205125E-4</v>
      </c>
      <c r="L404">
        <f t="shared" si="66"/>
        <v>1.246999999999999</v>
      </c>
      <c r="M404">
        <f t="shared" si="64"/>
        <v>1.2470000000000001</v>
      </c>
    </row>
    <row r="405" spans="1:13" x14ac:dyDescent="0.2">
      <c r="A405" s="1">
        <v>43438.915277777778</v>
      </c>
      <c r="B405" s="2">
        <v>3392</v>
      </c>
      <c r="C405">
        <f t="shared" si="67"/>
        <v>3387.4</v>
      </c>
      <c r="D405">
        <f t="shared" si="58"/>
        <v>3385.85</v>
      </c>
      <c r="E405" t="b">
        <f t="shared" si="62"/>
        <v>1</v>
      </c>
      <c r="F405">
        <f t="shared" si="59"/>
        <v>1</v>
      </c>
      <c r="G405">
        <f t="shared" si="61"/>
        <v>0</v>
      </c>
      <c r="H405">
        <f t="shared" si="60"/>
        <v>40</v>
      </c>
      <c r="I405">
        <f>SUM($H$2:H405)+SUM($G$2:G405)</f>
        <v>2510</v>
      </c>
      <c r="J405">
        <f t="shared" si="63"/>
        <v>12510</v>
      </c>
      <c r="K405">
        <f t="shared" si="65"/>
        <v>3.2076984763432237E-3</v>
      </c>
      <c r="L405">
        <f t="shared" si="66"/>
        <v>1.250999999999999</v>
      </c>
      <c r="M405">
        <f t="shared" si="64"/>
        <v>1.2509999999999999</v>
      </c>
    </row>
    <row r="406" spans="1:13" x14ac:dyDescent="0.2">
      <c r="A406" s="1">
        <v>43438.915972222225</v>
      </c>
      <c r="B406" s="2">
        <v>3397</v>
      </c>
      <c r="C406">
        <f t="shared" si="67"/>
        <v>3390.2</v>
      </c>
      <c r="D406">
        <f t="shared" ref="D406:D469" si="68">AVERAGE(B387:B406)</f>
        <v>3386.5</v>
      </c>
      <c r="E406" t="b">
        <f t="shared" si="62"/>
        <v>1</v>
      </c>
      <c r="F406">
        <f t="shared" ref="F406:F469" si="69">IF(E406, 1, -1)</f>
        <v>1</v>
      </c>
      <c r="G406">
        <f t="shared" si="61"/>
        <v>0</v>
      </c>
      <c r="H406">
        <f t="shared" ref="H406:H469" si="70">F406*(B406-B405)*10</f>
        <v>50</v>
      </c>
      <c r="I406">
        <f>SUM($H$2:H406)+SUM($G$2:G406)</f>
        <v>2560</v>
      </c>
      <c r="J406">
        <f t="shared" si="63"/>
        <v>12560</v>
      </c>
      <c r="K406">
        <f t="shared" si="65"/>
        <v>3.9968025579536371E-3</v>
      </c>
      <c r="L406">
        <f t="shared" si="66"/>
        <v>1.2559999999999989</v>
      </c>
      <c r="M406">
        <f t="shared" si="64"/>
        <v>1.256</v>
      </c>
    </row>
    <row r="407" spans="1:13" x14ac:dyDescent="0.2">
      <c r="A407" s="1">
        <v>43438.916666666664</v>
      </c>
      <c r="B407" s="2">
        <v>3395</v>
      </c>
      <c r="C407">
        <f t="shared" si="67"/>
        <v>3392.2</v>
      </c>
      <c r="D407">
        <f t="shared" si="68"/>
        <v>3387.2</v>
      </c>
      <c r="E407" t="b">
        <f t="shared" si="62"/>
        <v>1</v>
      </c>
      <c r="F407">
        <f t="shared" si="69"/>
        <v>1</v>
      </c>
      <c r="G407">
        <f t="shared" si="61"/>
        <v>0</v>
      </c>
      <c r="H407">
        <f t="shared" si="70"/>
        <v>-20</v>
      </c>
      <c r="I407">
        <f>SUM($H$2:H407)+SUM($G$2:G407)</f>
        <v>2540</v>
      </c>
      <c r="J407">
        <f t="shared" si="63"/>
        <v>12540</v>
      </c>
      <c r="K407">
        <f t="shared" si="65"/>
        <v>-1.5923566878980893E-3</v>
      </c>
      <c r="L407">
        <f t="shared" si="66"/>
        <v>1.2539999999999989</v>
      </c>
      <c r="M407">
        <f t="shared" si="64"/>
        <v>1.254</v>
      </c>
    </row>
    <row r="408" spans="1:13" x14ac:dyDescent="0.2">
      <c r="A408" s="1">
        <v>43438.917361111111</v>
      </c>
      <c r="B408" s="2">
        <v>3393</v>
      </c>
      <c r="C408">
        <f t="shared" si="67"/>
        <v>3393</v>
      </c>
      <c r="D408">
        <f t="shared" si="68"/>
        <v>3387.75</v>
      </c>
      <c r="E408" t="b">
        <f t="shared" si="62"/>
        <v>1</v>
      </c>
      <c r="F408">
        <f t="shared" si="69"/>
        <v>1</v>
      </c>
      <c r="G408">
        <f t="shared" si="61"/>
        <v>0</v>
      </c>
      <c r="H408">
        <f t="shared" si="70"/>
        <v>-20</v>
      </c>
      <c r="I408">
        <f>SUM($H$2:H408)+SUM($G$2:G408)</f>
        <v>2520</v>
      </c>
      <c r="J408">
        <f t="shared" si="63"/>
        <v>12520</v>
      </c>
      <c r="K408">
        <f t="shared" si="65"/>
        <v>-1.594896331738437E-3</v>
      </c>
      <c r="L408">
        <f t="shared" si="66"/>
        <v>1.2519999999999989</v>
      </c>
      <c r="M408">
        <f t="shared" si="64"/>
        <v>1.252</v>
      </c>
    </row>
    <row r="409" spans="1:13" x14ac:dyDescent="0.2">
      <c r="A409" s="1">
        <v>43438.918055555558</v>
      </c>
      <c r="B409" s="2">
        <v>3394</v>
      </c>
      <c r="C409">
        <f t="shared" si="67"/>
        <v>3394.2</v>
      </c>
      <c r="D409">
        <f t="shared" si="68"/>
        <v>3388.25</v>
      </c>
      <c r="E409" t="b">
        <f t="shared" si="62"/>
        <v>1</v>
      </c>
      <c r="F409">
        <f t="shared" si="69"/>
        <v>1</v>
      </c>
      <c r="G409">
        <f t="shared" ref="G409:G472" si="71">10*(F408-F409)*(B409-B408)</f>
        <v>0</v>
      </c>
      <c r="H409">
        <f t="shared" si="70"/>
        <v>10</v>
      </c>
      <c r="I409">
        <f>SUM($H$2:H409)+SUM($G$2:G409)</f>
        <v>2530</v>
      </c>
      <c r="J409">
        <f t="shared" si="63"/>
        <v>12530</v>
      </c>
      <c r="K409">
        <f t="shared" si="65"/>
        <v>7.9872204472843447E-4</v>
      </c>
      <c r="L409">
        <f t="shared" si="66"/>
        <v>1.252999999999999</v>
      </c>
      <c r="M409">
        <f t="shared" si="64"/>
        <v>1.2529999999999999</v>
      </c>
    </row>
    <row r="410" spans="1:13" x14ac:dyDescent="0.2">
      <c r="A410" s="1">
        <v>43438.918749999997</v>
      </c>
      <c r="B410" s="2">
        <v>3391</v>
      </c>
      <c r="C410">
        <f t="shared" si="67"/>
        <v>3394</v>
      </c>
      <c r="D410">
        <f t="shared" si="68"/>
        <v>3388.5</v>
      </c>
      <c r="E410" t="b">
        <f t="shared" si="62"/>
        <v>1</v>
      </c>
      <c r="F410">
        <f t="shared" si="69"/>
        <v>1</v>
      </c>
      <c r="G410">
        <f t="shared" si="71"/>
        <v>0</v>
      </c>
      <c r="H410">
        <f t="shared" si="70"/>
        <v>-30</v>
      </c>
      <c r="I410">
        <f>SUM($H$2:H410)+SUM($G$2:G410)</f>
        <v>2500</v>
      </c>
      <c r="J410">
        <f t="shared" si="63"/>
        <v>12500</v>
      </c>
      <c r="K410">
        <f t="shared" si="65"/>
        <v>-2.3942537909018356E-3</v>
      </c>
      <c r="L410">
        <f t="shared" si="66"/>
        <v>1.2499999999999989</v>
      </c>
      <c r="M410">
        <f t="shared" si="64"/>
        <v>1.25</v>
      </c>
    </row>
    <row r="411" spans="1:13" x14ac:dyDescent="0.2">
      <c r="A411" s="1">
        <v>43438.919444444444</v>
      </c>
      <c r="B411" s="2">
        <v>3391</v>
      </c>
      <c r="C411">
        <f t="shared" si="67"/>
        <v>3392.8</v>
      </c>
      <c r="D411">
        <f t="shared" si="68"/>
        <v>3388.8</v>
      </c>
      <c r="E411" t="b">
        <f t="shared" si="62"/>
        <v>1</v>
      </c>
      <c r="F411">
        <f t="shared" si="69"/>
        <v>1</v>
      </c>
      <c r="G411">
        <f t="shared" si="71"/>
        <v>0</v>
      </c>
      <c r="H411">
        <f t="shared" si="70"/>
        <v>0</v>
      </c>
      <c r="I411">
        <f>SUM($H$2:H411)+SUM($G$2:G411)</f>
        <v>2500</v>
      </c>
      <c r="J411">
        <f t="shared" si="63"/>
        <v>12500</v>
      </c>
      <c r="K411">
        <f t="shared" si="65"/>
        <v>0</v>
      </c>
      <c r="L411">
        <f t="shared" si="66"/>
        <v>1.2499999999999989</v>
      </c>
      <c r="M411">
        <f t="shared" si="64"/>
        <v>1.25</v>
      </c>
    </row>
    <row r="412" spans="1:13" x14ac:dyDescent="0.2">
      <c r="A412" s="1">
        <v>43438.920138888891</v>
      </c>
      <c r="B412" s="2">
        <v>3389</v>
      </c>
      <c r="C412">
        <f t="shared" si="67"/>
        <v>3391.6</v>
      </c>
      <c r="D412">
        <f t="shared" si="68"/>
        <v>3389.05</v>
      </c>
      <c r="E412" t="b">
        <f t="shared" si="62"/>
        <v>1</v>
      </c>
      <c r="F412">
        <f t="shared" si="69"/>
        <v>1</v>
      </c>
      <c r="G412">
        <f t="shared" si="71"/>
        <v>0</v>
      </c>
      <c r="H412">
        <f t="shared" si="70"/>
        <v>-20</v>
      </c>
      <c r="I412">
        <f>SUM($H$2:H412)+SUM($G$2:G412)</f>
        <v>2480</v>
      </c>
      <c r="J412">
        <f t="shared" si="63"/>
        <v>12480</v>
      </c>
      <c r="K412">
        <f t="shared" si="65"/>
        <v>-1.6000000000000001E-3</v>
      </c>
      <c r="L412">
        <f t="shared" si="66"/>
        <v>1.2479999999999989</v>
      </c>
      <c r="M412">
        <f t="shared" si="64"/>
        <v>1.248</v>
      </c>
    </row>
    <row r="413" spans="1:13" x14ac:dyDescent="0.2">
      <c r="A413" s="1">
        <v>43438.92083333333</v>
      </c>
      <c r="B413" s="2">
        <v>3394</v>
      </c>
      <c r="C413">
        <f t="shared" si="67"/>
        <v>3391.8</v>
      </c>
      <c r="D413">
        <f t="shared" si="68"/>
        <v>3389.3</v>
      </c>
      <c r="E413" t="b">
        <f t="shared" si="62"/>
        <v>1</v>
      </c>
      <c r="F413">
        <f t="shared" si="69"/>
        <v>1</v>
      </c>
      <c r="G413">
        <f t="shared" si="71"/>
        <v>0</v>
      </c>
      <c r="H413">
        <f t="shared" si="70"/>
        <v>50</v>
      </c>
      <c r="I413">
        <f>SUM($H$2:H413)+SUM($G$2:G413)</f>
        <v>2530</v>
      </c>
      <c r="J413">
        <f t="shared" si="63"/>
        <v>12530</v>
      </c>
      <c r="K413">
        <f t="shared" si="65"/>
        <v>4.0064102564102561E-3</v>
      </c>
      <c r="L413">
        <f t="shared" si="66"/>
        <v>1.252999999999999</v>
      </c>
      <c r="M413">
        <f t="shared" si="64"/>
        <v>1.2529999999999999</v>
      </c>
    </row>
    <row r="414" spans="1:13" x14ac:dyDescent="0.2">
      <c r="A414" s="1">
        <v>43438.921527777777</v>
      </c>
      <c r="B414" s="2">
        <v>3394</v>
      </c>
      <c r="C414">
        <f t="shared" si="67"/>
        <v>3391.8</v>
      </c>
      <c r="D414">
        <f t="shared" si="68"/>
        <v>3389.65</v>
      </c>
      <c r="E414" t="b">
        <f t="shared" si="62"/>
        <v>1</v>
      </c>
      <c r="F414">
        <f t="shared" si="69"/>
        <v>1</v>
      </c>
      <c r="G414">
        <f t="shared" si="71"/>
        <v>0</v>
      </c>
      <c r="H414">
        <f t="shared" si="70"/>
        <v>0</v>
      </c>
      <c r="I414">
        <f>SUM($H$2:H414)+SUM($G$2:G414)</f>
        <v>2530</v>
      </c>
      <c r="J414">
        <f t="shared" si="63"/>
        <v>12530</v>
      </c>
      <c r="K414">
        <f t="shared" si="65"/>
        <v>0</v>
      </c>
      <c r="L414">
        <f t="shared" si="66"/>
        <v>1.252999999999999</v>
      </c>
      <c r="M414">
        <f t="shared" si="64"/>
        <v>1.2529999999999999</v>
      </c>
    </row>
    <row r="415" spans="1:13" x14ac:dyDescent="0.2">
      <c r="A415" s="1">
        <v>43438.922222222223</v>
      </c>
      <c r="B415" s="2">
        <v>3399</v>
      </c>
      <c r="C415">
        <f t="shared" si="67"/>
        <v>3393.4</v>
      </c>
      <c r="D415">
        <f t="shared" si="68"/>
        <v>3390.35</v>
      </c>
      <c r="E415" t="b">
        <f t="shared" si="62"/>
        <v>1</v>
      </c>
      <c r="F415">
        <f t="shared" si="69"/>
        <v>1</v>
      </c>
      <c r="G415">
        <f t="shared" si="71"/>
        <v>0</v>
      </c>
      <c r="H415">
        <f t="shared" si="70"/>
        <v>50</v>
      </c>
      <c r="I415">
        <f>SUM($H$2:H415)+SUM($G$2:G415)</f>
        <v>2580</v>
      </c>
      <c r="J415">
        <f t="shared" si="63"/>
        <v>12580</v>
      </c>
      <c r="K415">
        <f t="shared" si="65"/>
        <v>3.9904229848363925E-3</v>
      </c>
      <c r="L415">
        <f t="shared" si="66"/>
        <v>1.2579999999999991</v>
      </c>
      <c r="M415">
        <f t="shared" si="64"/>
        <v>1.258</v>
      </c>
    </row>
    <row r="416" spans="1:13" x14ac:dyDescent="0.2">
      <c r="A416" s="1">
        <v>43438.92291666667</v>
      </c>
      <c r="B416" s="2">
        <v>3398</v>
      </c>
      <c r="C416">
        <f t="shared" si="67"/>
        <v>3394.8</v>
      </c>
      <c r="D416">
        <f t="shared" si="68"/>
        <v>3391</v>
      </c>
      <c r="E416" t="b">
        <f t="shared" si="62"/>
        <v>1</v>
      </c>
      <c r="F416">
        <f t="shared" si="69"/>
        <v>1</v>
      </c>
      <c r="G416">
        <f t="shared" si="71"/>
        <v>0</v>
      </c>
      <c r="H416">
        <f t="shared" si="70"/>
        <v>-10</v>
      </c>
      <c r="I416">
        <f>SUM($H$2:H416)+SUM($G$2:G416)</f>
        <v>2570</v>
      </c>
      <c r="J416">
        <f t="shared" si="63"/>
        <v>12570</v>
      </c>
      <c r="K416">
        <f t="shared" si="65"/>
        <v>-7.9491255961844202E-4</v>
      </c>
      <c r="L416">
        <f t="shared" si="66"/>
        <v>1.2569999999999992</v>
      </c>
      <c r="M416">
        <f t="shared" si="64"/>
        <v>1.2569999999999999</v>
      </c>
    </row>
    <row r="417" spans="1:13" x14ac:dyDescent="0.2">
      <c r="A417" s="1">
        <v>43438.923611111109</v>
      </c>
      <c r="B417" s="2">
        <v>3397</v>
      </c>
      <c r="C417">
        <f t="shared" si="67"/>
        <v>3396.4</v>
      </c>
      <c r="D417">
        <f t="shared" si="68"/>
        <v>3391.5</v>
      </c>
      <c r="E417" t="b">
        <f t="shared" si="62"/>
        <v>1</v>
      </c>
      <c r="F417">
        <f t="shared" si="69"/>
        <v>1</v>
      </c>
      <c r="G417">
        <f t="shared" si="71"/>
        <v>0</v>
      </c>
      <c r="H417">
        <f t="shared" si="70"/>
        <v>-10</v>
      </c>
      <c r="I417">
        <f>SUM($H$2:H417)+SUM($G$2:G417)</f>
        <v>2560</v>
      </c>
      <c r="J417">
        <f t="shared" si="63"/>
        <v>12560</v>
      </c>
      <c r="K417">
        <f t="shared" si="65"/>
        <v>-7.955449482895784E-4</v>
      </c>
      <c r="L417">
        <f t="shared" si="66"/>
        <v>1.2559999999999991</v>
      </c>
      <c r="M417">
        <f t="shared" si="64"/>
        <v>1.256</v>
      </c>
    </row>
    <row r="418" spans="1:13" x14ac:dyDescent="0.2">
      <c r="A418" s="1">
        <v>43438.924305555556</v>
      </c>
      <c r="B418" s="2">
        <v>3398</v>
      </c>
      <c r="C418">
        <f t="shared" si="67"/>
        <v>3397.2</v>
      </c>
      <c r="D418">
        <f t="shared" si="68"/>
        <v>3391.95</v>
      </c>
      <c r="E418" t="b">
        <f t="shared" si="62"/>
        <v>1</v>
      </c>
      <c r="F418">
        <f t="shared" si="69"/>
        <v>1</v>
      </c>
      <c r="G418">
        <f t="shared" si="71"/>
        <v>0</v>
      </c>
      <c r="H418">
        <f t="shared" si="70"/>
        <v>10</v>
      </c>
      <c r="I418">
        <f>SUM($H$2:H418)+SUM($G$2:G418)</f>
        <v>2570</v>
      </c>
      <c r="J418">
        <f t="shared" si="63"/>
        <v>12570</v>
      </c>
      <c r="K418">
        <f t="shared" si="65"/>
        <v>7.9617834394904463E-4</v>
      </c>
      <c r="L418">
        <f t="shared" si="66"/>
        <v>1.256999999999999</v>
      </c>
      <c r="M418">
        <f t="shared" si="64"/>
        <v>1.2569999999999999</v>
      </c>
    </row>
    <row r="419" spans="1:13" x14ac:dyDescent="0.2">
      <c r="A419" s="1">
        <v>43438.925000000003</v>
      </c>
      <c r="B419" s="2">
        <v>3402</v>
      </c>
      <c r="C419">
        <f t="shared" si="67"/>
        <v>3398.8</v>
      </c>
      <c r="D419">
        <f t="shared" si="68"/>
        <v>3392.75</v>
      </c>
      <c r="E419" t="b">
        <f t="shared" si="62"/>
        <v>1</v>
      </c>
      <c r="F419">
        <f t="shared" si="69"/>
        <v>1</v>
      </c>
      <c r="G419">
        <f t="shared" si="71"/>
        <v>0</v>
      </c>
      <c r="H419">
        <f t="shared" si="70"/>
        <v>40</v>
      </c>
      <c r="I419">
        <f>SUM($H$2:H419)+SUM($G$2:G419)</f>
        <v>2610</v>
      </c>
      <c r="J419">
        <f t="shared" si="63"/>
        <v>12610</v>
      </c>
      <c r="K419">
        <f t="shared" si="65"/>
        <v>3.1821797931583136E-3</v>
      </c>
      <c r="L419">
        <f t="shared" si="66"/>
        <v>1.260999999999999</v>
      </c>
      <c r="M419">
        <f t="shared" si="64"/>
        <v>1.2609999999999999</v>
      </c>
    </row>
    <row r="420" spans="1:13" x14ac:dyDescent="0.2">
      <c r="A420" s="1">
        <v>43438.925694444442</v>
      </c>
      <c r="B420" s="2">
        <v>3405</v>
      </c>
      <c r="C420">
        <f t="shared" si="67"/>
        <v>3400</v>
      </c>
      <c r="D420">
        <f t="shared" si="68"/>
        <v>3393.7</v>
      </c>
      <c r="E420" t="b">
        <f t="shared" si="62"/>
        <v>1</v>
      </c>
      <c r="F420">
        <f t="shared" si="69"/>
        <v>1</v>
      </c>
      <c r="G420">
        <f t="shared" si="71"/>
        <v>0</v>
      </c>
      <c r="H420">
        <f t="shared" si="70"/>
        <v>30</v>
      </c>
      <c r="I420">
        <f>SUM($H$2:H420)+SUM($G$2:G420)</f>
        <v>2640</v>
      </c>
      <c r="J420">
        <f t="shared" si="63"/>
        <v>12640</v>
      </c>
      <c r="K420">
        <f t="shared" si="65"/>
        <v>2.3790642347343376E-3</v>
      </c>
      <c r="L420">
        <f t="shared" si="66"/>
        <v>1.2639999999999989</v>
      </c>
      <c r="M420">
        <f t="shared" si="64"/>
        <v>1.264</v>
      </c>
    </row>
    <row r="421" spans="1:13" x14ac:dyDescent="0.2">
      <c r="A421" s="1">
        <v>43438.926388888889</v>
      </c>
      <c r="B421" s="2">
        <v>3405</v>
      </c>
      <c r="C421">
        <f t="shared" si="67"/>
        <v>3401.4</v>
      </c>
      <c r="D421">
        <f t="shared" si="68"/>
        <v>3394.8</v>
      </c>
      <c r="E421" t="b">
        <f t="shared" si="62"/>
        <v>1</v>
      </c>
      <c r="F421">
        <f t="shared" si="69"/>
        <v>1</v>
      </c>
      <c r="G421">
        <f t="shared" si="71"/>
        <v>0</v>
      </c>
      <c r="H421">
        <f t="shared" si="70"/>
        <v>0</v>
      </c>
      <c r="I421">
        <f>SUM($H$2:H421)+SUM($G$2:G421)</f>
        <v>2640</v>
      </c>
      <c r="J421">
        <f t="shared" si="63"/>
        <v>12640</v>
      </c>
      <c r="K421">
        <f t="shared" si="65"/>
        <v>0</v>
      </c>
      <c r="L421">
        <f t="shared" si="66"/>
        <v>1.2639999999999989</v>
      </c>
      <c r="M421">
        <f t="shared" si="64"/>
        <v>1.264</v>
      </c>
    </row>
    <row r="422" spans="1:13" x14ac:dyDescent="0.2">
      <c r="A422" s="1">
        <v>43438.927083333336</v>
      </c>
      <c r="B422" s="2">
        <v>3412</v>
      </c>
      <c r="C422">
        <f t="shared" si="67"/>
        <v>3404.4</v>
      </c>
      <c r="D422">
        <f t="shared" si="68"/>
        <v>3396.15</v>
      </c>
      <c r="E422" t="b">
        <f t="shared" si="62"/>
        <v>1</v>
      </c>
      <c r="F422">
        <f t="shared" si="69"/>
        <v>1</v>
      </c>
      <c r="G422">
        <f t="shared" si="71"/>
        <v>0</v>
      </c>
      <c r="H422">
        <f t="shared" si="70"/>
        <v>70</v>
      </c>
      <c r="I422">
        <f>SUM($H$2:H422)+SUM($G$2:G422)</f>
        <v>2710</v>
      </c>
      <c r="J422">
        <f t="shared" si="63"/>
        <v>12710</v>
      </c>
      <c r="K422">
        <f t="shared" si="65"/>
        <v>5.5379746835443038E-3</v>
      </c>
      <c r="L422">
        <f t="shared" si="66"/>
        <v>1.2709999999999988</v>
      </c>
      <c r="M422">
        <f t="shared" si="64"/>
        <v>1.2709999999999999</v>
      </c>
    </row>
    <row r="423" spans="1:13" x14ac:dyDescent="0.2">
      <c r="A423" s="1">
        <v>43438.927777777775</v>
      </c>
      <c r="B423" s="2">
        <v>3408</v>
      </c>
      <c r="C423">
        <f t="shared" si="67"/>
        <v>3406.4</v>
      </c>
      <c r="D423">
        <f t="shared" si="68"/>
        <v>3397.1</v>
      </c>
      <c r="E423" t="b">
        <f t="shared" si="62"/>
        <v>1</v>
      </c>
      <c r="F423">
        <f t="shared" si="69"/>
        <v>1</v>
      </c>
      <c r="G423">
        <f t="shared" si="71"/>
        <v>0</v>
      </c>
      <c r="H423">
        <f t="shared" si="70"/>
        <v>-40</v>
      </c>
      <c r="I423">
        <f>SUM($H$2:H423)+SUM($G$2:G423)</f>
        <v>2670</v>
      </c>
      <c r="J423">
        <f t="shared" si="63"/>
        <v>12670</v>
      </c>
      <c r="K423">
        <f t="shared" si="65"/>
        <v>-3.1471282454760031E-3</v>
      </c>
      <c r="L423">
        <f t="shared" si="66"/>
        <v>1.2669999999999988</v>
      </c>
      <c r="M423">
        <f t="shared" si="64"/>
        <v>1.2669999999999999</v>
      </c>
    </row>
    <row r="424" spans="1:13" x14ac:dyDescent="0.2">
      <c r="A424" s="1">
        <v>43438.928472222222</v>
      </c>
      <c r="B424" s="2">
        <v>3410</v>
      </c>
      <c r="C424">
        <f t="shared" si="67"/>
        <v>3408</v>
      </c>
      <c r="D424">
        <f t="shared" si="68"/>
        <v>3398.2</v>
      </c>
      <c r="E424" t="b">
        <f t="shared" si="62"/>
        <v>1</v>
      </c>
      <c r="F424">
        <f t="shared" si="69"/>
        <v>1</v>
      </c>
      <c r="G424">
        <f t="shared" si="71"/>
        <v>0</v>
      </c>
      <c r="H424">
        <f t="shared" si="70"/>
        <v>20</v>
      </c>
      <c r="I424">
        <f>SUM($H$2:H424)+SUM($G$2:G424)</f>
        <v>2690</v>
      </c>
      <c r="J424">
        <f t="shared" si="63"/>
        <v>12690</v>
      </c>
      <c r="K424">
        <f t="shared" si="65"/>
        <v>1.5785319652722968E-3</v>
      </c>
      <c r="L424">
        <f t="shared" si="66"/>
        <v>1.2689999999999988</v>
      </c>
      <c r="M424">
        <f t="shared" si="64"/>
        <v>1.2689999999999999</v>
      </c>
    </row>
    <row r="425" spans="1:13" x14ac:dyDescent="0.2">
      <c r="A425" s="1">
        <v>43438.929166666669</v>
      </c>
      <c r="B425" s="2">
        <v>3413</v>
      </c>
      <c r="C425">
        <f t="shared" si="67"/>
        <v>3409.6</v>
      </c>
      <c r="D425">
        <f t="shared" si="68"/>
        <v>3399.25</v>
      </c>
      <c r="E425" t="b">
        <f t="shared" si="62"/>
        <v>1</v>
      </c>
      <c r="F425">
        <f t="shared" si="69"/>
        <v>1</v>
      </c>
      <c r="G425">
        <f t="shared" si="71"/>
        <v>0</v>
      </c>
      <c r="H425">
        <f t="shared" si="70"/>
        <v>30</v>
      </c>
      <c r="I425">
        <f>SUM($H$2:H425)+SUM($G$2:G425)</f>
        <v>2720</v>
      </c>
      <c r="J425">
        <f t="shared" si="63"/>
        <v>12720</v>
      </c>
      <c r="K425">
        <f t="shared" si="65"/>
        <v>2.3640661938534278E-3</v>
      </c>
      <c r="L425">
        <f t="shared" si="66"/>
        <v>1.2719999999999987</v>
      </c>
      <c r="M425">
        <f t="shared" si="64"/>
        <v>1.272</v>
      </c>
    </row>
    <row r="426" spans="1:13" x14ac:dyDescent="0.2">
      <c r="A426" s="1">
        <v>43438.929861111108</v>
      </c>
      <c r="B426" s="2">
        <v>3416</v>
      </c>
      <c r="C426">
        <f t="shared" si="67"/>
        <v>3411.8</v>
      </c>
      <c r="D426">
        <f t="shared" si="68"/>
        <v>3400.2</v>
      </c>
      <c r="E426" t="b">
        <f t="shared" si="62"/>
        <v>1</v>
      </c>
      <c r="F426">
        <f t="shared" si="69"/>
        <v>1</v>
      </c>
      <c r="G426">
        <f t="shared" si="71"/>
        <v>0</v>
      </c>
      <c r="H426">
        <f t="shared" si="70"/>
        <v>30</v>
      </c>
      <c r="I426">
        <f>SUM($H$2:H426)+SUM($G$2:G426)</f>
        <v>2750</v>
      </c>
      <c r="J426">
        <f t="shared" si="63"/>
        <v>12750</v>
      </c>
      <c r="K426">
        <f t="shared" si="65"/>
        <v>2.3584905660377358E-3</v>
      </c>
      <c r="L426">
        <f t="shared" si="66"/>
        <v>1.2749999999999986</v>
      </c>
      <c r="M426">
        <f t="shared" si="64"/>
        <v>1.2749999999999999</v>
      </c>
    </row>
    <row r="427" spans="1:13" x14ac:dyDescent="0.2">
      <c r="A427" s="1">
        <v>43438.930555555555</v>
      </c>
      <c r="B427" s="2">
        <v>3411</v>
      </c>
      <c r="C427">
        <f t="shared" si="67"/>
        <v>3411.6</v>
      </c>
      <c r="D427">
        <f t="shared" si="68"/>
        <v>3401</v>
      </c>
      <c r="E427" t="b">
        <f t="shared" si="62"/>
        <v>1</v>
      </c>
      <c r="F427">
        <f t="shared" si="69"/>
        <v>1</v>
      </c>
      <c r="G427">
        <f t="shared" si="71"/>
        <v>0</v>
      </c>
      <c r="H427">
        <f t="shared" si="70"/>
        <v>-50</v>
      </c>
      <c r="I427">
        <f>SUM($H$2:H427)+SUM($G$2:G427)</f>
        <v>2700</v>
      </c>
      <c r="J427">
        <f t="shared" si="63"/>
        <v>12700</v>
      </c>
      <c r="K427">
        <f t="shared" si="65"/>
        <v>-3.9215686274509803E-3</v>
      </c>
      <c r="L427">
        <f t="shared" si="66"/>
        <v>1.2699999999999987</v>
      </c>
      <c r="M427">
        <f t="shared" si="64"/>
        <v>1.27</v>
      </c>
    </row>
    <row r="428" spans="1:13" x14ac:dyDescent="0.2">
      <c r="A428" s="1">
        <v>43438.931250000001</v>
      </c>
      <c r="B428" s="2">
        <v>3409</v>
      </c>
      <c r="C428">
        <f t="shared" si="67"/>
        <v>3411.8</v>
      </c>
      <c r="D428">
        <f t="shared" si="68"/>
        <v>3401.8</v>
      </c>
      <c r="E428" t="b">
        <f t="shared" si="62"/>
        <v>1</v>
      </c>
      <c r="F428">
        <f t="shared" si="69"/>
        <v>1</v>
      </c>
      <c r="G428">
        <f t="shared" si="71"/>
        <v>0</v>
      </c>
      <c r="H428">
        <f t="shared" si="70"/>
        <v>-20</v>
      </c>
      <c r="I428">
        <f>SUM($H$2:H428)+SUM($G$2:G428)</f>
        <v>2680</v>
      </c>
      <c r="J428">
        <f t="shared" si="63"/>
        <v>12680</v>
      </c>
      <c r="K428">
        <f t="shared" si="65"/>
        <v>-1.5748031496062992E-3</v>
      </c>
      <c r="L428">
        <f t="shared" si="66"/>
        <v>1.2679999999999987</v>
      </c>
      <c r="M428">
        <f t="shared" si="64"/>
        <v>1.268</v>
      </c>
    </row>
    <row r="429" spans="1:13" x14ac:dyDescent="0.2">
      <c r="A429" s="1">
        <v>43438.931944444441</v>
      </c>
      <c r="B429" s="2">
        <v>3409</v>
      </c>
      <c r="C429">
        <f t="shared" si="67"/>
        <v>3411.6</v>
      </c>
      <c r="D429">
        <f t="shared" si="68"/>
        <v>3402.55</v>
      </c>
      <c r="E429" t="b">
        <f t="shared" si="62"/>
        <v>1</v>
      </c>
      <c r="F429">
        <f t="shared" si="69"/>
        <v>1</v>
      </c>
      <c r="G429">
        <f t="shared" si="71"/>
        <v>0</v>
      </c>
      <c r="H429">
        <f t="shared" si="70"/>
        <v>0</v>
      </c>
      <c r="I429">
        <f>SUM($H$2:H429)+SUM($G$2:G429)</f>
        <v>2680</v>
      </c>
      <c r="J429">
        <f t="shared" si="63"/>
        <v>12680</v>
      </c>
      <c r="K429">
        <f t="shared" si="65"/>
        <v>0</v>
      </c>
      <c r="L429">
        <f t="shared" si="66"/>
        <v>1.2679999999999987</v>
      </c>
      <c r="M429">
        <f t="shared" si="64"/>
        <v>1.268</v>
      </c>
    </row>
    <row r="430" spans="1:13" x14ac:dyDescent="0.2">
      <c r="A430" s="1">
        <v>43438.932638888888</v>
      </c>
      <c r="B430" s="2">
        <v>3405</v>
      </c>
      <c r="C430">
        <f t="shared" si="67"/>
        <v>3410</v>
      </c>
      <c r="D430">
        <f t="shared" si="68"/>
        <v>3403.25</v>
      </c>
      <c r="E430" t="b">
        <f t="shared" si="62"/>
        <v>1</v>
      </c>
      <c r="F430">
        <f t="shared" si="69"/>
        <v>1</v>
      </c>
      <c r="G430">
        <f t="shared" si="71"/>
        <v>0</v>
      </c>
      <c r="H430">
        <f t="shared" si="70"/>
        <v>-40</v>
      </c>
      <c r="I430">
        <f>SUM($H$2:H430)+SUM($G$2:G430)</f>
        <v>2640</v>
      </c>
      <c r="J430">
        <f t="shared" si="63"/>
        <v>12640</v>
      </c>
      <c r="K430">
        <f t="shared" si="65"/>
        <v>-3.1545741324921135E-3</v>
      </c>
      <c r="L430">
        <f t="shared" si="66"/>
        <v>1.2639999999999987</v>
      </c>
      <c r="M430">
        <f t="shared" si="64"/>
        <v>1.264</v>
      </c>
    </row>
    <row r="431" spans="1:13" x14ac:dyDescent="0.2">
      <c r="A431" s="1">
        <v>43438.933333333334</v>
      </c>
      <c r="B431" s="2">
        <v>3403</v>
      </c>
      <c r="C431">
        <f t="shared" si="67"/>
        <v>3407.4</v>
      </c>
      <c r="D431">
        <f t="shared" si="68"/>
        <v>3403.85</v>
      </c>
      <c r="E431" t="b">
        <f t="shared" si="62"/>
        <v>1</v>
      </c>
      <c r="F431">
        <f t="shared" si="69"/>
        <v>1</v>
      </c>
      <c r="G431">
        <f t="shared" si="71"/>
        <v>0</v>
      </c>
      <c r="H431">
        <f t="shared" si="70"/>
        <v>-20</v>
      </c>
      <c r="I431">
        <f>SUM($H$2:H431)+SUM($G$2:G431)</f>
        <v>2620</v>
      </c>
      <c r="J431">
        <f t="shared" si="63"/>
        <v>12620</v>
      </c>
      <c r="K431">
        <f t="shared" si="65"/>
        <v>-1.5822784810126582E-3</v>
      </c>
      <c r="L431">
        <f t="shared" si="66"/>
        <v>1.2619999999999987</v>
      </c>
      <c r="M431">
        <f t="shared" si="64"/>
        <v>1.262</v>
      </c>
    </row>
    <row r="432" spans="1:13" x14ac:dyDescent="0.2">
      <c r="A432" s="1">
        <v>43438.934027777781</v>
      </c>
      <c r="B432" s="2">
        <v>3400</v>
      </c>
      <c r="C432">
        <f t="shared" si="67"/>
        <v>3405.2</v>
      </c>
      <c r="D432">
        <f t="shared" si="68"/>
        <v>3404.4</v>
      </c>
      <c r="E432" t="b">
        <f t="shared" si="62"/>
        <v>1</v>
      </c>
      <c r="F432">
        <f t="shared" si="69"/>
        <v>1</v>
      </c>
      <c r="G432">
        <f t="shared" si="71"/>
        <v>0</v>
      </c>
      <c r="H432">
        <f t="shared" si="70"/>
        <v>-30</v>
      </c>
      <c r="I432">
        <f>SUM($H$2:H432)+SUM($G$2:G432)</f>
        <v>2590</v>
      </c>
      <c r="J432">
        <f t="shared" si="63"/>
        <v>12590</v>
      </c>
      <c r="K432">
        <f t="shared" si="65"/>
        <v>-2.3771790808240888E-3</v>
      </c>
      <c r="L432">
        <f t="shared" si="66"/>
        <v>1.2589999999999986</v>
      </c>
      <c r="M432">
        <f t="shared" si="64"/>
        <v>1.2589999999999999</v>
      </c>
    </row>
    <row r="433" spans="1:13" x14ac:dyDescent="0.2">
      <c r="A433" s="1">
        <v>43438.93472222222</v>
      </c>
      <c r="B433" s="2">
        <v>3402</v>
      </c>
      <c r="C433">
        <f t="shared" si="67"/>
        <v>3403.8</v>
      </c>
      <c r="D433">
        <f t="shared" si="68"/>
        <v>3404.8</v>
      </c>
      <c r="E433" t="b">
        <f t="shared" si="62"/>
        <v>0</v>
      </c>
      <c r="F433">
        <f t="shared" si="69"/>
        <v>-1</v>
      </c>
      <c r="G433">
        <f t="shared" si="71"/>
        <v>40</v>
      </c>
      <c r="H433">
        <f t="shared" si="70"/>
        <v>-20</v>
      </c>
      <c r="I433">
        <f>SUM($H$2:H433)+SUM($G$2:G433)</f>
        <v>2610</v>
      </c>
      <c r="J433">
        <f t="shared" si="63"/>
        <v>12610</v>
      </c>
      <c r="K433">
        <f t="shared" si="65"/>
        <v>1.5885623510722795E-3</v>
      </c>
      <c r="L433">
        <f t="shared" si="66"/>
        <v>1.2609999999999986</v>
      </c>
      <c r="M433">
        <f t="shared" si="64"/>
        <v>1.2609999999999999</v>
      </c>
    </row>
    <row r="434" spans="1:13" x14ac:dyDescent="0.2">
      <c r="A434" s="1">
        <v>43438.935416666667</v>
      </c>
      <c r="B434" s="2">
        <v>3400</v>
      </c>
      <c r="C434">
        <f t="shared" si="67"/>
        <v>3402</v>
      </c>
      <c r="D434">
        <f t="shared" si="68"/>
        <v>3405.1</v>
      </c>
      <c r="E434" t="b">
        <f t="shared" si="62"/>
        <v>0</v>
      </c>
      <c r="F434">
        <f t="shared" si="69"/>
        <v>-1</v>
      </c>
      <c r="G434">
        <f t="shared" si="71"/>
        <v>0</v>
      </c>
      <c r="H434">
        <f t="shared" si="70"/>
        <v>20</v>
      </c>
      <c r="I434">
        <f>SUM($H$2:H434)+SUM($G$2:G434)</f>
        <v>2630</v>
      </c>
      <c r="J434">
        <f t="shared" si="63"/>
        <v>12630</v>
      </c>
      <c r="K434">
        <f t="shared" si="65"/>
        <v>1.5860428231562252E-3</v>
      </c>
      <c r="L434">
        <f t="shared" si="66"/>
        <v>1.2629999999999986</v>
      </c>
      <c r="M434">
        <f t="shared" si="64"/>
        <v>1.2629999999999999</v>
      </c>
    </row>
    <row r="435" spans="1:13" x14ac:dyDescent="0.2">
      <c r="A435" s="1">
        <v>43438.936111111114</v>
      </c>
      <c r="B435" s="2">
        <v>3398</v>
      </c>
      <c r="C435">
        <f t="shared" si="67"/>
        <v>3400.6</v>
      </c>
      <c r="D435">
        <f t="shared" si="68"/>
        <v>3405.05</v>
      </c>
      <c r="E435" t="b">
        <f t="shared" si="62"/>
        <v>0</v>
      </c>
      <c r="F435">
        <f t="shared" si="69"/>
        <v>-1</v>
      </c>
      <c r="G435">
        <f t="shared" si="71"/>
        <v>0</v>
      </c>
      <c r="H435">
        <f t="shared" si="70"/>
        <v>20</v>
      </c>
      <c r="I435">
        <f>SUM($H$2:H435)+SUM($G$2:G435)</f>
        <v>2650</v>
      </c>
      <c r="J435">
        <f t="shared" si="63"/>
        <v>12650</v>
      </c>
      <c r="K435">
        <f t="shared" si="65"/>
        <v>1.5835312747426761E-3</v>
      </c>
      <c r="L435">
        <f t="shared" si="66"/>
        <v>1.2649999999999986</v>
      </c>
      <c r="M435">
        <f t="shared" si="64"/>
        <v>1.2649999999999999</v>
      </c>
    </row>
    <row r="436" spans="1:13" x14ac:dyDescent="0.2">
      <c r="A436" s="1">
        <v>43438.936805555553</v>
      </c>
      <c r="B436" s="2">
        <v>3400</v>
      </c>
      <c r="C436">
        <f t="shared" si="67"/>
        <v>3400</v>
      </c>
      <c r="D436">
        <f t="shared" si="68"/>
        <v>3405.15</v>
      </c>
      <c r="E436" t="b">
        <f t="shared" si="62"/>
        <v>0</v>
      </c>
      <c r="F436">
        <f t="shared" si="69"/>
        <v>-1</v>
      </c>
      <c r="G436">
        <f t="shared" si="71"/>
        <v>0</v>
      </c>
      <c r="H436">
        <f t="shared" si="70"/>
        <v>-20</v>
      </c>
      <c r="I436">
        <f>SUM($H$2:H436)+SUM($G$2:G436)</f>
        <v>2630</v>
      </c>
      <c r="J436">
        <f t="shared" si="63"/>
        <v>12630</v>
      </c>
      <c r="K436">
        <f t="shared" si="65"/>
        <v>-1.5810276679841897E-3</v>
      </c>
      <c r="L436">
        <f t="shared" si="66"/>
        <v>1.2629999999999986</v>
      </c>
      <c r="M436">
        <f t="shared" si="64"/>
        <v>1.2629999999999999</v>
      </c>
    </row>
    <row r="437" spans="1:13" x14ac:dyDescent="0.2">
      <c r="A437" s="1">
        <v>43438.9375</v>
      </c>
      <c r="B437" s="2">
        <v>3395</v>
      </c>
      <c r="C437">
        <f t="shared" si="67"/>
        <v>3399</v>
      </c>
      <c r="D437">
        <f t="shared" si="68"/>
        <v>3405.05</v>
      </c>
      <c r="E437" t="b">
        <f t="shared" si="62"/>
        <v>0</v>
      </c>
      <c r="F437">
        <f t="shared" si="69"/>
        <v>-1</v>
      </c>
      <c r="G437">
        <f t="shared" si="71"/>
        <v>0</v>
      </c>
      <c r="H437">
        <f t="shared" si="70"/>
        <v>50</v>
      </c>
      <c r="I437">
        <f>SUM($H$2:H437)+SUM($G$2:G437)</f>
        <v>2680</v>
      </c>
      <c r="J437">
        <f t="shared" si="63"/>
        <v>12680</v>
      </c>
      <c r="K437">
        <f t="shared" si="65"/>
        <v>3.95882818685669E-3</v>
      </c>
      <c r="L437">
        <f t="shared" si="66"/>
        <v>1.2679999999999987</v>
      </c>
      <c r="M437">
        <f t="shared" si="64"/>
        <v>1.268</v>
      </c>
    </row>
    <row r="438" spans="1:13" x14ac:dyDescent="0.2">
      <c r="A438" s="1">
        <v>43438.938194444447</v>
      </c>
      <c r="B438" s="2">
        <v>3397</v>
      </c>
      <c r="C438">
        <f t="shared" si="67"/>
        <v>3398</v>
      </c>
      <c r="D438">
        <f t="shared" si="68"/>
        <v>3405</v>
      </c>
      <c r="E438" t="b">
        <f t="shared" si="62"/>
        <v>0</v>
      </c>
      <c r="F438">
        <f t="shared" si="69"/>
        <v>-1</v>
      </c>
      <c r="G438">
        <f t="shared" si="71"/>
        <v>0</v>
      </c>
      <c r="H438">
        <f t="shared" si="70"/>
        <v>-20</v>
      </c>
      <c r="I438">
        <f>SUM($H$2:H438)+SUM($G$2:G438)</f>
        <v>2660</v>
      </c>
      <c r="J438">
        <f t="shared" si="63"/>
        <v>12660</v>
      </c>
      <c r="K438">
        <f t="shared" si="65"/>
        <v>-1.5772870662460567E-3</v>
      </c>
      <c r="L438">
        <f t="shared" si="66"/>
        <v>1.2659999999999987</v>
      </c>
      <c r="M438">
        <f t="shared" si="64"/>
        <v>1.266</v>
      </c>
    </row>
    <row r="439" spans="1:13" x14ac:dyDescent="0.2">
      <c r="A439" s="1">
        <v>43438.938888888886</v>
      </c>
      <c r="B439" s="2">
        <v>3397</v>
      </c>
      <c r="C439">
        <f t="shared" si="67"/>
        <v>3397.4</v>
      </c>
      <c r="D439">
        <f t="shared" si="68"/>
        <v>3404.75</v>
      </c>
      <c r="E439" t="b">
        <f t="shared" si="62"/>
        <v>0</v>
      </c>
      <c r="F439">
        <f t="shared" si="69"/>
        <v>-1</v>
      </c>
      <c r="G439">
        <f t="shared" si="71"/>
        <v>0</v>
      </c>
      <c r="H439">
        <f t="shared" si="70"/>
        <v>0</v>
      </c>
      <c r="I439">
        <f>SUM($H$2:H439)+SUM($G$2:G439)</f>
        <v>2660</v>
      </c>
      <c r="J439">
        <f t="shared" si="63"/>
        <v>12660</v>
      </c>
      <c r="K439">
        <f t="shared" si="65"/>
        <v>0</v>
      </c>
      <c r="L439">
        <f t="shared" si="66"/>
        <v>1.2659999999999987</v>
      </c>
      <c r="M439">
        <f t="shared" si="64"/>
        <v>1.266</v>
      </c>
    </row>
    <row r="440" spans="1:13" x14ac:dyDescent="0.2">
      <c r="A440" s="1">
        <v>43438.939583333333</v>
      </c>
      <c r="B440" s="2">
        <v>3397</v>
      </c>
      <c r="C440">
        <f t="shared" si="67"/>
        <v>3397.2</v>
      </c>
      <c r="D440">
        <f t="shared" si="68"/>
        <v>3404.35</v>
      </c>
      <c r="E440" t="b">
        <f t="shared" si="62"/>
        <v>0</v>
      </c>
      <c r="F440">
        <f t="shared" si="69"/>
        <v>-1</v>
      </c>
      <c r="G440">
        <f t="shared" si="71"/>
        <v>0</v>
      </c>
      <c r="H440">
        <f t="shared" si="70"/>
        <v>0</v>
      </c>
      <c r="I440">
        <f>SUM($H$2:H440)+SUM($G$2:G440)</f>
        <v>2660</v>
      </c>
      <c r="J440">
        <f t="shared" si="63"/>
        <v>12660</v>
      </c>
      <c r="K440">
        <f t="shared" si="65"/>
        <v>0</v>
      </c>
      <c r="L440">
        <f t="shared" si="66"/>
        <v>1.2659999999999987</v>
      </c>
      <c r="M440">
        <f t="shared" si="64"/>
        <v>1.266</v>
      </c>
    </row>
    <row r="441" spans="1:13" x14ac:dyDescent="0.2">
      <c r="A441" s="1">
        <v>43438.94027777778</v>
      </c>
      <c r="B441" s="2">
        <v>3394</v>
      </c>
      <c r="C441">
        <f t="shared" si="67"/>
        <v>3396</v>
      </c>
      <c r="D441">
        <f t="shared" si="68"/>
        <v>3403.8</v>
      </c>
      <c r="E441" t="b">
        <f t="shared" si="62"/>
        <v>0</v>
      </c>
      <c r="F441">
        <f t="shared" si="69"/>
        <v>-1</v>
      </c>
      <c r="G441">
        <f t="shared" si="71"/>
        <v>0</v>
      </c>
      <c r="H441">
        <f t="shared" si="70"/>
        <v>30</v>
      </c>
      <c r="I441">
        <f>SUM($H$2:H441)+SUM($G$2:G441)</f>
        <v>2690</v>
      </c>
      <c r="J441">
        <f t="shared" si="63"/>
        <v>12690</v>
      </c>
      <c r="K441">
        <f t="shared" si="65"/>
        <v>2.3696682464454978E-3</v>
      </c>
      <c r="L441">
        <f t="shared" si="66"/>
        <v>1.2689999999999988</v>
      </c>
      <c r="M441">
        <f t="shared" si="64"/>
        <v>1.2689999999999999</v>
      </c>
    </row>
    <row r="442" spans="1:13" x14ac:dyDescent="0.2">
      <c r="A442" s="1">
        <v>43438.940972222219</v>
      </c>
      <c r="B442" s="2">
        <v>3396</v>
      </c>
      <c r="C442">
        <f t="shared" si="67"/>
        <v>3396.2</v>
      </c>
      <c r="D442">
        <f t="shared" si="68"/>
        <v>3403</v>
      </c>
      <c r="E442" t="b">
        <f t="shared" si="62"/>
        <v>0</v>
      </c>
      <c r="F442">
        <f t="shared" si="69"/>
        <v>-1</v>
      </c>
      <c r="G442">
        <f t="shared" si="71"/>
        <v>0</v>
      </c>
      <c r="H442">
        <f t="shared" si="70"/>
        <v>-20</v>
      </c>
      <c r="I442">
        <f>SUM($H$2:H442)+SUM($G$2:G442)</f>
        <v>2670</v>
      </c>
      <c r="J442">
        <f t="shared" si="63"/>
        <v>12670</v>
      </c>
      <c r="K442">
        <f t="shared" si="65"/>
        <v>-1.5760441292356187E-3</v>
      </c>
      <c r="L442">
        <f t="shared" si="66"/>
        <v>1.2669999999999988</v>
      </c>
      <c r="M442">
        <f t="shared" si="64"/>
        <v>1.2669999999999999</v>
      </c>
    </row>
    <row r="443" spans="1:13" x14ac:dyDescent="0.2">
      <c r="A443" s="1">
        <v>43438.941666666666</v>
      </c>
      <c r="B443" s="2">
        <v>3394</v>
      </c>
      <c r="C443">
        <f t="shared" si="67"/>
        <v>3395.6</v>
      </c>
      <c r="D443">
        <f t="shared" si="68"/>
        <v>3402.3</v>
      </c>
      <c r="E443" t="b">
        <f t="shared" si="62"/>
        <v>0</v>
      </c>
      <c r="F443">
        <f t="shared" si="69"/>
        <v>-1</v>
      </c>
      <c r="G443">
        <f t="shared" si="71"/>
        <v>0</v>
      </c>
      <c r="H443">
        <f t="shared" si="70"/>
        <v>20</v>
      </c>
      <c r="I443">
        <f>SUM($H$2:H443)+SUM($G$2:G443)</f>
        <v>2690</v>
      </c>
      <c r="J443">
        <f t="shared" si="63"/>
        <v>12690</v>
      </c>
      <c r="K443">
        <f t="shared" si="65"/>
        <v>1.5785319652722968E-3</v>
      </c>
      <c r="L443">
        <f t="shared" si="66"/>
        <v>1.2689999999999988</v>
      </c>
      <c r="M443">
        <f t="shared" si="64"/>
        <v>1.2689999999999999</v>
      </c>
    </row>
    <row r="444" spans="1:13" x14ac:dyDescent="0.2">
      <c r="A444" s="1">
        <v>43438.942361111112</v>
      </c>
      <c r="B444" s="2">
        <v>3396</v>
      </c>
      <c r="C444">
        <f t="shared" si="67"/>
        <v>3395.4</v>
      </c>
      <c r="D444">
        <f t="shared" si="68"/>
        <v>3401.6</v>
      </c>
      <c r="E444" t="b">
        <f t="shared" si="62"/>
        <v>0</v>
      </c>
      <c r="F444">
        <f t="shared" si="69"/>
        <v>-1</v>
      </c>
      <c r="G444">
        <f t="shared" si="71"/>
        <v>0</v>
      </c>
      <c r="H444">
        <f t="shared" si="70"/>
        <v>-20</v>
      </c>
      <c r="I444">
        <f>SUM($H$2:H444)+SUM($G$2:G444)</f>
        <v>2670</v>
      </c>
      <c r="J444">
        <f t="shared" si="63"/>
        <v>12670</v>
      </c>
      <c r="K444">
        <f t="shared" si="65"/>
        <v>-1.5760441292356187E-3</v>
      </c>
      <c r="L444">
        <f t="shared" si="66"/>
        <v>1.2669999999999988</v>
      </c>
      <c r="M444">
        <f t="shared" si="64"/>
        <v>1.2669999999999999</v>
      </c>
    </row>
    <row r="445" spans="1:13" x14ac:dyDescent="0.2">
      <c r="A445" s="1">
        <v>43438.943055555559</v>
      </c>
      <c r="B445" s="2">
        <v>3392</v>
      </c>
      <c r="C445">
        <f t="shared" si="67"/>
        <v>3394.4</v>
      </c>
      <c r="D445">
        <f t="shared" si="68"/>
        <v>3400.55</v>
      </c>
      <c r="E445" t="b">
        <f t="shared" si="62"/>
        <v>0</v>
      </c>
      <c r="F445">
        <f t="shared" si="69"/>
        <v>-1</v>
      </c>
      <c r="G445">
        <f t="shared" si="71"/>
        <v>0</v>
      </c>
      <c r="H445">
        <f t="shared" si="70"/>
        <v>40</v>
      </c>
      <c r="I445">
        <f>SUM($H$2:H445)+SUM($G$2:G445)</f>
        <v>2710</v>
      </c>
      <c r="J445">
        <f t="shared" si="63"/>
        <v>12710</v>
      </c>
      <c r="K445">
        <f t="shared" si="65"/>
        <v>3.1570639305445935E-3</v>
      </c>
      <c r="L445">
        <f t="shared" si="66"/>
        <v>1.2709999999999986</v>
      </c>
      <c r="M445">
        <f t="shared" si="64"/>
        <v>1.2709999999999999</v>
      </c>
    </row>
    <row r="446" spans="1:13" x14ac:dyDescent="0.2">
      <c r="A446" s="1">
        <v>43438.943749999999</v>
      </c>
      <c r="B446" s="2">
        <v>3393</v>
      </c>
      <c r="C446">
        <f t="shared" si="67"/>
        <v>3394.2</v>
      </c>
      <c r="D446">
        <f t="shared" si="68"/>
        <v>3399.4</v>
      </c>
      <c r="E446" t="b">
        <f t="shared" si="62"/>
        <v>0</v>
      </c>
      <c r="F446">
        <f t="shared" si="69"/>
        <v>-1</v>
      </c>
      <c r="G446">
        <f t="shared" si="71"/>
        <v>0</v>
      </c>
      <c r="H446">
        <f t="shared" si="70"/>
        <v>-10</v>
      </c>
      <c r="I446">
        <f>SUM($H$2:H446)+SUM($G$2:G446)</f>
        <v>2700</v>
      </c>
      <c r="J446">
        <f t="shared" si="63"/>
        <v>12700</v>
      </c>
      <c r="K446">
        <f t="shared" si="65"/>
        <v>-7.8678206136900079E-4</v>
      </c>
      <c r="L446">
        <f t="shared" si="66"/>
        <v>1.2699999999999987</v>
      </c>
      <c r="M446">
        <f t="shared" si="64"/>
        <v>1.27</v>
      </c>
    </row>
    <row r="447" spans="1:13" x14ac:dyDescent="0.2">
      <c r="A447" s="1">
        <v>43438.944444444445</v>
      </c>
      <c r="B447" s="2">
        <v>3398</v>
      </c>
      <c r="C447">
        <f t="shared" si="67"/>
        <v>3394.6</v>
      </c>
      <c r="D447">
        <f t="shared" si="68"/>
        <v>3398.75</v>
      </c>
      <c r="E447" t="b">
        <f t="shared" si="62"/>
        <v>0</v>
      </c>
      <c r="F447">
        <f t="shared" si="69"/>
        <v>-1</v>
      </c>
      <c r="G447">
        <f t="shared" si="71"/>
        <v>0</v>
      </c>
      <c r="H447">
        <f t="shared" si="70"/>
        <v>-50</v>
      </c>
      <c r="I447">
        <f>SUM($H$2:H447)+SUM($G$2:G447)</f>
        <v>2650</v>
      </c>
      <c r="J447">
        <f t="shared" si="63"/>
        <v>12650</v>
      </c>
      <c r="K447">
        <f t="shared" si="65"/>
        <v>-3.937007874015748E-3</v>
      </c>
      <c r="L447">
        <f t="shared" si="66"/>
        <v>1.2649999999999988</v>
      </c>
      <c r="M447">
        <f t="shared" si="64"/>
        <v>1.2649999999999999</v>
      </c>
    </row>
    <row r="448" spans="1:13" x14ac:dyDescent="0.2">
      <c r="A448" s="1">
        <v>43438.945138888892</v>
      </c>
      <c r="B448" s="2">
        <v>3398</v>
      </c>
      <c r="C448">
        <f t="shared" si="67"/>
        <v>3395.4</v>
      </c>
      <c r="D448">
        <f t="shared" si="68"/>
        <v>3398.2</v>
      </c>
      <c r="E448" t="b">
        <f t="shared" si="62"/>
        <v>0</v>
      </c>
      <c r="F448">
        <f t="shared" si="69"/>
        <v>-1</v>
      </c>
      <c r="G448">
        <f t="shared" si="71"/>
        <v>0</v>
      </c>
      <c r="H448">
        <f t="shared" si="70"/>
        <v>0</v>
      </c>
      <c r="I448">
        <f>SUM($H$2:H448)+SUM($G$2:G448)</f>
        <v>2650</v>
      </c>
      <c r="J448">
        <f t="shared" si="63"/>
        <v>12650</v>
      </c>
      <c r="K448">
        <f t="shared" si="65"/>
        <v>0</v>
      </c>
      <c r="L448">
        <f t="shared" si="66"/>
        <v>1.2649999999999988</v>
      </c>
      <c r="M448">
        <f t="shared" si="64"/>
        <v>1.2649999999999999</v>
      </c>
    </row>
    <row r="449" spans="1:13" x14ac:dyDescent="0.2">
      <c r="A449" s="1">
        <v>43438.945833333331</v>
      </c>
      <c r="B449" s="2">
        <v>3398</v>
      </c>
      <c r="C449">
        <f t="shared" si="67"/>
        <v>3395.8</v>
      </c>
      <c r="D449">
        <f t="shared" si="68"/>
        <v>3397.65</v>
      </c>
      <c r="E449" t="b">
        <f t="shared" si="62"/>
        <v>0</v>
      </c>
      <c r="F449">
        <f t="shared" si="69"/>
        <v>-1</v>
      </c>
      <c r="G449">
        <f t="shared" si="71"/>
        <v>0</v>
      </c>
      <c r="H449">
        <f t="shared" si="70"/>
        <v>0</v>
      </c>
      <c r="I449">
        <f>SUM($H$2:H449)+SUM($G$2:G449)</f>
        <v>2650</v>
      </c>
      <c r="J449">
        <f t="shared" si="63"/>
        <v>12650</v>
      </c>
      <c r="K449">
        <f t="shared" si="65"/>
        <v>0</v>
      </c>
      <c r="L449">
        <f t="shared" si="66"/>
        <v>1.2649999999999988</v>
      </c>
      <c r="M449">
        <f t="shared" si="64"/>
        <v>1.2649999999999999</v>
      </c>
    </row>
    <row r="450" spans="1:13" x14ac:dyDescent="0.2">
      <c r="A450" s="1">
        <v>43438.946527777778</v>
      </c>
      <c r="B450" s="2">
        <v>3402</v>
      </c>
      <c r="C450">
        <f t="shared" si="67"/>
        <v>3397.8</v>
      </c>
      <c r="D450">
        <f t="shared" si="68"/>
        <v>3397.5</v>
      </c>
      <c r="E450" t="b">
        <f t="shared" si="62"/>
        <v>1</v>
      </c>
      <c r="F450">
        <f t="shared" si="69"/>
        <v>1</v>
      </c>
      <c r="G450">
        <f t="shared" si="71"/>
        <v>-80</v>
      </c>
      <c r="H450">
        <f t="shared" si="70"/>
        <v>40</v>
      </c>
      <c r="I450">
        <f>SUM($H$2:H450)+SUM($G$2:G450)</f>
        <v>2610</v>
      </c>
      <c r="J450">
        <f t="shared" si="63"/>
        <v>12610</v>
      </c>
      <c r="K450">
        <f t="shared" si="65"/>
        <v>-3.1620553359683794E-3</v>
      </c>
      <c r="L450">
        <f t="shared" si="66"/>
        <v>1.2609999999999988</v>
      </c>
      <c r="M450">
        <f t="shared" si="64"/>
        <v>1.2609999999999999</v>
      </c>
    </row>
    <row r="451" spans="1:13" x14ac:dyDescent="0.2">
      <c r="A451" s="1">
        <v>43438.947222222225</v>
      </c>
      <c r="B451" s="2">
        <v>3398</v>
      </c>
      <c r="C451">
        <f t="shared" si="67"/>
        <v>3398.8</v>
      </c>
      <c r="D451">
        <f t="shared" si="68"/>
        <v>3397.25</v>
      </c>
      <c r="E451" t="b">
        <f t="shared" ref="E451:E514" si="72">C451&gt;=D451</f>
        <v>1</v>
      </c>
      <c r="F451">
        <f t="shared" si="69"/>
        <v>1</v>
      </c>
      <c r="G451">
        <f t="shared" si="71"/>
        <v>0</v>
      </c>
      <c r="H451">
        <f t="shared" si="70"/>
        <v>-40</v>
      </c>
      <c r="I451">
        <f>SUM($H$2:H451)+SUM($G$2:G451)</f>
        <v>2570</v>
      </c>
      <c r="J451">
        <f t="shared" ref="J451:J514" si="73">10000+I451</f>
        <v>12570</v>
      </c>
      <c r="K451">
        <f t="shared" si="65"/>
        <v>-3.1720856463124504E-3</v>
      </c>
      <c r="L451">
        <f t="shared" si="66"/>
        <v>1.2569999999999988</v>
      </c>
      <c r="M451">
        <f t="shared" ref="M451:M514" si="74">J451/$J$2</f>
        <v>1.2569999999999999</v>
      </c>
    </row>
    <row r="452" spans="1:13" x14ac:dyDescent="0.2">
      <c r="A452" s="1">
        <v>43438.947916666664</v>
      </c>
      <c r="B452" s="2">
        <v>3394</v>
      </c>
      <c r="C452">
        <f t="shared" si="67"/>
        <v>3398</v>
      </c>
      <c r="D452">
        <f t="shared" si="68"/>
        <v>3396.95</v>
      </c>
      <c r="E452" t="b">
        <f t="shared" si="72"/>
        <v>1</v>
      </c>
      <c r="F452">
        <f t="shared" si="69"/>
        <v>1</v>
      </c>
      <c r="G452">
        <f t="shared" si="71"/>
        <v>0</v>
      </c>
      <c r="H452">
        <f t="shared" si="70"/>
        <v>-40</v>
      </c>
      <c r="I452">
        <f>SUM($H$2:H452)+SUM($G$2:G452)</f>
        <v>2530</v>
      </c>
      <c r="J452">
        <f t="shared" si="73"/>
        <v>12530</v>
      </c>
      <c r="K452">
        <f t="shared" ref="K452:K515" si="75">(J452-J451)/J451</f>
        <v>-3.1821797931583136E-3</v>
      </c>
      <c r="L452">
        <f t="shared" ref="L452:L515" si="76">L451*(1+K452)</f>
        <v>1.2529999999999988</v>
      </c>
      <c r="M452">
        <f t="shared" si="74"/>
        <v>1.2529999999999999</v>
      </c>
    </row>
    <row r="453" spans="1:13" x14ac:dyDescent="0.2">
      <c r="A453" s="1">
        <v>43438.948611111111</v>
      </c>
      <c r="B453" s="2">
        <v>3388</v>
      </c>
      <c r="C453">
        <f t="shared" si="67"/>
        <v>3396</v>
      </c>
      <c r="D453">
        <f t="shared" si="68"/>
        <v>3396.25</v>
      </c>
      <c r="E453" t="b">
        <f t="shared" si="72"/>
        <v>0</v>
      </c>
      <c r="F453">
        <f t="shared" si="69"/>
        <v>-1</v>
      </c>
      <c r="G453">
        <f t="shared" si="71"/>
        <v>-120</v>
      </c>
      <c r="H453">
        <f t="shared" si="70"/>
        <v>60</v>
      </c>
      <c r="I453">
        <f>SUM($H$2:H453)+SUM($G$2:G453)</f>
        <v>2470</v>
      </c>
      <c r="J453">
        <f t="shared" si="73"/>
        <v>12470</v>
      </c>
      <c r="K453">
        <f t="shared" si="75"/>
        <v>-4.7885075818036712E-3</v>
      </c>
      <c r="L453">
        <f t="shared" si="76"/>
        <v>1.2469999999999988</v>
      </c>
      <c r="M453">
        <f t="shared" si="74"/>
        <v>1.2470000000000001</v>
      </c>
    </row>
    <row r="454" spans="1:13" x14ac:dyDescent="0.2">
      <c r="A454" s="1">
        <v>43438.949305555558</v>
      </c>
      <c r="B454" s="2">
        <v>3382</v>
      </c>
      <c r="C454">
        <f t="shared" si="67"/>
        <v>3392.8</v>
      </c>
      <c r="D454">
        <f t="shared" si="68"/>
        <v>3395.35</v>
      </c>
      <c r="E454" t="b">
        <f t="shared" si="72"/>
        <v>0</v>
      </c>
      <c r="F454">
        <f t="shared" si="69"/>
        <v>-1</v>
      </c>
      <c r="G454">
        <f t="shared" si="71"/>
        <v>0</v>
      </c>
      <c r="H454">
        <f t="shared" si="70"/>
        <v>60</v>
      </c>
      <c r="I454">
        <f>SUM($H$2:H454)+SUM($G$2:G454)</f>
        <v>2530</v>
      </c>
      <c r="J454">
        <f t="shared" si="73"/>
        <v>12530</v>
      </c>
      <c r="K454">
        <f t="shared" si="75"/>
        <v>4.8115477145148355E-3</v>
      </c>
      <c r="L454">
        <f t="shared" si="76"/>
        <v>1.2529999999999986</v>
      </c>
      <c r="M454">
        <f t="shared" si="74"/>
        <v>1.2529999999999999</v>
      </c>
    </row>
    <row r="455" spans="1:13" x14ac:dyDescent="0.2">
      <c r="A455" s="1">
        <v>43438.95</v>
      </c>
      <c r="B455" s="2">
        <v>3384</v>
      </c>
      <c r="C455">
        <f t="shared" ref="C455:C518" si="77">AVERAGE(B451:B455)</f>
        <v>3389.2</v>
      </c>
      <c r="D455">
        <f t="shared" si="68"/>
        <v>3394.65</v>
      </c>
      <c r="E455" t="b">
        <f t="shared" si="72"/>
        <v>0</v>
      </c>
      <c r="F455">
        <f t="shared" si="69"/>
        <v>-1</v>
      </c>
      <c r="G455">
        <f t="shared" si="71"/>
        <v>0</v>
      </c>
      <c r="H455">
        <f t="shared" si="70"/>
        <v>-20</v>
      </c>
      <c r="I455">
        <f>SUM($H$2:H455)+SUM($G$2:G455)</f>
        <v>2510</v>
      </c>
      <c r="J455">
        <f t="shared" si="73"/>
        <v>12510</v>
      </c>
      <c r="K455">
        <f t="shared" si="75"/>
        <v>-1.5961691939345571E-3</v>
      </c>
      <c r="L455">
        <f t="shared" si="76"/>
        <v>1.2509999999999986</v>
      </c>
      <c r="M455">
        <f t="shared" si="74"/>
        <v>1.2509999999999999</v>
      </c>
    </row>
    <row r="456" spans="1:13" x14ac:dyDescent="0.2">
      <c r="A456" s="1">
        <v>43438.950694444444</v>
      </c>
      <c r="B456" s="2">
        <v>3385</v>
      </c>
      <c r="C456">
        <f t="shared" si="77"/>
        <v>3386.6</v>
      </c>
      <c r="D456">
        <f t="shared" si="68"/>
        <v>3393.9</v>
      </c>
      <c r="E456" t="b">
        <f t="shared" si="72"/>
        <v>0</v>
      </c>
      <c r="F456">
        <f t="shared" si="69"/>
        <v>-1</v>
      </c>
      <c r="G456">
        <f t="shared" si="71"/>
        <v>0</v>
      </c>
      <c r="H456">
        <f t="shared" si="70"/>
        <v>-10</v>
      </c>
      <c r="I456">
        <f>SUM($H$2:H456)+SUM($G$2:G456)</f>
        <v>2500</v>
      </c>
      <c r="J456">
        <f t="shared" si="73"/>
        <v>12500</v>
      </c>
      <c r="K456">
        <f t="shared" si="75"/>
        <v>-7.993605115907274E-4</v>
      </c>
      <c r="L456">
        <f t="shared" si="76"/>
        <v>1.2499999999999987</v>
      </c>
      <c r="M456">
        <f t="shared" si="74"/>
        <v>1.25</v>
      </c>
    </row>
    <row r="457" spans="1:13" x14ac:dyDescent="0.2">
      <c r="A457" s="1">
        <v>43438.951388888891</v>
      </c>
      <c r="B457" s="2">
        <v>3387</v>
      </c>
      <c r="C457">
        <f t="shared" si="77"/>
        <v>3385.2</v>
      </c>
      <c r="D457">
        <f t="shared" si="68"/>
        <v>3393.5</v>
      </c>
      <c r="E457" t="b">
        <f t="shared" si="72"/>
        <v>0</v>
      </c>
      <c r="F457">
        <f t="shared" si="69"/>
        <v>-1</v>
      </c>
      <c r="G457">
        <f t="shared" si="71"/>
        <v>0</v>
      </c>
      <c r="H457">
        <f t="shared" si="70"/>
        <v>-20</v>
      </c>
      <c r="I457">
        <f>SUM($H$2:H457)+SUM($G$2:G457)</f>
        <v>2480</v>
      </c>
      <c r="J457">
        <f t="shared" si="73"/>
        <v>12480</v>
      </c>
      <c r="K457">
        <f t="shared" si="75"/>
        <v>-1.6000000000000001E-3</v>
      </c>
      <c r="L457">
        <f t="shared" si="76"/>
        <v>1.2479999999999987</v>
      </c>
      <c r="M457">
        <f t="shared" si="74"/>
        <v>1.248</v>
      </c>
    </row>
    <row r="458" spans="1:13" x14ac:dyDescent="0.2">
      <c r="A458" s="1">
        <v>43438.95208333333</v>
      </c>
      <c r="B458" s="2">
        <v>3384</v>
      </c>
      <c r="C458">
        <f t="shared" si="77"/>
        <v>3384.4</v>
      </c>
      <c r="D458">
        <f t="shared" si="68"/>
        <v>3392.85</v>
      </c>
      <c r="E458" t="b">
        <f t="shared" si="72"/>
        <v>0</v>
      </c>
      <c r="F458">
        <f t="shared" si="69"/>
        <v>-1</v>
      </c>
      <c r="G458">
        <f t="shared" si="71"/>
        <v>0</v>
      </c>
      <c r="H458">
        <f t="shared" si="70"/>
        <v>30</v>
      </c>
      <c r="I458">
        <f>SUM($H$2:H458)+SUM($G$2:G458)</f>
        <v>2510</v>
      </c>
      <c r="J458">
        <f t="shared" si="73"/>
        <v>12510</v>
      </c>
      <c r="K458">
        <f t="shared" si="75"/>
        <v>2.403846153846154E-3</v>
      </c>
      <c r="L458">
        <f t="shared" si="76"/>
        <v>1.2509999999999988</v>
      </c>
      <c r="M458">
        <f t="shared" si="74"/>
        <v>1.2509999999999999</v>
      </c>
    </row>
    <row r="459" spans="1:13" x14ac:dyDescent="0.2">
      <c r="A459" s="1">
        <v>43438.952777777777</v>
      </c>
      <c r="B459" s="2">
        <v>3388</v>
      </c>
      <c r="C459">
        <f t="shared" si="77"/>
        <v>3385.6</v>
      </c>
      <c r="D459">
        <f t="shared" si="68"/>
        <v>3392.4</v>
      </c>
      <c r="E459" t="b">
        <f t="shared" si="72"/>
        <v>0</v>
      </c>
      <c r="F459">
        <f t="shared" si="69"/>
        <v>-1</v>
      </c>
      <c r="G459">
        <f t="shared" si="71"/>
        <v>0</v>
      </c>
      <c r="H459">
        <f t="shared" si="70"/>
        <v>-40</v>
      </c>
      <c r="I459">
        <f>SUM($H$2:H459)+SUM($G$2:G459)</f>
        <v>2470</v>
      </c>
      <c r="J459">
        <f t="shared" si="73"/>
        <v>12470</v>
      </c>
      <c r="K459">
        <f t="shared" si="75"/>
        <v>-3.1974420463629096E-3</v>
      </c>
      <c r="L459">
        <f t="shared" si="76"/>
        <v>1.2469999999999988</v>
      </c>
      <c r="M459">
        <f t="shared" si="74"/>
        <v>1.2470000000000001</v>
      </c>
    </row>
    <row r="460" spans="1:13" x14ac:dyDescent="0.2">
      <c r="A460" s="1">
        <v>43438.953472222223</v>
      </c>
      <c r="B460" s="2">
        <v>3388</v>
      </c>
      <c r="C460">
        <f t="shared" si="77"/>
        <v>3386.4</v>
      </c>
      <c r="D460">
        <f t="shared" si="68"/>
        <v>3391.95</v>
      </c>
      <c r="E460" t="b">
        <f t="shared" si="72"/>
        <v>0</v>
      </c>
      <c r="F460">
        <f t="shared" si="69"/>
        <v>-1</v>
      </c>
      <c r="G460">
        <f t="shared" si="71"/>
        <v>0</v>
      </c>
      <c r="H460">
        <f t="shared" si="70"/>
        <v>0</v>
      </c>
      <c r="I460">
        <f>SUM($H$2:H460)+SUM($G$2:G460)</f>
        <v>2470</v>
      </c>
      <c r="J460">
        <f t="shared" si="73"/>
        <v>12470</v>
      </c>
      <c r="K460">
        <f t="shared" si="75"/>
        <v>0</v>
      </c>
      <c r="L460">
        <f t="shared" si="76"/>
        <v>1.2469999999999988</v>
      </c>
      <c r="M460">
        <f t="shared" si="74"/>
        <v>1.2470000000000001</v>
      </c>
    </row>
    <row r="461" spans="1:13" x14ac:dyDescent="0.2">
      <c r="A461" s="1">
        <v>43438.95416666667</v>
      </c>
      <c r="B461" s="2">
        <v>3390</v>
      </c>
      <c r="C461">
        <f t="shared" si="77"/>
        <v>3387.4</v>
      </c>
      <c r="D461">
        <f t="shared" si="68"/>
        <v>3391.75</v>
      </c>
      <c r="E461" t="b">
        <f t="shared" si="72"/>
        <v>0</v>
      </c>
      <c r="F461">
        <f t="shared" si="69"/>
        <v>-1</v>
      </c>
      <c r="G461">
        <f t="shared" si="71"/>
        <v>0</v>
      </c>
      <c r="H461">
        <f t="shared" si="70"/>
        <v>-20</v>
      </c>
      <c r="I461">
        <f>SUM($H$2:H461)+SUM($G$2:G461)</f>
        <v>2450</v>
      </c>
      <c r="J461">
        <f t="shared" si="73"/>
        <v>12450</v>
      </c>
      <c r="K461">
        <f t="shared" si="75"/>
        <v>-1.6038492381716118E-3</v>
      </c>
      <c r="L461">
        <f t="shared" si="76"/>
        <v>1.2449999999999988</v>
      </c>
      <c r="M461">
        <f t="shared" si="74"/>
        <v>1.2450000000000001</v>
      </c>
    </row>
    <row r="462" spans="1:13" x14ac:dyDescent="0.2">
      <c r="A462" s="1">
        <v>43438.954861111109</v>
      </c>
      <c r="B462" s="2">
        <v>3389</v>
      </c>
      <c r="C462">
        <f t="shared" si="77"/>
        <v>3387.8</v>
      </c>
      <c r="D462">
        <f t="shared" si="68"/>
        <v>3391.4</v>
      </c>
      <c r="E462" t="b">
        <f t="shared" si="72"/>
        <v>0</v>
      </c>
      <c r="F462">
        <f t="shared" si="69"/>
        <v>-1</v>
      </c>
      <c r="G462">
        <f t="shared" si="71"/>
        <v>0</v>
      </c>
      <c r="H462">
        <f t="shared" si="70"/>
        <v>10</v>
      </c>
      <c r="I462">
        <f>SUM($H$2:H462)+SUM($G$2:G462)</f>
        <v>2460</v>
      </c>
      <c r="J462">
        <f t="shared" si="73"/>
        <v>12460</v>
      </c>
      <c r="K462">
        <f t="shared" si="75"/>
        <v>8.0321285140562252E-4</v>
      </c>
      <c r="L462">
        <f t="shared" si="76"/>
        <v>1.2459999999999989</v>
      </c>
      <c r="M462">
        <f t="shared" si="74"/>
        <v>1.246</v>
      </c>
    </row>
    <row r="463" spans="1:13" x14ac:dyDescent="0.2">
      <c r="A463" s="1">
        <v>43438.955555555556</v>
      </c>
      <c r="B463" s="2">
        <v>3390</v>
      </c>
      <c r="C463">
        <f t="shared" si="77"/>
        <v>3389</v>
      </c>
      <c r="D463">
        <f t="shared" si="68"/>
        <v>3391.2</v>
      </c>
      <c r="E463" t="b">
        <f t="shared" si="72"/>
        <v>0</v>
      </c>
      <c r="F463">
        <f t="shared" si="69"/>
        <v>-1</v>
      </c>
      <c r="G463">
        <f t="shared" si="71"/>
        <v>0</v>
      </c>
      <c r="H463">
        <f t="shared" si="70"/>
        <v>-10</v>
      </c>
      <c r="I463">
        <f>SUM($H$2:H463)+SUM($G$2:G463)</f>
        <v>2450</v>
      </c>
      <c r="J463">
        <f t="shared" si="73"/>
        <v>12450</v>
      </c>
      <c r="K463">
        <f t="shared" si="75"/>
        <v>-8.0256821829855537E-4</v>
      </c>
      <c r="L463">
        <f t="shared" si="76"/>
        <v>1.2449999999999988</v>
      </c>
      <c r="M463">
        <f t="shared" si="74"/>
        <v>1.2450000000000001</v>
      </c>
    </row>
    <row r="464" spans="1:13" x14ac:dyDescent="0.2">
      <c r="A464" s="1">
        <v>43438.956250000003</v>
      </c>
      <c r="B464" s="2">
        <v>3390</v>
      </c>
      <c r="C464">
        <f t="shared" si="77"/>
        <v>3389.4</v>
      </c>
      <c r="D464">
        <f t="shared" si="68"/>
        <v>3390.9</v>
      </c>
      <c r="E464" t="b">
        <f t="shared" si="72"/>
        <v>0</v>
      </c>
      <c r="F464">
        <f t="shared" si="69"/>
        <v>-1</v>
      </c>
      <c r="G464">
        <f t="shared" si="71"/>
        <v>0</v>
      </c>
      <c r="H464">
        <f t="shared" si="70"/>
        <v>0</v>
      </c>
      <c r="I464">
        <f>SUM($H$2:H464)+SUM($G$2:G464)</f>
        <v>2450</v>
      </c>
      <c r="J464">
        <f t="shared" si="73"/>
        <v>12450</v>
      </c>
      <c r="K464">
        <f t="shared" si="75"/>
        <v>0</v>
      </c>
      <c r="L464">
        <f t="shared" si="76"/>
        <v>1.2449999999999988</v>
      </c>
      <c r="M464">
        <f t="shared" si="74"/>
        <v>1.2450000000000001</v>
      </c>
    </row>
    <row r="465" spans="1:13" x14ac:dyDescent="0.2">
      <c r="A465" s="1">
        <v>43438.956944444442</v>
      </c>
      <c r="B465" s="2">
        <v>3391</v>
      </c>
      <c r="C465">
        <f t="shared" si="77"/>
        <v>3390</v>
      </c>
      <c r="D465">
        <f t="shared" si="68"/>
        <v>3390.85</v>
      </c>
      <c r="E465" t="b">
        <f t="shared" si="72"/>
        <v>0</v>
      </c>
      <c r="F465">
        <f t="shared" si="69"/>
        <v>-1</v>
      </c>
      <c r="G465">
        <f t="shared" si="71"/>
        <v>0</v>
      </c>
      <c r="H465">
        <f t="shared" si="70"/>
        <v>-10</v>
      </c>
      <c r="I465">
        <f>SUM($H$2:H465)+SUM($G$2:G465)</f>
        <v>2440</v>
      </c>
      <c r="J465">
        <f t="shared" si="73"/>
        <v>12440</v>
      </c>
      <c r="K465">
        <f t="shared" si="75"/>
        <v>-8.0321285140562252E-4</v>
      </c>
      <c r="L465">
        <f t="shared" si="76"/>
        <v>1.2439999999999989</v>
      </c>
      <c r="M465">
        <f t="shared" si="74"/>
        <v>1.244</v>
      </c>
    </row>
    <row r="466" spans="1:13" x14ac:dyDescent="0.2">
      <c r="A466" s="1">
        <v>43438.957638888889</v>
      </c>
      <c r="B466" s="2">
        <v>3394</v>
      </c>
      <c r="C466">
        <f t="shared" si="77"/>
        <v>3390.8</v>
      </c>
      <c r="D466">
        <f t="shared" si="68"/>
        <v>3390.9</v>
      </c>
      <c r="E466" t="b">
        <f t="shared" si="72"/>
        <v>0</v>
      </c>
      <c r="F466">
        <f t="shared" si="69"/>
        <v>-1</v>
      </c>
      <c r="G466">
        <f t="shared" si="71"/>
        <v>0</v>
      </c>
      <c r="H466">
        <f t="shared" si="70"/>
        <v>-30</v>
      </c>
      <c r="I466">
        <f>SUM($H$2:H466)+SUM($G$2:G466)</f>
        <v>2410</v>
      </c>
      <c r="J466">
        <f t="shared" si="73"/>
        <v>12410</v>
      </c>
      <c r="K466">
        <f t="shared" si="75"/>
        <v>-2.4115755627009648E-3</v>
      </c>
      <c r="L466">
        <f t="shared" si="76"/>
        <v>1.2409999999999988</v>
      </c>
      <c r="M466">
        <f t="shared" si="74"/>
        <v>1.2410000000000001</v>
      </c>
    </row>
    <row r="467" spans="1:13" x14ac:dyDescent="0.2">
      <c r="A467" s="1">
        <v>43439.375</v>
      </c>
      <c r="B467" s="2">
        <v>3380</v>
      </c>
      <c r="C467">
        <f t="shared" si="77"/>
        <v>3389</v>
      </c>
      <c r="D467">
        <f t="shared" si="68"/>
        <v>3390</v>
      </c>
      <c r="E467" t="b">
        <f t="shared" si="72"/>
        <v>0</v>
      </c>
      <c r="F467">
        <f t="shared" si="69"/>
        <v>-1</v>
      </c>
      <c r="G467">
        <f t="shared" si="71"/>
        <v>0</v>
      </c>
      <c r="H467">
        <f t="shared" si="70"/>
        <v>140</v>
      </c>
      <c r="I467">
        <f>SUM($H$2:H467)+SUM($G$2:G467)</f>
        <v>2550</v>
      </c>
      <c r="J467">
        <f t="shared" si="73"/>
        <v>12550</v>
      </c>
      <c r="K467">
        <f t="shared" si="75"/>
        <v>1.1281224818694601E-2</v>
      </c>
      <c r="L467">
        <f t="shared" si="76"/>
        <v>1.2549999999999988</v>
      </c>
      <c r="M467">
        <f t="shared" si="74"/>
        <v>1.2549999999999999</v>
      </c>
    </row>
    <row r="468" spans="1:13" x14ac:dyDescent="0.2">
      <c r="A468" s="1">
        <v>43439.375694444447</v>
      </c>
      <c r="B468" s="2">
        <v>3385</v>
      </c>
      <c r="C468">
        <f t="shared" si="77"/>
        <v>3388</v>
      </c>
      <c r="D468">
        <f t="shared" si="68"/>
        <v>3389.35</v>
      </c>
      <c r="E468" t="b">
        <f t="shared" si="72"/>
        <v>0</v>
      </c>
      <c r="F468">
        <f t="shared" si="69"/>
        <v>-1</v>
      </c>
      <c r="G468">
        <f t="shared" si="71"/>
        <v>0</v>
      </c>
      <c r="H468">
        <f t="shared" si="70"/>
        <v>-50</v>
      </c>
      <c r="I468">
        <f>SUM($H$2:H468)+SUM($G$2:G468)</f>
        <v>2500</v>
      </c>
      <c r="J468">
        <f t="shared" si="73"/>
        <v>12500</v>
      </c>
      <c r="K468">
        <f t="shared" si="75"/>
        <v>-3.9840637450199202E-3</v>
      </c>
      <c r="L468">
        <f t="shared" si="76"/>
        <v>1.2499999999999989</v>
      </c>
      <c r="M468">
        <f t="shared" si="74"/>
        <v>1.25</v>
      </c>
    </row>
    <row r="469" spans="1:13" x14ac:dyDescent="0.2">
      <c r="A469" s="1">
        <v>43439.376388888886</v>
      </c>
      <c r="B469" s="2">
        <v>3379</v>
      </c>
      <c r="C469">
        <f t="shared" si="77"/>
        <v>3385.8</v>
      </c>
      <c r="D469">
        <f t="shared" si="68"/>
        <v>3388.4</v>
      </c>
      <c r="E469" t="b">
        <f t="shared" si="72"/>
        <v>0</v>
      </c>
      <c r="F469">
        <f t="shared" si="69"/>
        <v>-1</v>
      </c>
      <c r="G469">
        <f t="shared" si="71"/>
        <v>0</v>
      </c>
      <c r="H469">
        <f t="shared" si="70"/>
        <v>60</v>
      </c>
      <c r="I469">
        <f>SUM($H$2:H469)+SUM($G$2:G469)</f>
        <v>2560</v>
      </c>
      <c r="J469">
        <f t="shared" si="73"/>
        <v>12560</v>
      </c>
      <c r="K469">
        <f t="shared" si="75"/>
        <v>4.7999999999999996E-3</v>
      </c>
      <c r="L469">
        <f t="shared" si="76"/>
        <v>1.2559999999999987</v>
      </c>
      <c r="M469">
        <f t="shared" si="74"/>
        <v>1.256</v>
      </c>
    </row>
    <row r="470" spans="1:13" x14ac:dyDescent="0.2">
      <c r="A470" s="1">
        <v>43439.377083333333</v>
      </c>
      <c r="B470" s="2">
        <v>3377</v>
      </c>
      <c r="C470">
        <f t="shared" si="77"/>
        <v>3383</v>
      </c>
      <c r="D470">
        <f t="shared" ref="D470:D533" si="78">AVERAGE(B451:B470)</f>
        <v>3387.15</v>
      </c>
      <c r="E470" t="b">
        <f t="shared" si="72"/>
        <v>0</v>
      </c>
      <c r="F470">
        <f t="shared" ref="F470:F533" si="79">IF(E470, 1, -1)</f>
        <v>-1</v>
      </c>
      <c r="G470">
        <f t="shared" si="71"/>
        <v>0</v>
      </c>
      <c r="H470">
        <f t="shared" ref="H470:H533" si="80">F470*(B470-B469)*10</f>
        <v>20</v>
      </c>
      <c r="I470">
        <f>SUM($H$2:H470)+SUM($G$2:G470)</f>
        <v>2580</v>
      </c>
      <c r="J470">
        <f t="shared" si="73"/>
        <v>12580</v>
      </c>
      <c r="K470">
        <f t="shared" si="75"/>
        <v>1.5923566878980893E-3</v>
      </c>
      <c r="L470">
        <f t="shared" si="76"/>
        <v>1.2579999999999987</v>
      </c>
      <c r="M470">
        <f t="shared" si="74"/>
        <v>1.258</v>
      </c>
    </row>
    <row r="471" spans="1:13" x14ac:dyDescent="0.2">
      <c r="A471" s="1">
        <v>43439.37777777778</v>
      </c>
      <c r="B471" s="2">
        <v>3375</v>
      </c>
      <c r="C471">
        <f t="shared" si="77"/>
        <v>3379.2</v>
      </c>
      <c r="D471">
        <f t="shared" si="78"/>
        <v>3386</v>
      </c>
      <c r="E471" t="b">
        <f t="shared" si="72"/>
        <v>0</v>
      </c>
      <c r="F471">
        <f t="shared" si="79"/>
        <v>-1</v>
      </c>
      <c r="G471">
        <f t="shared" si="71"/>
        <v>0</v>
      </c>
      <c r="H471">
        <f t="shared" si="80"/>
        <v>20</v>
      </c>
      <c r="I471">
        <f>SUM($H$2:H471)+SUM($G$2:G471)</f>
        <v>2600</v>
      </c>
      <c r="J471">
        <f t="shared" si="73"/>
        <v>12600</v>
      </c>
      <c r="K471">
        <f t="shared" si="75"/>
        <v>1.589825119236884E-3</v>
      </c>
      <c r="L471">
        <f t="shared" si="76"/>
        <v>1.2599999999999985</v>
      </c>
      <c r="M471">
        <f t="shared" si="74"/>
        <v>1.26</v>
      </c>
    </row>
    <row r="472" spans="1:13" x14ac:dyDescent="0.2">
      <c r="A472" s="1">
        <v>43439.378472222219</v>
      </c>
      <c r="B472" s="2">
        <v>3376</v>
      </c>
      <c r="C472">
        <f t="shared" si="77"/>
        <v>3378.4</v>
      </c>
      <c r="D472">
        <f t="shared" si="78"/>
        <v>3385.1</v>
      </c>
      <c r="E472" t="b">
        <f t="shared" si="72"/>
        <v>0</v>
      </c>
      <c r="F472">
        <f t="shared" si="79"/>
        <v>-1</v>
      </c>
      <c r="G472">
        <f t="shared" si="71"/>
        <v>0</v>
      </c>
      <c r="H472">
        <f t="shared" si="80"/>
        <v>-10</v>
      </c>
      <c r="I472">
        <f>SUM($H$2:H472)+SUM($G$2:G472)</f>
        <v>2590</v>
      </c>
      <c r="J472">
        <f t="shared" si="73"/>
        <v>12590</v>
      </c>
      <c r="K472">
        <f t="shared" si="75"/>
        <v>-7.9365079365079365E-4</v>
      </c>
      <c r="L472">
        <f t="shared" si="76"/>
        <v>1.2589999999999986</v>
      </c>
      <c r="M472">
        <f t="shared" si="74"/>
        <v>1.2589999999999999</v>
      </c>
    </row>
    <row r="473" spans="1:13" x14ac:dyDescent="0.2">
      <c r="A473" s="1">
        <v>43439.379166666666</v>
      </c>
      <c r="B473" s="2">
        <v>3374</v>
      </c>
      <c r="C473">
        <f t="shared" si="77"/>
        <v>3376.2</v>
      </c>
      <c r="D473">
        <f t="shared" si="78"/>
        <v>3384.4</v>
      </c>
      <c r="E473" t="b">
        <f t="shared" si="72"/>
        <v>0</v>
      </c>
      <c r="F473">
        <f t="shared" si="79"/>
        <v>-1</v>
      </c>
      <c r="G473">
        <f t="shared" ref="G473:G536" si="81">10*(F472-F473)*(B473-B472)</f>
        <v>0</v>
      </c>
      <c r="H473">
        <f t="shared" si="80"/>
        <v>20</v>
      </c>
      <c r="I473">
        <f>SUM($H$2:H473)+SUM($G$2:G473)</f>
        <v>2610</v>
      </c>
      <c r="J473">
        <f t="shared" si="73"/>
        <v>12610</v>
      </c>
      <c r="K473">
        <f t="shared" si="75"/>
        <v>1.5885623510722795E-3</v>
      </c>
      <c r="L473">
        <f t="shared" si="76"/>
        <v>1.2609999999999986</v>
      </c>
      <c r="M473">
        <f t="shared" si="74"/>
        <v>1.2609999999999999</v>
      </c>
    </row>
    <row r="474" spans="1:13" x14ac:dyDescent="0.2">
      <c r="A474" s="1">
        <v>43439.379861111112</v>
      </c>
      <c r="B474" s="2">
        <v>3371</v>
      </c>
      <c r="C474">
        <f t="shared" si="77"/>
        <v>3374.6</v>
      </c>
      <c r="D474">
        <f t="shared" si="78"/>
        <v>3383.85</v>
      </c>
      <c r="E474" t="b">
        <f t="shared" si="72"/>
        <v>0</v>
      </c>
      <c r="F474">
        <f t="shared" si="79"/>
        <v>-1</v>
      </c>
      <c r="G474">
        <f t="shared" si="81"/>
        <v>0</v>
      </c>
      <c r="H474">
        <f t="shared" si="80"/>
        <v>30</v>
      </c>
      <c r="I474">
        <f>SUM($H$2:H474)+SUM($G$2:G474)</f>
        <v>2640</v>
      </c>
      <c r="J474">
        <f t="shared" si="73"/>
        <v>12640</v>
      </c>
      <c r="K474">
        <f t="shared" si="75"/>
        <v>2.3790642347343376E-3</v>
      </c>
      <c r="L474">
        <f t="shared" si="76"/>
        <v>1.2639999999999985</v>
      </c>
      <c r="M474">
        <f t="shared" si="74"/>
        <v>1.264</v>
      </c>
    </row>
    <row r="475" spans="1:13" x14ac:dyDescent="0.2">
      <c r="A475" s="1">
        <v>43439.380555555559</v>
      </c>
      <c r="B475" s="2">
        <v>3375</v>
      </c>
      <c r="C475">
        <f t="shared" si="77"/>
        <v>3374.2</v>
      </c>
      <c r="D475">
        <f t="shared" si="78"/>
        <v>3383.4</v>
      </c>
      <c r="E475" t="b">
        <f t="shared" si="72"/>
        <v>0</v>
      </c>
      <c r="F475">
        <f t="shared" si="79"/>
        <v>-1</v>
      </c>
      <c r="G475">
        <f t="shared" si="81"/>
        <v>0</v>
      </c>
      <c r="H475">
        <f t="shared" si="80"/>
        <v>-40</v>
      </c>
      <c r="I475">
        <f>SUM($H$2:H475)+SUM($G$2:G475)</f>
        <v>2600</v>
      </c>
      <c r="J475">
        <f t="shared" si="73"/>
        <v>12600</v>
      </c>
      <c r="K475">
        <f t="shared" si="75"/>
        <v>-3.1645569620253164E-3</v>
      </c>
      <c r="L475">
        <f t="shared" si="76"/>
        <v>1.2599999999999985</v>
      </c>
      <c r="M475">
        <f t="shared" si="74"/>
        <v>1.26</v>
      </c>
    </row>
    <row r="476" spans="1:13" x14ac:dyDescent="0.2">
      <c r="A476" s="1">
        <v>43439.381249999999</v>
      </c>
      <c r="B476" s="2">
        <v>3370</v>
      </c>
      <c r="C476">
        <f t="shared" si="77"/>
        <v>3373.2</v>
      </c>
      <c r="D476">
        <f t="shared" si="78"/>
        <v>3382.65</v>
      </c>
      <c r="E476" t="b">
        <f t="shared" si="72"/>
        <v>0</v>
      </c>
      <c r="F476">
        <f t="shared" si="79"/>
        <v>-1</v>
      </c>
      <c r="G476">
        <f t="shared" si="81"/>
        <v>0</v>
      </c>
      <c r="H476">
        <f t="shared" si="80"/>
        <v>50</v>
      </c>
      <c r="I476">
        <f>SUM($H$2:H476)+SUM($G$2:G476)</f>
        <v>2650</v>
      </c>
      <c r="J476">
        <f t="shared" si="73"/>
        <v>12650</v>
      </c>
      <c r="K476">
        <f t="shared" si="75"/>
        <v>3.968253968253968E-3</v>
      </c>
      <c r="L476">
        <f t="shared" si="76"/>
        <v>1.2649999999999983</v>
      </c>
      <c r="M476">
        <f t="shared" si="74"/>
        <v>1.2649999999999999</v>
      </c>
    </row>
    <row r="477" spans="1:13" x14ac:dyDescent="0.2">
      <c r="A477" s="1">
        <v>43439.381944444445</v>
      </c>
      <c r="B477" s="2">
        <v>3371</v>
      </c>
      <c r="C477">
        <f t="shared" si="77"/>
        <v>3372.2</v>
      </c>
      <c r="D477">
        <f t="shared" si="78"/>
        <v>3381.85</v>
      </c>
      <c r="E477" t="b">
        <f t="shared" si="72"/>
        <v>0</v>
      </c>
      <c r="F477">
        <f t="shared" si="79"/>
        <v>-1</v>
      </c>
      <c r="G477">
        <f t="shared" si="81"/>
        <v>0</v>
      </c>
      <c r="H477">
        <f t="shared" si="80"/>
        <v>-10</v>
      </c>
      <c r="I477">
        <f>SUM($H$2:H477)+SUM($G$2:G477)</f>
        <v>2640</v>
      </c>
      <c r="J477">
        <f t="shared" si="73"/>
        <v>12640</v>
      </c>
      <c r="K477">
        <f t="shared" si="75"/>
        <v>-7.9051383399209485E-4</v>
      </c>
      <c r="L477">
        <f t="shared" si="76"/>
        <v>1.2639999999999985</v>
      </c>
      <c r="M477">
        <f t="shared" si="74"/>
        <v>1.264</v>
      </c>
    </row>
    <row r="478" spans="1:13" x14ac:dyDescent="0.2">
      <c r="A478" s="1">
        <v>43439.382638888892</v>
      </c>
      <c r="B478" s="2">
        <v>3366</v>
      </c>
      <c r="C478">
        <f t="shared" si="77"/>
        <v>3370.6</v>
      </c>
      <c r="D478">
        <f t="shared" si="78"/>
        <v>3380.95</v>
      </c>
      <c r="E478" t="b">
        <f t="shared" si="72"/>
        <v>0</v>
      </c>
      <c r="F478">
        <f t="shared" si="79"/>
        <v>-1</v>
      </c>
      <c r="G478">
        <f t="shared" si="81"/>
        <v>0</v>
      </c>
      <c r="H478">
        <f t="shared" si="80"/>
        <v>50</v>
      </c>
      <c r="I478">
        <f>SUM($H$2:H478)+SUM($G$2:G478)</f>
        <v>2690</v>
      </c>
      <c r="J478">
        <f t="shared" si="73"/>
        <v>12690</v>
      </c>
      <c r="K478">
        <f t="shared" si="75"/>
        <v>3.9556962025316458E-3</v>
      </c>
      <c r="L478">
        <f t="shared" si="76"/>
        <v>1.2689999999999984</v>
      </c>
      <c r="M478">
        <f t="shared" si="74"/>
        <v>1.2689999999999999</v>
      </c>
    </row>
    <row r="479" spans="1:13" x14ac:dyDescent="0.2">
      <c r="A479" s="1">
        <v>43439.383333333331</v>
      </c>
      <c r="B479" s="2">
        <v>3365</v>
      </c>
      <c r="C479">
        <f t="shared" si="77"/>
        <v>3369.4</v>
      </c>
      <c r="D479">
        <f t="shared" si="78"/>
        <v>3379.8</v>
      </c>
      <c r="E479" t="b">
        <f t="shared" si="72"/>
        <v>0</v>
      </c>
      <c r="F479">
        <f t="shared" si="79"/>
        <v>-1</v>
      </c>
      <c r="G479">
        <f t="shared" si="81"/>
        <v>0</v>
      </c>
      <c r="H479">
        <f t="shared" si="80"/>
        <v>10</v>
      </c>
      <c r="I479">
        <f>SUM($H$2:H479)+SUM($G$2:G479)</f>
        <v>2700</v>
      </c>
      <c r="J479">
        <f t="shared" si="73"/>
        <v>12700</v>
      </c>
      <c r="K479">
        <f t="shared" si="75"/>
        <v>7.8802206461780935E-4</v>
      </c>
      <c r="L479">
        <f t="shared" si="76"/>
        <v>1.2699999999999982</v>
      </c>
      <c r="M479">
        <f t="shared" si="74"/>
        <v>1.27</v>
      </c>
    </row>
    <row r="480" spans="1:13" x14ac:dyDescent="0.2">
      <c r="A480" s="1">
        <v>43439.384027777778</v>
      </c>
      <c r="B480" s="2">
        <v>3370</v>
      </c>
      <c r="C480">
        <f t="shared" si="77"/>
        <v>3368.4</v>
      </c>
      <c r="D480">
        <f t="shared" si="78"/>
        <v>3378.9</v>
      </c>
      <c r="E480" t="b">
        <f t="shared" si="72"/>
        <v>0</v>
      </c>
      <c r="F480">
        <f t="shared" si="79"/>
        <v>-1</v>
      </c>
      <c r="G480">
        <f t="shared" si="81"/>
        <v>0</v>
      </c>
      <c r="H480">
        <f t="shared" si="80"/>
        <v>-50</v>
      </c>
      <c r="I480">
        <f>SUM($H$2:H480)+SUM($G$2:G480)</f>
        <v>2650</v>
      </c>
      <c r="J480">
        <f t="shared" si="73"/>
        <v>12650</v>
      </c>
      <c r="K480">
        <f t="shared" si="75"/>
        <v>-3.937007874015748E-3</v>
      </c>
      <c r="L480">
        <f t="shared" si="76"/>
        <v>1.2649999999999983</v>
      </c>
      <c r="M480">
        <f t="shared" si="74"/>
        <v>1.2649999999999999</v>
      </c>
    </row>
    <row r="481" spans="1:13" x14ac:dyDescent="0.2">
      <c r="A481" s="1">
        <v>43439.384722222225</v>
      </c>
      <c r="B481" s="2">
        <v>3365</v>
      </c>
      <c r="C481">
        <f t="shared" si="77"/>
        <v>3367.4</v>
      </c>
      <c r="D481">
        <f t="shared" si="78"/>
        <v>3377.65</v>
      </c>
      <c r="E481" t="b">
        <f t="shared" si="72"/>
        <v>0</v>
      </c>
      <c r="F481">
        <f t="shared" si="79"/>
        <v>-1</v>
      </c>
      <c r="G481">
        <f t="shared" si="81"/>
        <v>0</v>
      </c>
      <c r="H481">
        <f t="shared" si="80"/>
        <v>50</v>
      </c>
      <c r="I481">
        <f>SUM($H$2:H481)+SUM($G$2:G481)</f>
        <v>2700</v>
      </c>
      <c r="J481">
        <f t="shared" si="73"/>
        <v>12700</v>
      </c>
      <c r="K481">
        <f t="shared" si="75"/>
        <v>3.952569169960474E-3</v>
      </c>
      <c r="L481">
        <f t="shared" si="76"/>
        <v>1.2699999999999982</v>
      </c>
      <c r="M481">
        <f t="shared" si="74"/>
        <v>1.27</v>
      </c>
    </row>
    <row r="482" spans="1:13" x14ac:dyDescent="0.2">
      <c r="A482" s="1">
        <v>43439.385416666664</v>
      </c>
      <c r="B482" s="2">
        <v>3364</v>
      </c>
      <c r="C482">
        <f t="shared" si="77"/>
        <v>3366</v>
      </c>
      <c r="D482">
        <f t="shared" si="78"/>
        <v>3376.4</v>
      </c>
      <c r="E482" t="b">
        <f t="shared" si="72"/>
        <v>0</v>
      </c>
      <c r="F482">
        <f t="shared" si="79"/>
        <v>-1</v>
      </c>
      <c r="G482">
        <f t="shared" si="81"/>
        <v>0</v>
      </c>
      <c r="H482">
        <f t="shared" si="80"/>
        <v>10</v>
      </c>
      <c r="I482">
        <f>SUM($H$2:H482)+SUM($G$2:G482)</f>
        <v>2710</v>
      </c>
      <c r="J482">
        <f t="shared" si="73"/>
        <v>12710</v>
      </c>
      <c r="K482">
        <f t="shared" si="75"/>
        <v>7.874015748031496E-4</v>
      </c>
      <c r="L482">
        <f t="shared" si="76"/>
        <v>1.2709999999999981</v>
      </c>
      <c r="M482">
        <f t="shared" si="74"/>
        <v>1.2709999999999999</v>
      </c>
    </row>
    <row r="483" spans="1:13" x14ac:dyDescent="0.2">
      <c r="A483" s="1">
        <v>43439.386111111111</v>
      </c>
      <c r="B483" s="2">
        <v>3364</v>
      </c>
      <c r="C483">
        <f t="shared" si="77"/>
        <v>3365.6</v>
      </c>
      <c r="D483">
        <f t="shared" si="78"/>
        <v>3375.1</v>
      </c>
      <c r="E483" t="b">
        <f t="shared" si="72"/>
        <v>0</v>
      </c>
      <c r="F483">
        <f t="shared" si="79"/>
        <v>-1</v>
      </c>
      <c r="G483">
        <f t="shared" si="81"/>
        <v>0</v>
      </c>
      <c r="H483">
        <f t="shared" si="80"/>
        <v>0</v>
      </c>
      <c r="I483">
        <f>SUM($H$2:H483)+SUM($G$2:G483)</f>
        <v>2710</v>
      </c>
      <c r="J483">
        <f t="shared" si="73"/>
        <v>12710</v>
      </c>
      <c r="K483">
        <f t="shared" si="75"/>
        <v>0</v>
      </c>
      <c r="L483">
        <f t="shared" si="76"/>
        <v>1.2709999999999981</v>
      </c>
      <c r="M483">
        <f t="shared" si="74"/>
        <v>1.2709999999999999</v>
      </c>
    </row>
    <row r="484" spans="1:13" x14ac:dyDescent="0.2">
      <c r="A484" s="1">
        <v>43439.386805555558</v>
      </c>
      <c r="B484" s="2">
        <v>3367</v>
      </c>
      <c r="C484">
        <f t="shared" si="77"/>
        <v>3366</v>
      </c>
      <c r="D484">
        <f t="shared" si="78"/>
        <v>3373.95</v>
      </c>
      <c r="E484" t="b">
        <f t="shared" si="72"/>
        <v>0</v>
      </c>
      <c r="F484">
        <f t="shared" si="79"/>
        <v>-1</v>
      </c>
      <c r="G484">
        <f t="shared" si="81"/>
        <v>0</v>
      </c>
      <c r="H484">
        <f t="shared" si="80"/>
        <v>-30</v>
      </c>
      <c r="I484">
        <f>SUM($H$2:H484)+SUM($G$2:G484)</f>
        <v>2680</v>
      </c>
      <c r="J484">
        <f t="shared" si="73"/>
        <v>12680</v>
      </c>
      <c r="K484">
        <f t="shared" si="75"/>
        <v>-2.3603461841070024E-3</v>
      </c>
      <c r="L484">
        <f t="shared" si="76"/>
        <v>1.2679999999999982</v>
      </c>
      <c r="M484">
        <f t="shared" si="74"/>
        <v>1.268</v>
      </c>
    </row>
    <row r="485" spans="1:13" x14ac:dyDescent="0.2">
      <c r="A485" s="1">
        <v>43439.387499999997</v>
      </c>
      <c r="B485" s="2">
        <v>3371</v>
      </c>
      <c r="C485">
        <f t="shared" si="77"/>
        <v>3366.2</v>
      </c>
      <c r="D485">
        <f t="shared" si="78"/>
        <v>3372.95</v>
      </c>
      <c r="E485" t="b">
        <f t="shared" si="72"/>
        <v>0</v>
      </c>
      <c r="F485">
        <f t="shared" si="79"/>
        <v>-1</v>
      </c>
      <c r="G485">
        <f t="shared" si="81"/>
        <v>0</v>
      </c>
      <c r="H485">
        <f t="shared" si="80"/>
        <v>-40</v>
      </c>
      <c r="I485">
        <f>SUM($H$2:H485)+SUM($G$2:G485)</f>
        <v>2640</v>
      </c>
      <c r="J485">
        <f t="shared" si="73"/>
        <v>12640</v>
      </c>
      <c r="K485">
        <f t="shared" si="75"/>
        <v>-3.1545741324921135E-3</v>
      </c>
      <c r="L485">
        <f t="shared" si="76"/>
        <v>1.2639999999999982</v>
      </c>
      <c r="M485">
        <f t="shared" si="74"/>
        <v>1.264</v>
      </c>
    </row>
    <row r="486" spans="1:13" x14ac:dyDescent="0.2">
      <c r="A486" s="1">
        <v>43439.388194444444</v>
      </c>
      <c r="B486" s="2">
        <v>3372</v>
      </c>
      <c r="C486">
        <f t="shared" si="77"/>
        <v>3367.6</v>
      </c>
      <c r="D486">
        <f t="shared" si="78"/>
        <v>3371.85</v>
      </c>
      <c r="E486" t="b">
        <f t="shared" si="72"/>
        <v>0</v>
      </c>
      <c r="F486">
        <f t="shared" si="79"/>
        <v>-1</v>
      </c>
      <c r="G486">
        <f t="shared" si="81"/>
        <v>0</v>
      </c>
      <c r="H486">
        <f t="shared" si="80"/>
        <v>-10</v>
      </c>
      <c r="I486">
        <f>SUM($H$2:H486)+SUM($G$2:G486)</f>
        <v>2630</v>
      </c>
      <c r="J486">
        <f t="shared" si="73"/>
        <v>12630</v>
      </c>
      <c r="K486">
        <f t="shared" si="75"/>
        <v>-7.911392405063291E-4</v>
      </c>
      <c r="L486">
        <f t="shared" si="76"/>
        <v>1.2629999999999981</v>
      </c>
      <c r="M486">
        <f t="shared" si="74"/>
        <v>1.2629999999999999</v>
      </c>
    </row>
    <row r="487" spans="1:13" x14ac:dyDescent="0.2">
      <c r="A487" s="1">
        <v>43439.388888888891</v>
      </c>
      <c r="B487" s="2">
        <v>3371</v>
      </c>
      <c r="C487">
        <f t="shared" si="77"/>
        <v>3369</v>
      </c>
      <c r="D487">
        <f t="shared" si="78"/>
        <v>3371.4</v>
      </c>
      <c r="E487" t="b">
        <f t="shared" si="72"/>
        <v>0</v>
      </c>
      <c r="F487">
        <f t="shared" si="79"/>
        <v>-1</v>
      </c>
      <c r="G487">
        <f t="shared" si="81"/>
        <v>0</v>
      </c>
      <c r="H487">
        <f t="shared" si="80"/>
        <v>10</v>
      </c>
      <c r="I487">
        <f>SUM($H$2:H487)+SUM($G$2:G487)</f>
        <v>2640</v>
      </c>
      <c r="J487">
        <f t="shared" si="73"/>
        <v>12640</v>
      </c>
      <c r="K487">
        <f t="shared" si="75"/>
        <v>7.9176563737133805E-4</v>
      </c>
      <c r="L487">
        <f t="shared" si="76"/>
        <v>1.263999999999998</v>
      </c>
      <c r="M487">
        <f t="shared" si="74"/>
        <v>1.264</v>
      </c>
    </row>
    <row r="488" spans="1:13" x14ac:dyDescent="0.2">
      <c r="A488" s="1">
        <v>43439.38958333333</v>
      </c>
      <c r="B488" s="2">
        <v>3373</v>
      </c>
      <c r="C488">
        <f t="shared" si="77"/>
        <v>3370.8</v>
      </c>
      <c r="D488">
        <f t="shared" si="78"/>
        <v>3370.8</v>
      </c>
      <c r="E488" t="b">
        <f t="shared" si="72"/>
        <v>1</v>
      </c>
      <c r="F488">
        <f t="shared" si="79"/>
        <v>1</v>
      </c>
      <c r="G488">
        <f t="shared" si="81"/>
        <v>-40</v>
      </c>
      <c r="H488">
        <f t="shared" si="80"/>
        <v>20</v>
      </c>
      <c r="I488">
        <f>SUM($H$2:H488)+SUM($G$2:G488)</f>
        <v>2620</v>
      </c>
      <c r="J488">
        <f t="shared" si="73"/>
        <v>12620</v>
      </c>
      <c r="K488">
        <f t="shared" si="75"/>
        <v>-1.5822784810126582E-3</v>
      </c>
      <c r="L488">
        <f t="shared" si="76"/>
        <v>1.261999999999998</v>
      </c>
      <c r="M488">
        <f t="shared" si="74"/>
        <v>1.262</v>
      </c>
    </row>
    <row r="489" spans="1:13" x14ac:dyDescent="0.2">
      <c r="A489" s="1">
        <v>43439.390277777777</v>
      </c>
      <c r="B489" s="2">
        <v>3374</v>
      </c>
      <c r="C489">
        <f t="shared" si="77"/>
        <v>3372.2</v>
      </c>
      <c r="D489">
        <f t="shared" si="78"/>
        <v>3370.55</v>
      </c>
      <c r="E489" t="b">
        <f t="shared" si="72"/>
        <v>1</v>
      </c>
      <c r="F489">
        <f t="shared" si="79"/>
        <v>1</v>
      </c>
      <c r="G489">
        <f t="shared" si="81"/>
        <v>0</v>
      </c>
      <c r="H489">
        <f t="shared" si="80"/>
        <v>10</v>
      </c>
      <c r="I489">
        <f>SUM($H$2:H489)+SUM($G$2:G489)</f>
        <v>2630</v>
      </c>
      <c r="J489">
        <f t="shared" si="73"/>
        <v>12630</v>
      </c>
      <c r="K489">
        <f t="shared" si="75"/>
        <v>7.9239302694136295E-4</v>
      </c>
      <c r="L489">
        <f t="shared" si="76"/>
        <v>1.2629999999999979</v>
      </c>
      <c r="M489">
        <f t="shared" si="74"/>
        <v>1.2629999999999999</v>
      </c>
    </row>
    <row r="490" spans="1:13" x14ac:dyDescent="0.2">
      <c r="A490" s="1">
        <v>43439.390972222223</v>
      </c>
      <c r="B490" s="2">
        <v>3372</v>
      </c>
      <c r="C490">
        <f t="shared" si="77"/>
        <v>3372.4</v>
      </c>
      <c r="D490">
        <f t="shared" si="78"/>
        <v>3370.3</v>
      </c>
      <c r="E490" t="b">
        <f t="shared" si="72"/>
        <v>1</v>
      </c>
      <c r="F490">
        <f t="shared" si="79"/>
        <v>1</v>
      </c>
      <c r="G490">
        <f t="shared" si="81"/>
        <v>0</v>
      </c>
      <c r="H490">
        <f t="shared" si="80"/>
        <v>-20</v>
      </c>
      <c r="I490">
        <f>SUM($H$2:H490)+SUM($G$2:G490)</f>
        <v>2610</v>
      </c>
      <c r="J490">
        <f t="shared" si="73"/>
        <v>12610</v>
      </c>
      <c r="K490">
        <f t="shared" si="75"/>
        <v>-1.5835312747426761E-3</v>
      </c>
      <c r="L490">
        <f t="shared" si="76"/>
        <v>1.2609999999999979</v>
      </c>
      <c r="M490">
        <f t="shared" si="74"/>
        <v>1.2609999999999999</v>
      </c>
    </row>
    <row r="491" spans="1:13" x14ac:dyDescent="0.2">
      <c r="A491" s="1">
        <v>43439.39166666667</v>
      </c>
      <c r="B491" s="2">
        <v>3372</v>
      </c>
      <c r="C491">
        <f t="shared" si="77"/>
        <v>3372.4</v>
      </c>
      <c r="D491">
        <f t="shared" si="78"/>
        <v>3370.15</v>
      </c>
      <c r="E491" t="b">
        <f t="shared" si="72"/>
        <v>1</v>
      </c>
      <c r="F491">
        <f t="shared" si="79"/>
        <v>1</v>
      </c>
      <c r="G491">
        <f t="shared" si="81"/>
        <v>0</v>
      </c>
      <c r="H491">
        <f t="shared" si="80"/>
        <v>0</v>
      </c>
      <c r="I491">
        <f>SUM($H$2:H491)+SUM($G$2:G491)</f>
        <v>2610</v>
      </c>
      <c r="J491">
        <f t="shared" si="73"/>
        <v>12610</v>
      </c>
      <c r="K491">
        <f t="shared" si="75"/>
        <v>0</v>
      </c>
      <c r="L491">
        <f t="shared" si="76"/>
        <v>1.2609999999999979</v>
      </c>
      <c r="M491">
        <f t="shared" si="74"/>
        <v>1.2609999999999999</v>
      </c>
    </row>
    <row r="492" spans="1:13" x14ac:dyDescent="0.2">
      <c r="A492" s="1">
        <v>43439.392361111109</v>
      </c>
      <c r="B492" s="2">
        <v>3369</v>
      </c>
      <c r="C492">
        <f t="shared" si="77"/>
        <v>3372</v>
      </c>
      <c r="D492">
        <f t="shared" si="78"/>
        <v>3369.8</v>
      </c>
      <c r="E492" t="b">
        <f t="shared" si="72"/>
        <v>1</v>
      </c>
      <c r="F492">
        <f t="shared" si="79"/>
        <v>1</v>
      </c>
      <c r="G492">
        <f t="shared" si="81"/>
        <v>0</v>
      </c>
      <c r="H492">
        <f t="shared" si="80"/>
        <v>-30</v>
      </c>
      <c r="I492">
        <f>SUM($H$2:H492)+SUM($G$2:G492)</f>
        <v>2580</v>
      </c>
      <c r="J492">
        <f t="shared" si="73"/>
        <v>12580</v>
      </c>
      <c r="K492">
        <f t="shared" si="75"/>
        <v>-2.3790642347343376E-3</v>
      </c>
      <c r="L492">
        <f t="shared" si="76"/>
        <v>1.257999999999998</v>
      </c>
      <c r="M492">
        <f t="shared" si="74"/>
        <v>1.258</v>
      </c>
    </row>
    <row r="493" spans="1:13" x14ac:dyDescent="0.2">
      <c r="A493" s="1">
        <v>43439.393055555556</v>
      </c>
      <c r="B493" s="2">
        <v>3373</v>
      </c>
      <c r="C493">
        <f t="shared" si="77"/>
        <v>3372</v>
      </c>
      <c r="D493">
        <f t="shared" si="78"/>
        <v>3369.75</v>
      </c>
      <c r="E493" t="b">
        <f t="shared" si="72"/>
        <v>1</v>
      </c>
      <c r="F493">
        <f t="shared" si="79"/>
        <v>1</v>
      </c>
      <c r="G493">
        <f t="shared" si="81"/>
        <v>0</v>
      </c>
      <c r="H493">
        <f t="shared" si="80"/>
        <v>40</v>
      </c>
      <c r="I493">
        <f>SUM($H$2:H493)+SUM($G$2:G493)</f>
        <v>2620</v>
      </c>
      <c r="J493">
        <f t="shared" si="73"/>
        <v>12620</v>
      </c>
      <c r="K493">
        <f t="shared" si="75"/>
        <v>3.1796502384737681E-3</v>
      </c>
      <c r="L493">
        <f t="shared" si="76"/>
        <v>1.261999999999998</v>
      </c>
      <c r="M493">
        <f t="shared" si="74"/>
        <v>1.262</v>
      </c>
    </row>
    <row r="494" spans="1:13" x14ac:dyDescent="0.2">
      <c r="A494" s="1">
        <v>43439.393750000003</v>
      </c>
      <c r="B494" s="2">
        <v>3382</v>
      </c>
      <c r="C494">
        <f t="shared" si="77"/>
        <v>3373.6</v>
      </c>
      <c r="D494">
        <f t="shared" si="78"/>
        <v>3370.3</v>
      </c>
      <c r="E494" t="b">
        <f t="shared" si="72"/>
        <v>1</v>
      </c>
      <c r="F494">
        <f t="shared" si="79"/>
        <v>1</v>
      </c>
      <c r="G494">
        <f t="shared" si="81"/>
        <v>0</v>
      </c>
      <c r="H494">
        <f t="shared" si="80"/>
        <v>90</v>
      </c>
      <c r="I494">
        <f>SUM($H$2:H494)+SUM($G$2:G494)</f>
        <v>2710</v>
      </c>
      <c r="J494">
        <f t="shared" si="73"/>
        <v>12710</v>
      </c>
      <c r="K494">
        <f t="shared" si="75"/>
        <v>7.1315372424722665E-3</v>
      </c>
      <c r="L494">
        <f t="shared" si="76"/>
        <v>1.2709999999999981</v>
      </c>
      <c r="M494">
        <f t="shared" si="74"/>
        <v>1.2709999999999999</v>
      </c>
    </row>
    <row r="495" spans="1:13" x14ac:dyDescent="0.2">
      <c r="A495" s="1">
        <v>43439.394444444442</v>
      </c>
      <c r="B495" s="2">
        <v>3379</v>
      </c>
      <c r="C495">
        <f t="shared" si="77"/>
        <v>3375</v>
      </c>
      <c r="D495">
        <f t="shared" si="78"/>
        <v>3370.5</v>
      </c>
      <c r="E495" t="b">
        <f t="shared" si="72"/>
        <v>1</v>
      </c>
      <c r="F495">
        <f t="shared" si="79"/>
        <v>1</v>
      </c>
      <c r="G495">
        <f t="shared" si="81"/>
        <v>0</v>
      </c>
      <c r="H495">
        <f t="shared" si="80"/>
        <v>-30</v>
      </c>
      <c r="I495">
        <f>SUM($H$2:H495)+SUM($G$2:G495)</f>
        <v>2680</v>
      </c>
      <c r="J495">
        <f t="shared" si="73"/>
        <v>12680</v>
      </c>
      <c r="K495">
        <f t="shared" si="75"/>
        <v>-2.3603461841070024E-3</v>
      </c>
      <c r="L495">
        <f t="shared" si="76"/>
        <v>1.2679999999999982</v>
      </c>
      <c r="M495">
        <f t="shared" si="74"/>
        <v>1.268</v>
      </c>
    </row>
    <row r="496" spans="1:13" x14ac:dyDescent="0.2">
      <c r="A496" s="1">
        <v>43439.395138888889</v>
      </c>
      <c r="B496" s="2">
        <v>3380</v>
      </c>
      <c r="C496">
        <f t="shared" si="77"/>
        <v>3376.6</v>
      </c>
      <c r="D496">
        <f t="shared" si="78"/>
        <v>3371</v>
      </c>
      <c r="E496" t="b">
        <f t="shared" si="72"/>
        <v>1</v>
      </c>
      <c r="F496">
        <f t="shared" si="79"/>
        <v>1</v>
      </c>
      <c r="G496">
        <f t="shared" si="81"/>
        <v>0</v>
      </c>
      <c r="H496">
        <f t="shared" si="80"/>
        <v>10</v>
      </c>
      <c r="I496">
        <f>SUM($H$2:H496)+SUM($G$2:G496)</f>
        <v>2690</v>
      </c>
      <c r="J496">
        <f t="shared" si="73"/>
        <v>12690</v>
      </c>
      <c r="K496">
        <f t="shared" si="75"/>
        <v>7.8864353312302837E-4</v>
      </c>
      <c r="L496">
        <f t="shared" si="76"/>
        <v>1.2689999999999981</v>
      </c>
      <c r="M496">
        <f t="shared" si="74"/>
        <v>1.2689999999999999</v>
      </c>
    </row>
    <row r="497" spans="1:13" x14ac:dyDescent="0.2">
      <c r="A497" s="1">
        <v>43439.395833333336</v>
      </c>
      <c r="B497" s="2">
        <v>3383</v>
      </c>
      <c r="C497">
        <f t="shared" si="77"/>
        <v>3379.4</v>
      </c>
      <c r="D497">
        <f t="shared" si="78"/>
        <v>3371.6</v>
      </c>
      <c r="E497" t="b">
        <f t="shared" si="72"/>
        <v>1</v>
      </c>
      <c r="F497">
        <f t="shared" si="79"/>
        <v>1</v>
      </c>
      <c r="G497">
        <f t="shared" si="81"/>
        <v>0</v>
      </c>
      <c r="H497">
        <f t="shared" si="80"/>
        <v>30</v>
      </c>
      <c r="I497">
        <f>SUM($H$2:H497)+SUM($G$2:G497)</f>
        <v>2720</v>
      </c>
      <c r="J497">
        <f t="shared" si="73"/>
        <v>12720</v>
      </c>
      <c r="K497">
        <f t="shared" si="75"/>
        <v>2.3640661938534278E-3</v>
      </c>
      <c r="L497">
        <f t="shared" si="76"/>
        <v>1.271999999999998</v>
      </c>
      <c r="M497">
        <f t="shared" si="74"/>
        <v>1.272</v>
      </c>
    </row>
    <row r="498" spans="1:13" x14ac:dyDescent="0.2">
      <c r="A498" s="1">
        <v>43439.396527777775</v>
      </c>
      <c r="B498" s="2">
        <v>3383</v>
      </c>
      <c r="C498">
        <f t="shared" si="77"/>
        <v>3381.4</v>
      </c>
      <c r="D498">
        <f t="shared" si="78"/>
        <v>3372.45</v>
      </c>
      <c r="E498" t="b">
        <f t="shared" si="72"/>
        <v>1</v>
      </c>
      <c r="F498">
        <f t="shared" si="79"/>
        <v>1</v>
      </c>
      <c r="G498">
        <f t="shared" si="81"/>
        <v>0</v>
      </c>
      <c r="H498">
        <f t="shared" si="80"/>
        <v>0</v>
      </c>
      <c r="I498">
        <f>SUM($H$2:H498)+SUM($G$2:G498)</f>
        <v>2720</v>
      </c>
      <c r="J498">
        <f t="shared" si="73"/>
        <v>12720</v>
      </c>
      <c r="K498">
        <f t="shared" si="75"/>
        <v>0</v>
      </c>
      <c r="L498">
        <f t="shared" si="76"/>
        <v>1.271999999999998</v>
      </c>
      <c r="M498">
        <f t="shared" si="74"/>
        <v>1.272</v>
      </c>
    </row>
    <row r="499" spans="1:13" x14ac:dyDescent="0.2">
      <c r="A499" s="1">
        <v>43439.397222222222</v>
      </c>
      <c r="B499" s="2">
        <v>3380</v>
      </c>
      <c r="C499">
        <f t="shared" si="77"/>
        <v>3381</v>
      </c>
      <c r="D499">
        <f t="shared" si="78"/>
        <v>3373.2</v>
      </c>
      <c r="E499" t="b">
        <f t="shared" si="72"/>
        <v>1</v>
      </c>
      <c r="F499">
        <f t="shared" si="79"/>
        <v>1</v>
      </c>
      <c r="G499">
        <f t="shared" si="81"/>
        <v>0</v>
      </c>
      <c r="H499">
        <f t="shared" si="80"/>
        <v>-30</v>
      </c>
      <c r="I499">
        <f>SUM($H$2:H499)+SUM($G$2:G499)</f>
        <v>2690</v>
      </c>
      <c r="J499">
        <f t="shared" si="73"/>
        <v>12690</v>
      </c>
      <c r="K499">
        <f t="shared" si="75"/>
        <v>-2.3584905660377358E-3</v>
      </c>
      <c r="L499">
        <f t="shared" si="76"/>
        <v>1.2689999999999979</v>
      </c>
      <c r="M499">
        <f t="shared" si="74"/>
        <v>1.2689999999999999</v>
      </c>
    </row>
    <row r="500" spans="1:13" x14ac:dyDescent="0.2">
      <c r="A500" s="1">
        <v>43439.397916666669</v>
      </c>
      <c r="B500" s="2">
        <v>3383</v>
      </c>
      <c r="C500">
        <f t="shared" si="77"/>
        <v>3381.8</v>
      </c>
      <c r="D500">
        <f t="shared" si="78"/>
        <v>3373.85</v>
      </c>
      <c r="E500" t="b">
        <f t="shared" si="72"/>
        <v>1</v>
      </c>
      <c r="F500">
        <f t="shared" si="79"/>
        <v>1</v>
      </c>
      <c r="G500">
        <f t="shared" si="81"/>
        <v>0</v>
      </c>
      <c r="H500">
        <f t="shared" si="80"/>
        <v>30</v>
      </c>
      <c r="I500">
        <f>SUM($H$2:H500)+SUM($G$2:G500)</f>
        <v>2720</v>
      </c>
      <c r="J500">
        <f t="shared" si="73"/>
        <v>12720</v>
      </c>
      <c r="K500">
        <f t="shared" si="75"/>
        <v>2.3640661938534278E-3</v>
      </c>
      <c r="L500">
        <f t="shared" si="76"/>
        <v>1.2719999999999978</v>
      </c>
      <c r="M500">
        <f t="shared" si="74"/>
        <v>1.272</v>
      </c>
    </row>
    <row r="501" spans="1:13" x14ac:dyDescent="0.2">
      <c r="A501" s="1">
        <v>43439.398611111108</v>
      </c>
      <c r="B501" s="2">
        <v>3382</v>
      </c>
      <c r="C501">
        <f t="shared" si="77"/>
        <v>3382.2</v>
      </c>
      <c r="D501">
        <f t="shared" si="78"/>
        <v>3374.7</v>
      </c>
      <c r="E501" t="b">
        <f t="shared" si="72"/>
        <v>1</v>
      </c>
      <c r="F501">
        <f t="shared" si="79"/>
        <v>1</v>
      </c>
      <c r="G501">
        <f t="shared" si="81"/>
        <v>0</v>
      </c>
      <c r="H501">
        <f t="shared" si="80"/>
        <v>-10</v>
      </c>
      <c r="I501">
        <f>SUM($H$2:H501)+SUM($G$2:G501)</f>
        <v>2710</v>
      </c>
      <c r="J501">
        <f t="shared" si="73"/>
        <v>12710</v>
      </c>
      <c r="K501">
        <f t="shared" si="75"/>
        <v>-7.8616352201257866E-4</v>
      </c>
      <c r="L501">
        <f t="shared" si="76"/>
        <v>1.2709999999999979</v>
      </c>
      <c r="M501">
        <f t="shared" si="74"/>
        <v>1.2709999999999999</v>
      </c>
    </row>
    <row r="502" spans="1:13" x14ac:dyDescent="0.2">
      <c r="A502" s="1">
        <v>43439.399305555555</v>
      </c>
      <c r="B502" s="2">
        <v>3387</v>
      </c>
      <c r="C502">
        <f t="shared" si="77"/>
        <v>3383</v>
      </c>
      <c r="D502">
        <f t="shared" si="78"/>
        <v>3375.85</v>
      </c>
      <c r="E502" t="b">
        <f t="shared" si="72"/>
        <v>1</v>
      </c>
      <c r="F502">
        <f t="shared" si="79"/>
        <v>1</v>
      </c>
      <c r="G502">
        <f t="shared" si="81"/>
        <v>0</v>
      </c>
      <c r="H502">
        <f t="shared" si="80"/>
        <v>50</v>
      </c>
      <c r="I502">
        <f>SUM($H$2:H502)+SUM($G$2:G502)</f>
        <v>2760</v>
      </c>
      <c r="J502">
        <f t="shared" si="73"/>
        <v>12760</v>
      </c>
      <c r="K502">
        <f t="shared" si="75"/>
        <v>3.9339103068450039E-3</v>
      </c>
      <c r="L502">
        <f t="shared" si="76"/>
        <v>1.2759999999999978</v>
      </c>
      <c r="M502">
        <f t="shared" si="74"/>
        <v>1.276</v>
      </c>
    </row>
    <row r="503" spans="1:13" x14ac:dyDescent="0.2">
      <c r="A503" s="1">
        <v>43439.4</v>
      </c>
      <c r="B503" s="2">
        <v>3385</v>
      </c>
      <c r="C503">
        <f t="shared" si="77"/>
        <v>3383.4</v>
      </c>
      <c r="D503">
        <f t="shared" si="78"/>
        <v>3376.9</v>
      </c>
      <c r="E503" t="b">
        <f t="shared" si="72"/>
        <v>1</v>
      </c>
      <c r="F503">
        <f t="shared" si="79"/>
        <v>1</v>
      </c>
      <c r="G503">
        <f t="shared" si="81"/>
        <v>0</v>
      </c>
      <c r="H503">
        <f t="shared" si="80"/>
        <v>-20</v>
      </c>
      <c r="I503">
        <f>SUM($H$2:H503)+SUM($G$2:G503)</f>
        <v>2740</v>
      </c>
      <c r="J503">
        <f t="shared" si="73"/>
        <v>12740</v>
      </c>
      <c r="K503">
        <f t="shared" si="75"/>
        <v>-1.567398119122257E-3</v>
      </c>
      <c r="L503">
        <f t="shared" si="76"/>
        <v>1.2739999999999978</v>
      </c>
      <c r="M503">
        <f t="shared" si="74"/>
        <v>1.274</v>
      </c>
    </row>
    <row r="504" spans="1:13" x14ac:dyDescent="0.2">
      <c r="A504" s="1">
        <v>43439.400694444441</v>
      </c>
      <c r="B504" s="2">
        <v>3388</v>
      </c>
      <c r="C504">
        <f t="shared" si="77"/>
        <v>3385</v>
      </c>
      <c r="D504">
        <f t="shared" si="78"/>
        <v>3377.95</v>
      </c>
      <c r="E504" t="b">
        <f t="shared" si="72"/>
        <v>1</v>
      </c>
      <c r="F504">
        <f t="shared" si="79"/>
        <v>1</v>
      </c>
      <c r="G504">
        <f t="shared" si="81"/>
        <v>0</v>
      </c>
      <c r="H504">
        <f t="shared" si="80"/>
        <v>30</v>
      </c>
      <c r="I504">
        <f>SUM($H$2:H504)+SUM($G$2:G504)</f>
        <v>2770</v>
      </c>
      <c r="J504">
        <f t="shared" si="73"/>
        <v>12770</v>
      </c>
      <c r="K504">
        <f t="shared" si="75"/>
        <v>2.3547880690737832E-3</v>
      </c>
      <c r="L504">
        <f t="shared" si="76"/>
        <v>1.2769999999999977</v>
      </c>
      <c r="M504">
        <f t="shared" si="74"/>
        <v>1.2769999999999999</v>
      </c>
    </row>
    <row r="505" spans="1:13" x14ac:dyDescent="0.2">
      <c r="A505" s="1">
        <v>43439.401388888888</v>
      </c>
      <c r="B505" s="2">
        <v>3388</v>
      </c>
      <c r="C505">
        <f t="shared" si="77"/>
        <v>3386</v>
      </c>
      <c r="D505">
        <f t="shared" si="78"/>
        <v>3378.8</v>
      </c>
      <c r="E505" t="b">
        <f t="shared" si="72"/>
        <v>1</v>
      </c>
      <c r="F505">
        <f t="shared" si="79"/>
        <v>1</v>
      </c>
      <c r="G505">
        <f t="shared" si="81"/>
        <v>0</v>
      </c>
      <c r="H505">
        <f t="shared" si="80"/>
        <v>0</v>
      </c>
      <c r="I505">
        <f>SUM($H$2:H505)+SUM($G$2:G505)</f>
        <v>2770</v>
      </c>
      <c r="J505">
        <f t="shared" si="73"/>
        <v>12770</v>
      </c>
      <c r="K505">
        <f t="shared" si="75"/>
        <v>0</v>
      </c>
      <c r="L505">
        <f t="shared" si="76"/>
        <v>1.2769999999999977</v>
      </c>
      <c r="M505">
        <f t="shared" si="74"/>
        <v>1.2769999999999999</v>
      </c>
    </row>
    <row r="506" spans="1:13" x14ac:dyDescent="0.2">
      <c r="A506" s="1">
        <v>43439.402083333334</v>
      </c>
      <c r="B506" s="2">
        <v>3392</v>
      </c>
      <c r="C506">
        <f t="shared" si="77"/>
        <v>3388</v>
      </c>
      <c r="D506">
        <f t="shared" si="78"/>
        <v>3379.8</v>
      </c>
      <c r="E506" t="b">
        <f t="shared" si="72"/>
        <v>1</v>
      </c>
      <c r="F506">
        <f t="shared" si="79"/>
        <v>1</v>
      </c>
      <c r="G506">
        <f t="shared" si="81"/>
        <v>0</v>
      </c>
      <c r="H506">
        <f t="shared" si="80"/>
        <v>40</v>
      </c>
      <c r="I506">
        <f>SUM($H$2:H506)+SUM($G$2:G506)</f>
        <v>2810</v>
      </c>
      <c r="J506">
        <f t="shared" si="73"/>
        <v>12810</v>
      </c>
      <c r="K506">
        <f t="shared" si="75"/>
        <v>3.1323414252153485E-3</v>
      </c>
      <c r="L506">
        <f t="shared" si="76"/>
        <v>1.2809999999999977</v>
      </c>
      <c r="M506">
        <f t="shared" si="74"/>
        <v>1.2809999999999999</v>
      </c>
    </row>
    <row r="507" spans="1:13" x14ac:dyDescent="0.2">
      <c r="A507" s="1">
        <v>43439.402777777781</v>
      </c>
      <c r="B507" s="2">
        <v>3392</v>
      </c>
      <c r="C507">
        <f t="shared" si="77"/>
        <v>3389</v>
      </c>
      <c r="D507">
        <f t="shared" si="78"/>
        <v>3380.85</v>
      </c>
      <c r="E507" t="b">
        <f t="shared" si="72"/>
        <v>1</v>
      </c>
      <c r="F507">
        <f t="shared" si="79"/>
        <v>1</v>
      </c>
      <c r="G507">
        <f t="shared" si="81"/>
        <v>0</v>
      </c>
      <c r="H507">
        <f t="shared" si="80"/>
        <v>0</v>
      </c>
      <c r="I507">
        <f>SUM($H$2:H507)+SUM($G$2:G507)</f>
        <v>2810</v>
      </c>
      <c r="J507">
        <f t="shared" si="73"/>
        <v>12810</v>
      </c>
      <c r="K507">
        <f t="shared" si="75"/>
        <v>0</v>
      </c>
      <c r="L507">
        <f t="shared" si="76"/>
        <v>1.2809999999999977</v>
      </c>
      <c r="M507">
        <f t="shared" si="74"/>
        <v>1.2809999999999999</v>
      </c>
    </row>
    <row r="508" spans="1:13" x14ac:dyDescent="0.2">
      <c r="A508" s="1">
        <v>43439.40347222222</v>
      </c>
      <c r="B508" s="2">
        <v>3389</v>
      </c>
      <c r="C508">
        <f t="shared" si="77"/>
        <v>3389.8</v>
      </c>
      <c r="D508">
        <f t="shared" si="78"/>
        <v>3381.65</v>
      </c>
      <c r="E508" t="b">
        <f t="shared" si="72"/>
        <v>1</v>
      </c>
      <c r="F508">
        <f t="shared" si="79"/>
        <v>1</v>
      </c>
      <c r="G508">
        <f t="shared" si="81"/>
        <v>0</v>
      </c>
      <c r="H508">
        <f t="shared" si="80"/>
        <v>-30</v>
      </c>
      <c r="I508">
        <f>SUM($H$2:H508)+SUM($G$2:G508)</f>
        <v>2780</v>
      </c>
      <c r="J508">
        <f t="shared" si="73"/>
        <v>12780</v>
      </c>
      <c r="K508">
        <f t="shared" si="75"/>
        <v>-2.34192037470726E-3</v>
      </c>
      <c r="L508">
        <f t="shared" si="76"/>
        <v>1.2779999999999978</v>
      </c>
      <c r="M508">
        <f t="shared" si="74"/>
        <v>1.278</v>
      </c>
    </row>
    <row r="509" spans="1:13" x14ac:dyDescent="0.2">
      <c r="A509" s="1">
        <v>43439.404166666667</v>
      </c>
      <c r="B509" s="2">
        <v>3390</v>
      </c>
      <c r="C509">
        <f t="shared" si="77"/>
        <v>3390.2</v>
      </c>
      <c r="D509">
        <f t="shared" si="78"/>
        <v>3382.45</v>
      </c>
      <c r="E509" t="b">
        <f t="shared" si="72"/>
        <v>1</v>
      </c>
      <c r="F509">
        <f t="shared" si="79"/>
        <v>1</v>
      </c>
      <c r="G509">
        <f t="shared" si="81"/>
        <v>0</v>
      </c>
      <c r="H509">
        <f t="shared" si="80"/>
        <v>10</v>
      </c>
      <c r="I509">
        <f>SUM($H$2:H509)+SUM($G$2:G509)</f>
        <v>2790</v>
      </c>
      <c r="J509">
        <f t="shared" si="73"/>
        <v>12790</v>
      </c>
      <c r="K509">
        <f t="shared" si="75"/>
        <v>7.8247261345852897E-4</v>
      </c>
      <c r="L509">
        <f t="shared" si="76"/>
        <v>1.2789999999999977</v>
      </c>
      <c r="M509">
        <f t="shared" si="74"/>
        <v>1.2789999999999999</v>
      </c>
    </row>
    <row r="510" spans="1:13" x14ac:dyDescent="0.2">
      <c r="A510" s="1">
        <v>43439.404861111114</v>
      </c>
      <c r="B510" s="2">
        <v>3390</v>
      </c>
      <c r="C510">
        <f t="shared" si="77"/>
        <v>3390.6</v>
      </c>
      <c r="D510">
        <f t="shared" si="78"/>
        <v>3383.35</v>
      </c>
      <c r="E510" t="b">
        <f t="shared" si="72"/>
        <v>1</v>
      </c>
      <c r="F510">
        <f t="shared" si="79"/>
        <v>1</v>
      </c>
      <c r="G510">
        <f t="shared" si="81"/>
        <v>0</v>
      </c>
      <c r="H510">
        <f t="shared" si="80"/>
        <v>0</v>
      </c>
      <c r="I510">
        <f>SUM($H$2:H510)+SUM($G$2:G510)</f>
        <v>2790</v>
      </c>
      <c r="J510">
        <f t="shared" si="73"/>
        <v>12790</v>
      </c>
      <c r="K510">
        <f t="shared" si="75"/>
        <v>0</v>
      </c>
      <c r="L510">
        <f t="shared" si="76"/>
        <v>1.2789999999999977</v>
      </c>
      <c r="M510">
        <f t="shared" si="74"/>
        <v>1.2789999999999999</v>
      </c>
    </row>
    <row r="511" spans="1:13" x14ac:dyDescent="0.2">
      <c r="A511" s="1">
        <v>43439.405555555553</v>
      </c>
      <c r="B511" s="2">
        <v>3389</v>
      </c>
      <c r="C511">
        <f t="shared" si="77"/>
        <v>3390</v>
      </c>
      <c r="D511">
        <f t="shared" si="78"/>
        <v>3384.2</v>
      </c>
      <c r="E511" t="b">
        <f t="shared" si="72"/>
        <v>1</v>
      </c>
      <c r="F511">
        <f t="shared" si="79"/>
        <v>1</v>
      </c>
      <c r="G511">
        <f t="shared" si="81"/>
        <v>0</v>
      </c>
      <c r="H511">
        <f t="shared" si="80"/>
        <v>-10</v>
      </c>
      <c r="I511">
        <f>SUM($H$2:H511)+SUM($G$2:G511)</f>
        <v>2780</v>
      </c>
      <c r="J511">
        <f t="shared" si="73"/>
        <v>12780</v>
      </c>
      <c r="K511">
        <f t="shared" si="75"/>
        <v>-7.8186082877247849E-4</v>
      </c>
      <c r="L511">
        <f t="shared" si="76"/>
        <v>1.2779999999999976</v>
      </c>
      <c r="M511">
        <f t="shared" si="74"/>
        <v>1.278</v>
      </c>
    </row>
    <row r="512" spans="1:13" x14ac:dyDescent="0.2">
      <c r="A512" s="1">
        <v>43439.40625</v>
      </c>
      <c r="B512" s="2">
        <v>3390</v>
      </c>
      <c r="C512">
        <f t="shared" si="77"/>
        <v>3389.6</v>
      </c>
      <c r="D512">
        <f t="shared" si="78"/>
        <v>3385.25</v>
      </c>
      <c r="E512" t="b">
        <f t="shared" si="72"/>
        <v>1</v>
      </c>
      <c r="F512">
        <f t="shared" si="79"/>
        <v>1</v>
      </c>
      <c r="G512">
        <f t="shared" si="81"/>
        <v>0</v>
      </c>
      <c r="H512">
        <f t="shared" si="80"/>
        <v>10</v>
      </c>
      <c r="I512">
        <f>SUM($H$2:H512)+SUM($G$2:G512)</f>
        <v>2790</v>
      </c>
      <c r="J512">
        <f t="shared" si="73"/>
        <v>12790</v>
      </c>
      <c r="K512">
        <f t="shared" si="75"/>
        <v>7.8247261345852897E-4</v>
      </c>
      <c r="L512">
        <f t="shared" si="76"/>
        <v>1.2789999999999975</v>
      </c>
      <c r="M512">
        <f t="shared" si="74"/>
        <v>1.2789999999999999</v>
      </c>
    </row>
    <row r="513" spans="1:13" x14ac:dyDescent="0.2">
      <c r="A513" s="1">
        <v>43439.406944444447</v>
      </c>
      <c r="B513" s="2">
        <v>3388</v>
      </c>
      <c r="C513">
        <f t="shared" si="77"/>
        <v>3389.4</v>
      </c>
      <c r="D513">
        <f t="shared" si="78"/>
        <v>3386</v>
      </c>
      <c r="E513" t="b">
        <f t="shared" si="72"/>
        <v>1</v>
      </c>
      <c r="F513">
        <f t="shared" si="79"/>
        <v>1</v>
      </c>
      <c r="G513">
        <f t="shared" si="81"/>
        <v>0</v>
      </c>
      <c r="H513">
        <f t="shared" si="80"/>
        <v>-20</v>
      </c>
      <c r="I513">
        <f>SUM($H$2:H513)+SUM($G$2:G513)</f>
        <v>2770</v>
      </c>
      <c r="J513">
        <f t="shared" si="73"/>
        <v>12770</v>
      </c>
      <c r="K513">
        <f t="shared" si="75"/>
        <v>-1.563721657544957E-3</v>
      </c>
      <c r="L513">
        <f t="shared" si="76"/>
        <v>1.2769999999999975</v>
      </c>
      <c r="M513">
        <f t="shared" si="74"/>
        <v>1.2769999999999999</v>
      </c>
    </row>
    <row r="514" spans="1:13" x14ac:dyDescent="0.2">
      <c r="A514" s="1">
        <v>43439.407638888886</v>
      </c>
      <c r="B514" s="2">
        <v>3388</v>
      </c>
      <c r="C514">
        <f t="shared" si="77"/>
        <v>3389</v>
      </c>
      <c r="D514">
        <f t="shared" si="78"/>
        <v>3386.3</v>
      </c>
      <c r="E514" t="b">
        <f t="shared" si="72"/>
        <v>1</v>
      </c>
      <c r="F514">
        <f t="shared" si="79"/>
        <v>1</v>
      </c>
      <c r="G514">
        <f t="shared" si="81"/>
        <v>0</v>
      </c>
      <c r="H514">
        <f t="shared" si="80"/>
        <v>0</v>
      </c>
      <c r="I514">
        <f>SUM($H$2:H514)+SUM($G$2:G514)</f>
        <v>2770</v>
      </c>
      <c r="J514">
        <f t="shared" si="73"/>
        <v>12770</v>
      </c>
      <c r="K514">
        <f t="shared" si="75"/>
        <v>0</v>
      </c>
      <c r="L514">
        <f t="shared" si="76"/>
        <v>1.2769999999999975</v>
      </c>
      <c r="M514">
        <f t="shared" si="74"/>
        <v>1.2769999999999999</v>
      </c>
    </row>
    <row r="515" spans="1:13" x14ac:dyDescent="0.2">
      <c r="A515" s="1">
        <v>43439.408333333333</v>
      </c>
      <c r="B515" s="2">
        <v>3391</v>
      </c>
      <c r="C515">
        <f t="shared" si="77"/>
        <v>3389.2</v>
      </c>
      <c r="D515">
        <f t="shared" si="78"/>
        <v>3386.9</v>
      </c>
      <c r="E515" t="b">
        <f t="shared" ref="E515:E578" si="82">C515&gt;=D515</f>
        <v>1</v>
      </c>
      <c r="F515">
        <f t="shared" si="79"/>
        <v>1</v>
      </c>
      <c r="G515">
        <f t="shared" si="81"/>
        <v>0</v>
      </c>
      <c r="H515">
        <f t="shared" si="80"/>
        <v>30</v>
      </c>
      <c r="I515">
        <f>SUM($H$2:H515)+SUM($G$2:G515)</f>
        <v>2800</v>
      </c>
      <c r="J515">
        <f t="shared" ref="J515:J578" si="83">10000+I515</f>
        <v>12800</v>
      </c>
      <c r="K515">
        <f t="shared" si="75"/>
        <v>2.3492560689115116E-3</v>
      </c>
      <c r="L515">
        <f t="shared" si="76"/>
        <v>1.2799999999999976</v>
      </c>
      <c r="M515">
        <f t="shared" ref="M515:M578" si="84">J515/$J$2</f>
        <v>1.28</v>
      </c>
    </row>
    <row r="516" spans="1:13" x14ac:dyDescent="0.2">
      <c r="A516" s="1">
        <v>43439.40902777778</v>
      </c>
      <c r="B516" s="2">
        <v>3390</v>
      </c>
      <c r="C516">
        <f t="shared" si="77"/>
        <v>3389.4</v>
      </c>
      <c r="D516">
        <f t="shared" si="78"/>
        <v>3387.4</v>
      </c>
      <c r="E516" t="b">
        <f t="shared" si="82"/>
        <v>1</v>
      </c>
      <c r="F516">
        <f t="shared" si="79"/>
        <v>1</v>
      </c>
      <c r="G516">
        <f t="shared" si="81"/>
        <v>0</v>
      </c>
      <c r="H516">
        <f t="shared" si="80"/>
        <v>-10</v>
      </c>
      <c r="I516">
        <f>SUM($H$2:H516)+SUM($G$2:G516)</f>
        <v>2790</v>
      </c>
      <c r="J516">
        <f t="shared" si="83"/>
        <v>12790</v>
      </c>
      <c r="K516">
        <f t="shared" ref="K516:K579" si="85">(J516-J515)/J515</f>
        <v>-7.8125000000000004E-4</v>
      </c>
      <c r="L516">
        <f t="shared" ref="L516:L579" si="86">L515*(1+K516)</f>
        <v>1.2789999999999977</v>
      </c>
      <c r="M516">
        <f t="shared" si="84"/>
        <v>1.2789999999999999</v>
      </c>
    </row>
    <row r="517" spans="1:13" x14ac:dyDescent="0.2">
      <c r="A517" s="1">
        <v>43439.409722222219</v>
      </c>
      <c r="B517" s="2">
        <v>3391</v>
      </c>
      <c r="C517">
        <f t="shared" si="77"/>
        <v>3389.6</v>
      </c>
      <c r="D517">
        <f t="shared" si="78"/>
        <v>3387.8</v>
      </c>
      <c r="E517" t="b">
        <f t="shared" si="82"/>
        <v>1</v>
      </c>
      <c r="F517">
        <f t="shared" si="79"/>
        <v>1</v>
      </c>
      <c r="G517">
        <f t="shared" si="81"/>
        <v>0</v>
      </c>
      <c r="H517">
        <f t="shared" si="80"/>
        <v>10</v>
      </c>
      <c r="I517">
        <f>SUM($H$2:H517)+SUM($G$2:G517)</f>
        <v>2800</v>
      </c>
      <c r="J517">
        <f t="shared" si="83"/>
        <v>12800</v>
      </c>
      <c r="K517">
        <f t="shared" si="85"/>
        <v>7.8186082877247849E-4</v>
      </c>
      <c r="L517">
        <f t="shared" si="86"/>
        <v>1.2799999999999976</v>
      </c>
      <c r="M517">
        <f t="shared" si="84"/>
        <v>1.28</v>
      </c>
    </row>
    <row r="518" spans="1:13" x14ac:dyDescent="0.2">
      <c r="A518" s="1">
        <v>43439.410416666666</v>
      </c>
      <c r="B518" s="2">
        <v>3387</v>
      </c>
      <c r="C518">
        <f t="shared" si="77"/>
        <v>3389.4</v>
      </c>
      <c r="D518">
        <f t="shared" si="78"/>
        <v>3388</v>
      </c>
      <c r="E518" t="b">
        <f t="shared" si="82"/>
        <v>1</v>
      </c>
      <c r="F518">
        <f t="shared" si="79"/>
        <v>1</v>
      </c>
      <c r="G518">
        <f t="shared" si="81"/>
        <v>0</v>
      </c>
      <c r="H518">
        <f t="shared" si="80"/>
        <v>-40</v>
      </c>
      <c r="I518">
        <f>SUM($H$2:H518)+SUM($G$2:G518)</f>
        <v>2760</v>
      </c>
      <c r="J518">
        <f t="shared" si="83"/>
        <v>12760</v>
      </c>
      <c r="K518">
        <f t="shared" si="85"/>
        <v>-3.1250000000000002E-3</v>
      </c>
      <c r="L518">
        <f t="shared" si="86"/>
        <v>1.2759999999999976</v>
      </c>
      <c r="M518">
        <f t="shared" si="84"/>
        <v>1.276</v>
      </c>
    </row>
    <row r="519" spans="1:13" x14ac:dyDescent="0.2">
      <c r="A519" s="1">
        <v>43439.411111111112</v>
      </c>
      <c r="B519" s="2">
        <v>3391</v>
      </c>
      <c r="C519">
        <f t="shared" ref="C519:C582" si="87">AVERAGE(B515:B519)</f>
        <v>3390</v>
      </c>
      <c r="D519">
        <f t="shared" si="78"/>
        <v>3388.55</v>
      </c>
      <c r="E519" t="b">
        <f t="shared" si="82"/>
        <v>1</v>
      </c>
      <c r="F519">
        <f t="shared" si="79"/>
        <v>1</v>
      </c>
      <c r="G519">
        <f t="shared" si="81"/>
        <v>0</v>
      </c>
      <c r="H519">
        <f t="shared" si="80"/>
        <v>40</v>
      </c>
      <c r="I519">
        <f>SUM($H$2:H519)+SUM($G$2:G519)</f>
        <v>2800</v>
      </c>
      <c r="J519">
        <f t="shared" si="83"/>
        <v>12800</v>
      </c>
      <c r="K519">
        <f t="shared" si="85"/>
        <v>3.134796238244514E-3</v>
      </c>
      <c r="L519">
        <f t="shared" si="86"/>
        <v>1.2799999999999974</v>
      </c>
      <c r="M519">
        <f t="shared" si="84"/>
        <v>1.28</v>
      </c>
    </row>
    <row r="520" spans="1:13" x14ac:dyDescent="0.2">
      <c r="A520" s="1">
        <v>43439.411805555559</v>
      </c>
      <c r="B520" s="2">
        <v>3394</v>
      </c>
      <c r="C520">
        <f t="shared" si="87"/>
        <v>3390.6</v>
      </c>
      <c r="D520">
        <f t="shared" si="78"/>
        <v>3389.1</v>
      </c>
      <c r="E520" t="b">
        <f t="shared" si="82"/>
        <v>1</v>
      </c>
      <c r="F520">
        <f t="shared" si="79"/>
        <v>1</v>
      </c>
      <c r="G520">
        <f t="shared" si="81"/>
        <v>0</v>
      </c>
      <c r="H520">
        <f t="shared" si="80"/>
        <v>30</v>
      </c>
      <c r="I520">
        <f>SUM($H$2:H520)+SUM($G$2:G520)</f>
        <v>2830</v>
      </c>
      <c r="J520">
        <f t="shared" si="83"/>
        <v>12830</v>
      </c>
      <c r="K520">
        <f t="shared" si="85"/>
        <v>2.3437499999999999E-3</v>
      </c>
      <c r="L520">
        <f t="shared" si="86"/>
        <v>1.2829999999999975</v>
      </c>
      <c r="M520">
        <f t="shared" si="84"/>
        <v>1.2829999999999999</v>
      </c>
    </row>
    <row r="521" spans="1:13" x14ac:dyDescent="0.2">
      <c r="A521" s="1">
        <v>43439.412499999999</v>
      </c>
      <c r="B521" s="2">
        <v>3398</v>
      </c>
      <c r="C521">
        <f t="shared" si="87"/>
        <v>3392.2</v>
      </c>
      <c r="D521">
        <f t="shared" si="78"/>
        <v>3389.9</v>
      </c>
      <c r="E521" t="b">
        <f t="shared" si="82"/>
        <v>1</v>
      </c>
      <c r="F521">
        <f t="shared" si="79"/>
        <v>1</v>
      </c>
      <c r="G521">
        <f t="shared" si="81"/>
        <v>0</v>
      </c>
      <c r="H521">
        <f t="shared" si="80"/>
        <v>40</v>
      </c>
      <c r="I521">
        <f>SUM($H$2:H521)+SUM($G$2:G521)</f>
        <v>2870</v>
      </c>
      <c r="J521">
        <f t="shared" si="83"/>
        <v>12870</v>
      </c>
      <c r="K521">
        <f t="shared" si="85"/>
        <v>3.1176929072486361E-3</v>
      </c>
      <c r="L521">
        <f t="shared" si="86"/>
        <v>1.2869999999999975</v>
      </c>
      <c r="M521">
        <f t="shared" si="84"/>
        <v>1.2869999999999999</v>
      </c>
    </row>
    <row r="522" spans="1:13" x14ac:dyDescent="0.2">
      <c r="A522" s="1">
        <v>43439.413194444445</v>
      </c>
      <c r="B522" s="2">
        <v>3397</v>
      </c>
      <c r="C522">
        <f t="shared" si="87"/>
        <v>3393.4</v>
      </c>
      <c r="D522">
        <f t="shared" si="78"/>
        <v>3390.4</v>
      </c>
      <c r="E522" t="b">
        <f t="shared" si="82"/>
        <v>1</v>
      </c>
      <c r="F522">
        <f t="shared" si="79"/>
        <v>1</v>
      </c>
      <c r="G522">
        <f t="shared" si="81"/>
        <v>0</v>
      </c>
      <c r="H522">
        <f t="shared" si="80"/>
        <v>-10</v>
      </c>
      <c r="I522">
        <f>SUM($H$2:H522)+SUM($G$2:G522)</f>
        <v>2860</v>
      </c>
      <c r="J522">
        <f t="shared" si="83"/>
        <v>12860</v>
      </c>
      <c r="K522">
        <f t="shared" si="85"/>
        <v>-7.77000777000777E-4</v>
      </c>
      <c r="L522">
        <f t="shared" si="86"/>
        <v>1.2859999999999974</v>
      </c>
      <c r="M522">
        <f t="shared" si="84"/>
        <v>1.286</v>
      </c>
    </row>
    <row r="523" spans="1:13" x14ac:dyDescent="0.2">
      <c r="A523" s="1">
        <v>43439.413888888892</v>
      </c>
      <c r="B523" s="2">
        <v>3403</v>
      </c>
      <c r="C523">
        <f t="shared" si="87"/>
        <v>3396.6</v>
      </c>
      <c r="D523">
        <f t="shared" si="78"/>
        <v>3391.3</v>
      </c>
      <c r="E523" t="b">
        <f t="shared" si="82"/>
        <v>1</v>
      </c>
      <c r="F523">
        <f t="shared" si="79"/>
        <v>1</v>
      </c>
      <c r="G523">
        <f t="shared" si="81"/>
        <v>0</v>
      </c>
      <c r="H523">
        <f t="shared" si="80"/>
        <v>60</v>
      </c>
      <c r="I523">
        <f>SUM($H$2:H523)+SUM($G$2:G523)</f>
        <v>2920</v>
      </c>
      <c r="J523">
        <f t="shared" si="83"/>
        <v>12920</v>
      </c>
      <c r="K523">
        <f t="shared" si="85"/>
        <v>4.6656298600311046E-3</v>
      </c>
      <c r="L523">
        <f t="shared" si="86"/>
        <v>1.2919999999999974</v>
      </c>
      <c r="M523">
        <f t="shared" si="84"/>
        <v>1.292</v>
      </c>
    </row>
    <row r="524" spans="1:13" x14ac:dyDescent="0.2">
      <c r="A524" s="1">
        <v>43439.414583333331</v>
      </c>
      <c r="B524" s="2">
        <v>3399</v>
      </c>
      <c r="C524">
        <f t="shared" si="87"/>
        <v>3398.2</v>
      </c>
      <c r="D524">
        <f t="shared" si="78"/>
        <v>3391.85</v>
      </c>
      <c r="E524" t="b">
        <f t="shared" si="82"/>
        <v>1</v>
      </c>
      <c r="F524">
        <f t="shared" si="79"/>
        <v>1</v>
      </c>
      <c r="G524">
        <f t="shared" si="81"/>
        <v>0</v>
      </c>
      <c r="H524">
        <f t="shared" si="80"/>
        <v>-40</v>
      </c>
      <c r="I524">
        <f>SUM($H$2:H524)+SUM($G$2:G524)</f>
        <v>2880</v>
      </c>
      <c r="J524">
        <f t="shared" si="83"/>
        <v>12880</v>
      </c>
      <c r="K524">
        <f t="shared" si="85"/>
        <v>-3.0959752321981426E-3</v>
      </c>
      <c r="L524">
        <f t="shared" si="86"/>
        <v>1.2879999999999974</v>
      </c>
      <c r="M524">
        <f t="shared" si="84"/>
        <v>1.288</v>
      </c>
    </row>
    <row r="525" spans="1:13" x14ac:dyDescent="0.2">
      <c r="A525" s="1">
        <v>43439.415277777778</v>
      </c>
      <c r="B525" s="2">
        <v>3399</v>
      </c>
      <c r="C525">
        <f t="shared" si="87"/>
        <v>3399.2</v>
      </c>
      <c r="D525">
        <f t="shared" si="78"/>
        <v>3392.4</v>
      </c>
      <c r="E525" t="b">
        <f t="shared" si="82"/>
        <v>1</v>
      </c>
      <c r="F525">
        <f t="shared" si="79"/>
        <v>1</v>
      </c>
      <c r="G525">
        <f t="shared" si="81"/>
        <v>0</v>
      </c>
      <c r="H525">
        <f t="shared" si="80"/>
        <v>0</v>
      </c>
      <c r="I525">
        <f>SUM($H$2:H525)+SUM($G$2:G525)</f>
        <v>2880</v>
      </c>
      <c r="J525">
        <f t="shared" si="83"/>
        <v>12880</v>
      </c>
      <c r="K525">
        <f t="shared" si="85"/>
        <v>0</v>
      </c>
      <c r="L525">
        <f t="shared" si="86"/>
        <v>1.2879999999999974</v>
      </c>
      <c r="M525">
        <f t="shared" si="84"/>
        <v>1.288</v>
      </c>
    </row>
    <row r="526" spans="1:13" x14ac:dyDescent="0.2">
      <c r="A526" s="1">
        <v>43439.415972222225</v>
      </c>
      <c r="B526" s="2">
        <v>3397</v>
      </c>
      <c r="C526">
        <f t="shared" si="87"/>
        <v>3399</v>
      </c>
      <c r="D526">
        <f t="shared" si="78"/>
        <v>3392.65</v>
      </c>
      <c r="E526" t="b">
        <f t="shared" si="82"/>
        <v>1</v>
      </c>
      <c r="F526">
        <f t="shared" si="79"/>
        <v>1</v>
      </c>
      <c r="G526">
        <f t="shared" si="81"/>
        <v>0</v>
      </c>
      <c r="H526">
        <f t="shared" si="80"/>
        <v>-20</v>
      </c>
      <c r="I526">
        <f>SUM($H$2:H526)+SUM($G$2:G526)</f>
        <v>2860</v>
      </c>
      <c r="J526">
        <f t="shared" si="83"/>
        <v>12860</v>
      </c>
      <c r="K526">
        <f t="shared" si="85"/>
        <v>-1.5527950310559005E-3</v>
      </c>
      <c r="L526">
        <f t="shared" si="86"/>
        <v>1.2859999999999974</v>
      </c>
      <c r="M526">
        <f t="shared" si="84"/>
        <v>1.286</v>
      </c>
    </row>
    <row r="527" spans="1:13" x14ac:dyDescent="0.2">
      <c r="A527" s="1">
        <v>43439.416666666664</v>
      </c>
      <c r="B527" s="2">
        <v>3391</v>
      </c>
      <c r="C527">
        <f t="shared" si="87"/>
        <v>3397.8</v>
      </c>
      <c r="D527">
        <f t="shared" si="78"/>
        <v>3392.6</v>
      </c>
      <c r="E527" t="b">
        <f t="shared" si="82"/>
        <v>1</v>
      </c>
      <c r="F527">
        <f t="shared" si="79"/>
        <v>1</v>
      </c>
      <c r="G527">
        <f t="shared" si="81"/>
        <v>0</v>
      </c>
      <c r="H527">
        <f t="shared" si="80"/>
        <v>-60</v>
      </c>
      <c r="I527">
        <f>SUM($H$2:H527)+SUM($G$2:G527)</f>
        <v>2800</v>
      </c>
      <c r="J527">
        <f t="shared" si="83"/>
        <v>12800</v>
      </c>
      <c r="K527">
        <f t="shared" si="85"/>
        <v>-4.6656298600311046E-3</v>
      </c>
      <c r="L527">
        <f t="shared" si="86"/>
        <v>1.2799999999999974</v>
      </c>
      <c r="M527">
        <f t="shared" si="84"/>
        <v>1.28</v>
      </c>
    </row>
    <row r="528" spans="1:13" x14ac:dyDescent="0.2">
      <c r="A528" s="1">
        <v>43439.417361111111</v>
      </c>
      <c r="B528" s="2">
        <v>3391</v>
      </c>
      <c r="C528">
        <f t="shared" si="87"/>
        <v>3395.4</v>
      </c>
      <c r="D528">
        <f t="shared" si="78"/>
        <v>3392.7</v>
      </c>
      <c r="E528" t="b">
        <f t="shared" si="82"/>
        <v>1</v>
      </c>
      <c r="F528">
        <f t="shared" si="79"/>
        <v>1</v>
      </c>
      <c r="G528">
        <f t="shared" si="81"/>
        <v>0</v>
      </c>
      <c r="H528">
        <f t="shared" si="80"/>
        <v>0</v>
      </c>
      <c r="I528">
        <f>SUM($H$2:H528)+SUM($G$2:G528)</f>
        <v>2800</v>
      </c>
      <c r="J528">
        <f t="shared" si="83"/>
        <v>12800</v>
      </c>
      <c r="K528">
        <f t="shared" si="85"/>
        <v>0</v>
      </c>
      <c r="L528">
        <f t="shared" si="86"/>
        <v>1.2799999999999974</v>
      </c>
      <c r="M528">
        <f t="shared" si="84"/>
        <v>1.28</v>
      </c>
    </row>
    <row r="529" spans="1:13" x14ac:dyDescent="0.2">
      <c r="A529" s="1">
        <v>43439.418055555558</v>
      </c>
      <c r="B529" s="2">
        <v>3391</v>
      </c>
      <c r="C529">
        <f t="shared" si="87"/>
        <v>3393.8</v>
      </c>
      <c r="D529">
        <f t="shared" si="78"/>
        <v>3392.75</v>
      </c>
      <c r="E529" t="b">
        <f t="shared" si="82"/>
        <v>1</v>
      </c>
      <c r="F529">
        <f t="shared" si="79"/>
        <v>1</v>
      </c>
      <c r="G529">
        <f t="shared" si="81"/>
        <v>0</v>
      </c>
      <c r="H529">
        <f t="shared" si="80"/>
        <v>0</v>
      </c>
      <c r="I529">
        <f>SUM($H$2:H529)+SUM($G$2:G529)</f>
        <v>2800</v>
      </c>
      <c r="J529">
        <f t="shared" si="83"/>
        <v>12800</v>
      </c>
      <c r="K529">
        <f t="shared" si="85"/>
        <v>0</v>
      </c>
      <c r="L529">
        <f t="shared" si="86"/>
        <v>1.2799999999999974</v>
      </c>
      <c r="M529">
        <f t="shared" si="84"/>
        <v>1.28</v>
      </c>
    </row>
    <row r="530" spans="1:13" x14ac:dyDescent="0.2">
      <c r="A530" s="1">
        <v>43439.418749999997</v>
      </c>
      <c r="B530" s="2">
        <v>3391</v>
      </c>
      <c r="C530">
        <f t="shared" si="87"/>
        <v>3392.2</v>
      </c>
      <c r="D530">
        <f t="shared" si="78"/>
        <v>3392.8</v>
      </c>
      <c r="E530" t="b">
        <f t="shared" si="82"/>
        <v>0</v>
      </c>
      <c r="F530">
        <f t="shared" si="79"/>
        <v>-1</v>
      </c>
      <c r="G530">
        <f t="shared" si="81"/>
        <v>0</v>
      </c>
      <c r="H530">
        <f t="shared" si="80"/>
        <v>0</v>
      </c>
      <c r="I530">
        <f>SUM($H$2:H530)+SUM($G$2:G530)</f>
        <v>2800</v>
      </c>
      <c r="J530">
        <f t="shared" si="83"/>
        <v>12800</v>
      </c>
      <c r="K530">
        <f t="shared" si="85"/>
        <v>0</v>
      </c>
      <c r="L530">
        <f t="shared" si="86"/>
        <v>1.2799999999999974</v>
      </c>
      <c r="M530">
        <f t="shared" si="84"/>
        <v>1.28</v>
      </c>
    </row>
    <row r="531" spans="1:13" x14ac:dyDescent="0.2">
      <c r="A531" s="1">
        <v>43439.419444444444</v>
      </c>
      <c r="B531" s="2">
        <v>3393</v>
      </c>
      <c r="C531">
        <f t="shared" si="87"/>
        <v>3391.4</v>
      </c>
      <c r="D531">
        <f t="shared" si="78"/>
        <v>3393</v>
      </c>
      <c r="E531" t="b">
        <f t="shared" si="82"/>
        <v>0</v>
      </c>
      <c r="F531">
        <f t="shared" si="79"/>
        <v>-1</v>
      </c>
      <c r="G531">
        <f t="shared" si="81"/>
        <v>0</v>
      </c>
      <c r="H531">
        <f t="shared" si="80"/>
        <v>-20</v>
      </c>
      <c r="I531">
        <f>SUM($H$2:H531)+SUM($G$2:G531)</f>
        <v>2780</v>
      </c>
      <c r="J531">
        <f t="shared" si="83"/>
        <v>12780</v>
      </c>
      <c r="K531">
        <f t="shared" si="85"/>
        <v>-1.5625000000000001E-3</v>
      </c>
      <c r="L531">
        <f t="shared" si="86"/>
        <v>1.2779999999999974</v>
      </c>
      <c r="M531">
        <f t="shared" si="84"/>
        <v>1.278</v>
      </c>
    </row>
    <row r="532" spans="1:13" x14ac:dyDescent="0.2">
      <c r="A532" s="1">
        <v>43439.420138888891</v>
      </c>
      <c r="B532" s="2">
        <v>3392</v>
      </c>
      <c r="C532">
        <f t="shared" si="87"/>
        <v>3391.6</v>
      </c>
      <c r="D532">
        <f t="shared" si="78"/>
        <v>3393.1</v>
      </c>
      <c r="E532" t="b">
        <f t="shared" si="82"/>
        <v>0</v>
      </c>
      <c r="F532">
        <f t="shared" si="79"/>
        <v>-1</v>
      </c>
      <c r="G532">
        <f t="shared" si="81"/>
        <v>0</v>
      </c>
      <c r="H532">
        <f t="shared" si="80"/>
        <v>10</v>
      </c>
      <c r="I532">
        <f>SUM($H$2:H532)+SUM($G$2:G532)</f>
        <v>2790</v>
      </c>
      <c r="J532">
        <f t="shared" si="83"/>
        <v>12790</v>
      </c>
      <c r="K532">
        <f t="shared" si="85"/>
        <v>7.8247261345852897E-4</v>
      </c>
      <c r="L532">
        <f t="shared" si="86"/>
        <v>1.2789999999999973</v>
      </c>
      <c r="M532">
        <f t="shared" si="84"/>
        <v>1.2789999999999999</v>
      </c>
    </row>
    <row r="533" spans="1:13" x14ac:dyDescent="0.2">
      <c r="A533" s="1">
        <v>43439.42083333333</v>
      </c>
      <c r="B533" s="2">
        <v>3395</v>
      </c>
      <c r="C533">
        <f t="shared" si="87"/>
        <v>3392.4</v>
      </c>
      <c r="D533">
        <f t="shared" si="78"/>
        <v>3393.45</v>
      </c>
      <c r="E533" t="b">
        <f t="shared" si="82"/>
        <v>0</v>
      </c>
      <c r="F533">
        <f t="shared" si="79"/>
        <v>-1</v>
      </c>
      <c r="G533">
        <f t="shared" si="81"/>
        <v>0</v>
      </c>
      <c r="H533">
        <f t="shared" si="80"/>
        <v>-30</v>
      </c>
      <c r="I533">
        <f>SUM($H$2:H533)+SUM($G$2:G533)</f>
        <v>2760</v>
      </c>
      <c r="J533">
        <f t="shared" si="83"/>
        <v>12760</v>
      </c>
      <c r="K533">
        <f t="shared" si="85"/>
        <v>-2.3455824863174357E-3</v>
      </c>
      <c r="L533">
        <f t="shared" si="86"/>
        <v>1.2759999999999971</v>
      </c>
      <c r="M533">
        <f t="shared" si="84"/>
        <v>1.276</v>
      </c>
    </row>
    <row r="534" spans="1:13" x14ac:dyDescent="0.2">
      <c r="A534" s="1">
        <v>43439.421527777777</v>
      </c>
      <c r="B534" s="2">
        <v>3393</v>
      </c>
      <c r="C534">
        <f t="shared" si="87"/>
        <v>3392.8</v>
      </c>
      <c r="D534">
        <f t="shared" ref="D534:D597" si="88">AVERAGE(B515:B534)</f>
        <v>3393.7</v>
      </c>
      <c r="E534" t="b">
        <f t="shared" si="82"/>
        <v>0</v>
      </c>
      <c r="F534">
        <f t="shared" ref="F534:F597" si="89">IF(E534, 1, -1)</f>
        <v>-1</v>
      </c>
      <c r="G534">
        <f t="shared" si="81"/>
        <v>0</v>
      </c>
      <c r="H534">
        <f t="shared" ref="H534:H597" si="90">F534*(B534-B533)*10</f>
        <v>20</v>
      </c>
      <c r="I534">
        <f>SUM($H$2:H534)+SUM($G$2:G534)</f>
        <v>2780</v>
      </c>
      <c r="J534">
        <f t="shared" si="83"/>
        <v>12780</v>
      </c>
      <c r="K534">
        <f t="shared" si="85"/>
        <v>1.567398119122257E-3</v>
      </c>
      <c r="L534">
        <f t="shared" si="86"/>
        <v>1.2779999999999971</v>
      </c>
      <c r="M534">
        <f t="shared" si="84"/>
        <v>1.278</v>
      </c>
    </row>
    <row r="535" spans="1:13" x14ac:dyDescent="0.2">
      <c r="A535" s="1">
        <v>43439.422222222223</v>
      </c>
      <c r="B535" s="2">
        <v>3392</v>
      </c>
      <c r="C535">
        <f t="shared" si="87"/>
        <v>3393</v>
      </c>
      <c r="D535">
        <f t="shared" si="88"/>
        <v>3393.75</v>
      </c>
      <c r="E535" t="b">
        <f t="shared" si="82"/>
        <v>0</v>
      </c>
      <c r="F535">
        <f t="shared" si="89"/>
        <v>-1</v>
      </c>
      <c r="G535">
        <f t="shared" si="81"/>
        <v>0</v>
      </c>
      <c r="H535">
        <f t="shared" si="90"/>
        <v>10</v>
      </c>
      <c r="I535">
        <f>SUM($H$2:H535)+SUM($G$2:G535)</f>
        <v>2790</v>
      </c>
      <c r="J535">
        <f t="shared" si="83"/>
        <v>12790</v>
      </c>
      <c r="K535">
        <f t="shared" si="85"/>
        <v>7.8247261345852897E-4</v>
      </c>
      <c r="L535">
        <f t="shared" si="86"/>
        <v>1.278999999999997</v>
      </c>
      <c r="M535">
        <f t="shared" si="84"/>
        <v>1.2789999999999999</v>
      </c>
    </row>
    <row r="536" spans="1:13" x14ac:dyDescent="0.2">
      <c r="A536" s="1">
        <v>43439.42291666667</v>
      </c>
      <c r="B536" s="2">
        <v>3388</v>
      </c>
      <c r="C536">
        <f t="shared" si="87"/>
        <v>3392</v>
      </c>
      <c r="D536">
        <f t="shared" si="88"/>
        <v>3393.65</v>
      </c>
      <c r="E536" t="b">
        <f t="shared" si="82"/>
        <v>0</v>
      </c>
      <c r="F536">
        <f t="shared" si="89"/>
        <v>-1</v>
      </c>
      <c r="G536">
        <f t="shared" si="81"/>
        <v>0</v>
      </c>
      <c r="H536">
        <f t="shared" si="90"/>
        <v>40</v>
      </c>
      <c r="I536">
        <f>SUM($H$2:H536)+SUM($G$2:G536)</f>
        <v>2830</v>
      </c>
      <c r="J536">
        <f t="shared" si="83"/>
        <v>12830</v>
      </c>
      <c r="K536">
        <f t="shared" si="85"/>
        <v>3.1274433150899139E-3</v>
      </c>
      <c r="L536">
        <f t="shared" si="86"/>
        <v>1.282999999999997</v>
      </c>
      <c r="M536">
        <f t="shared" si="84"/>
        <v>1.2829999999999999</v>
      </c>
    </row>
    <row r="537" spans="1:13" x14ac:dyDescent="0.2">
      <c r="A537" s="1">
        <v>43439.423611111109</v>
      </c>
      <c r="B537" s="2">
        <v>3389</v>
      </c>
      <c r="C537">
        <f t="shared" si="87"/>
        <v>3391.4</v>
      </c>
      <c r="D537">
        <f t="shared" si="88"/>
        <v>3393.55</v>
      </c>
      <c r="E537" t="b">
        <f t="shared" si="82"/>
        <v>0</v>
      </c>
      <c r="F537">
        <f t="shared" si="89"/>
        <v>-1</v>
      </c>
      <c r="G537">
        <f t="shared" ref="G537:G600" si="91">10*(F536-F537)*(B537-B536)</f>
        <v>0</v>
      </c>
      <c r="H537">
        <f t="shared" si="90"/>
        <v>-10</v>
      </c>
      <c r="I537">
        <f>SUM($H$2:H537)+SUM($G$2:G537)</f>
        <v>2820</v>
      </c>
      <c r="J537">
        <f t="shared" si="83"/>
        <v>12820</v>
      </c>
      <c r="K537">
        <f t="shared" si="85"/>
        <v>-7.7942322681215901E-4</v>
      </c>
      <c r="L537">
        <f t="shared" si="86"/>
        <v>1.2819999999999971</v>
      </c>
      <c r="M537">
        <f t="shared" si="84"/>
        <v>1.282</v>
      </c>
    </row>
    <row r="538" spans="1:13" x14ac:dyDescent="0.2">
      <c r="A538" s="1">
        <v>43439.424305555556</v>
      </c>
      <c r="B538" s="2">
        <v>3391</v>
      </c>
      <c r="C538">
        <f t="shared" si="87"/>
        <v>3390.6</v>
      </c>
      <c r="D538">
        <f t="shared" si="88"/>
        <v>3393.75</v>
      </c>
      <c r="E538" t="b">
        <f t="shared" si="82"/>
        <v>0</v>
      </c>
      <c r="F538">
        <f t="shared" si="89"/>
        <v>-1</v>
      </c>
      <c r="G538">
        <f t="shared" si="91"/>
        <v>0</v>
      </c>
      <c r="H538">
        <f t="shared" si="90"/>
        <v>-20</v>
      </c>
      <c r="I538">
        <f>SUM($H$2:H538)+SUM($G$2:G538)</f>
        <v>2800</v>
      </c>
      <c r="J538">
        <f t="shared" si="83"/>
        <v>12800</v>
      </c>
      <c r="K538">
        <f t="shared" si="85"/>
        <v>-1.5600624024960999E-3</v>
      </c>
      <c r="L538">
        <f t="shared" si="86"/>
        <v>1.2799999999999971</v>
      </c>
      <c r="M538">
        <f t="shared" si="84"/>
        <v>1.28</v>
      </c>
    </row>
    <row r="539" spans="1:13" x14ac:dyDescent="0.2">
      <c r="A539" s="1">
        <v>43439.425000000003</v>
      </c>
      <c r="B539" s="2">
        <v>3392</v>
      </c>
      <c r="C539">
        <f t="shared" si="87"/>
        <v>3390.4</v>
      </c>
      <c r="D539">
        <f t="shared" si="88"/>
        <v>3393.8</v>
      </c>
      <c r="E539" t="b">
        <f t="shared" si="82"/>
        <v>0</v>
      </c>
      <c r="F539">
        <f t="shared" si="89"/>
        <v>-1</v>
      </c>
      <c r="G539">
        <f t="shared" si="91"/>
        <v>0</v>
      </c>
      <c r="H539">
        <f t="shared" si="90"/>
        <v>-10</v>
      </c>
      <c r="I539">
        <f>SUM($H$2:H539)+SUM($G$2:G539)</f>
        <v>2790</v>
      </c>
      <c r="J539">
        <f t="shared" si="83"/>
        <v>12790</v>
      </c>
      <c r="K539">
        <f t="shared" si="85"/>
        <v>-7.8125000000000004E-4</v>
      </c>
      <c r="L539">
        <f t="shared" si="86"/>
        <v>1.2789999999999973</v>
      </c>
      <c r="M539">
        <f t="shared" si="84"/>
        <v>1.2789999999999999</v>
      </c>
    </row>
    <row r="540" spans="1:13" x14ac:dyDescent="0.2">
      <c r="A540" s="1">
        <v>43439.425694444442</v>
      </c>
      <c r="B540" s="2">
        <v>3396</v>
      </c>
      <c r="C540">
        <f t="shared" si="87"/>
        <v>3391.2</v>
      </c>
      <c r="D540">
        <f t="shared" si="88"/>
        <v>3393.9</v>
      </c>
      <c r="E540" t="b">
        <f t="shared" si="82"/>
        <v>0</v>
      </c>
      <c r="F540">
        <f t="shared" si="89"/>
        <v>-1</v>
      </c>
      <c r="G540">
        <f t="shared" si="91"/>
        <v>0</v>
      </c>
      <c r="H540">
        <f t="shared" si="90"/>
        <v>-40</v>
      </c>
      <c r="I540">
        <f>SUM($H$2:H540)+SUM($G$2:G540)</f>
        <v>2750</v>
      </c>
      <c r="J540">
        <f t="shared" si="83"/>
        <v>12750</v>
      </c>
      <c r="K540">
        <f t="shared" si="85"/>
        <v>-3.1274433150899139E-3</v>
      </c>
      <c r="L540">
        <f t="shared" si="86"/>
        <v>1.2749999999999972</v>
      </c>
      <c r="M540">
        <f t="shared" si="84"/>
        <v>1.2749999999999999</v>
      </c>
    </row>
    <row r="541" spans="1:13" x14ac:dyDescent="0.2">
      <c r="A541" s="1">
        <v>43439.426388888889</v>
      </c>
      <c r="B541" s="2">
        <v>3397</v>
      </c>
      <c r="C541">
        <f t="shared" si="87"/>
        <v>3393</v>
      </c>
      <c r="D541">
        <f t="shared" si="88"/>
        <v>3393.85</v>
      </c>
      <c r="E541" t="b">
        <f t="shared" si="82"/>
        <v>0</v>
      </c>
      <c r="F541">
        <f t="shared" si="89"/>
        <v>-1</v>
      </c>
      <c r="G541">
        <f t="shared" si="91"/>
        <v>0</v>
      </c>
      <c r="H541">
        <f t="shared" si="90"/>
        <v>-10</v>
      </c>
      <c r="I541">
        <f>SUM($H$2:H541)+SUM($G$2:G541)</f>
        <v>2740</v>
      </c>
      <c r="J541">
        <f t="shared" si="83"/>
        <v>12740</v>
      </c>
      <c r="K541">
        <f t="shared" si="85"/>
        <v>-7.8431372549019605E-4</v>
      </c>
      <c r="L541">
        <f t="shared" si="86"/>
        <v>1.2739999999999974</v>
      </c>
      <c r="M541">
        <f t="shared" si="84"/>
        <v>1.274</v>
      </c>
    </row>
    <row r="542" spans="1:13" x14ac:dyDescent="0.2">
      <c r="A542" s="1">
        <v>43439.4375</v>
      </c>
      <c r="B542" s="2">
        <v>3404</v>
      </c>
      <c r="C542">
        <f t="shared" si="87"/>
        <v>3396</v>
      </c>
      <c r="D542">
        <f t="shared" si="88"/>
        <v>3394.2</v>
      </c>
      <c r="E542" t="b">
        <f t="shared" si="82"/>
        <v>1</v>
      </c>
      <c r="F542">
        <f t="shared" si="89"/>
        <v>1</v>
      </c>
      <c r="G542">
        <f t="shared" si="91"/>
        <v>-140</v>
      </c>
      <c r="H542">
        <f t="shared" si="90"/>
        <v>70</v>
      </c>
      <c r="I542">
        <f>SUM($H$2:H542)+SUM($G$2:G542)</f>
        <v>2670</v>
      </c>
      <c r="J542">
        <f t="shared" si="83"/>
        <v>12670</v>
      </c>
      <c r="K542">
        <f t="shared" si="85"/>
        <v>-5.4945054945054949E-3</v>
      </c>
      <c r="L542">
        <f t="shared" si="86"/>
        <v>1.2669999999999975</v>
      </c>
      <c r="M542">
        <f t="shared" si="84"/>
        <v>1.2669999999999999</v>
      </c>
    </row>
    <row r="543" spans="1:13" x14ac:dyDescent="0.2">
      <c r="A543" s="1">
        <v>43439.438194444447</v>
      </c>
      <c r="B543" s="2">
        <v>3406</v>
      </c>
      <c r="C543">
        <f t="shared" si="87"/>
        <v>3399</v>
      </c>
      <c r="D543">
        <f t="shared" si="88"/>
        <v>3394.35</v>
      </c>
      <c r="E543" t="b">
        <f t="shared" si="82"/>
        <v>1</v>
      </c>
      <c r="F543">
        <f t="shared" si="89"/>
        <v>1</v>
      </c>
      <c r="G543">
        <f t="shared" si="91"/>
        <v>0</v>
      </c>
      <c r="H543">
        <f t="shared" si="90"/>
        <v>20</v>
      </c>
      <c r="I543">
        <f>SUM($H$2:H543)+SUM($G$2:G543)</f>
        <v>2690</v>
      </c>
      <c r="J543">
        <f t="shared" si="83"/>
        <v>12690</v>
      </c>
      <c r="K543">
        <f t="shared" si="85"/>
        <v>1.5785319652722968E-3</v>
      </c>
      <c r="L543">
        <f t="shared" si="86"/>
        <v>1.2689999999999975</v>
      </c>
      <c r="M543">
        <f t="shared" si="84"/>
        <v>1.2689999999999999</v>
      </c>
    </row>
    <row r="544" spans="1:13" x14ac:dyDescent="0.2">
      <c r="A544" s="1">
        <v>43439.438888888886</v>
      </c>
      <c r="B544" s="2">
        <v>3403</v>
      </c>
      <c r="C544">
        <f t="shared" si="87"/>
        <v>3401.2</v>
      </c>
      <c r="D544">
        <f t="shared" si="88"/>
        <v>3394.55</v>
      </c>
      <c r="E544" t="b">
        <f t="shared" si="82"/>
        <v>1</v>
      </c>
      <c r="F544">
        <f t="shared" si="89"/>
        <v>1</v>
      </c>
      <c r="G544">
        <f t="shared" si="91"/>
        <v>0</v>
      </c>
      <c r="H544">
        <f t="shared" si="90"/>
        <v>-30</v>
      </c>
      <c r="I544">
        <f>SUM($H$2:H544)+SUM($G$2:G544)</f>
        <v>2660</v>
      </c>
      <c r="J544">
        <f t="shared" si="83"/>
        <v>12660</v>
      </c>
      <c r="K544">
        <f t="shared" si="85"/>
        <v>-2.3640661938534278E-3</v>
      </c>
      <c r="L544">
        <f t="shared" si="86"/>
        <v>1.2659999999999976</v>
      </c>
      <c r="M544">
        <f t="shared" si="84"/>
        <v>1.266</v>
      </c>
    </row>
    <row r="545" spans="1:13" x14ac:dyDescent="0.2">
      <c r="A545" s="1">
        <v>43439.439583333333</v>
      </c>
      <c r="B545" s="2">
        <v>3407</v>
      </c>
      <c r="C545">
        <f t="shared" si="87"/>
        <v>3403.4</v>
      </c>
      <c r="D545">
        <f t="shared" si="88"/>
        <v>3394.95</v>
      </c>
      <c r="E545" t="b">
        <f t="shared" si="82"/>
        <v>1</v>
      </c>
      <c r="F545">
        <f t="shared" si="89"/>
        <v>1</v>
      </c>
      <c r="G545">
        <f t="shared" si="91"/>
        <v>0</v>
      </c>
      <c r="H545">
        <f t="shared" si="90"/>
        <v>40</v>
      </c>
      <c r="I545">
        <f>SUM($H$2:H545)+SUM($G$2:G545)</f>
        <v>2700</v>
      </c>
      <c r="J545">
        <f t="shared" si="83"/>
        <v>12700</v>
      </c>
      <c r="K545">
        <f t="shared" si="85"/>
        <v>3.1595576619273301E-3</v>
      </c>
      <c r="L545">
        <f t="shared" si="86"/>
        <v>1.2699999999999978</v>
      </c>
      <c r="M545">
        <f t="shared" si="84"/>
        <v>1.27</v>
      </c>
    </row>
    <row r="546" spans="1:13" x14ac:dyDescent="0.2">
      <c r="A546" s="1">
        <v>43439.44027777778</v>
      </c>
      <c r="B546" s="2">
        <v>3409</v>
      </c>
      <c r="C546">
        <f t="shared" si="87"/>
        <v>3405.8</v>
      </c>
      <c r="D546">
        <f t="shared" si="88"/>
        <v>3395.55</v>
      </c>
      <c r="E546" t="b">
        <f t="shared" si="82"/>
        <v>1</v>
      </c>
      <c r="F546">
        <f t="shared" si="89"/>
        <v>1</v>
      </c>
      <c r="G546">
        <f t="shared" si="91"/>
        <v>0</v>
      </c>
      <c r="H546">
        <f t="shared" si="90"/>
        <v>20</v>
      </c>
      <c r="I546">
        <f>SUM($H$2:H546)+SUM($G$2:G546)</f>
        <v>2720</v>
      </c>
      <c r="J546">
        <f t="shared" si="83"/>
        <v>12720</v>
      </c>
      <c r="K546">
        <f t="shared" si="85"/>
        <v>1.5748031496062992E-3</v>
      </c>
      <c r="L546">
        <f t="shared" si="86"/>
        <v>1.2719999999999978</v>
      </c>
      <c r="M546">
        <f t="shared" si="84"/>
        <v>1.272</v>
      </c>
    </row>
    <row r="547" spans="1:13" x14ac:dyDescent="0.2">
      <c r="A547" s="1">
        <v>43439.440972222219</v>
      </c>
      <c r="B547" s="2">
        <v>3414</v>
      </c>
      <c r="C547">
        <f t="shared" si="87"/>
        <v>3407.8</v>
      </c>
      <c r="D547">
        <f t="shared" si="88"/>
        <v>3396.7</v>
      </c>
      <c r="E547" t="b">
        <f t="shared" si="82"/>
        <v>1</v>
      </c>
      <c r="F547">
        <f t="shared" si="89"/>
        <v>1</v>
      </c>
      <c r="G547">
        <f t="shared" si="91"/>
        <v>0</v>
      </c>
      <c r="H547">
        <f t="shared" si="90"/>
        <v>50</v>
      </c>
      <c r="I547">
        <f>SUM($H$2:H547)+SUM($G$2:G547)</f>
        <v>2770</v>
      </c>
      <c r="J547">
        <f t="shared" si="83"/>
        <v>12770</v>
      </c>
      <c r="K547">
        <f t="shared" si="85"/>
        <v>3.9308176100628931E-3</v>
      </c>
      <c r="L547">
        <f t="shared" si="86"/>
        <v>1.2769999999999979</v>
      </c>
      <c r="M547">
        <f t="shared" si="84"/>
        <v>1.2769999999999999</v>
      </c>
    </row>
    <row r="548" spans="1:13" x14ac:dyDescent="0.2">
      <c r="A548" s="1">
        <v>43439.441666666666</v>
      </c>
      <c r="B548" s="2">
        <v>3414</v>
      </c>
      <c r="C548">
        <f t="shared" si="87"/>
        <v>3409.4</v>
      </c>
      <c r="D548">
        <f t="shared" si="88"/>
        <v>3397.85</v>
      </c>
      <c r="E548" t="b">
        <f t="shared" si="82"/>
        <v>1</v>
      </c>
      <c r="F548">
        <f t="shared" si="89"/>
        <v>1</v>
      </c>
      <c r="G548">
        <f t="shared" si="91"/>
        <v>0</v>
      </c>
      <c r="H548">
        <f t="shared" si="90"/>
        <v>0</v>
      </c>
      <c r="I548">
        <f>SUM($H$2:H548)+SUM($G$2:G548)</f>
        <v>2770</v>
      </c>
      <c r="J548">
        <f t="shared" si="83"/>
        <v>12770</v>
      </c>
      <c r="K548">
        <f t="shared" si="85"/>
        <v>0</v>
      </c>
      <c r="L548">
        <f t="shared" si="86"/>
        <v>1.2769999999999979</v>
      </c>
      <c r="M548">
        <f t="shared" si="84"/>
        <v>1.2769999999999999</v>
      </c>
    </row>
    <row r="549" spans="1:13" x14ac:dyDescent="0.2">
      <c r="A549" s="1">
        <v>43439.442361111112</v>
      </c>
      <c r="B549" s="2">
        <v>3413</v>
      </c>
      <c r="C549">
        <f t="shared" si="87"/>
        <v>3411.4</v>
      </c>
      <c r="D549">
        <f t="shared" si="88"/>
        <v>3398.95</v>
      </c>
      <c r="E549" t="b">
        <f t="shared" si="82"/>
        <v>1</v>
      </c>
      <c r="F549">
        <f t="shared" si="89"/>
        <v>1</v>
      </c>
      <c r="G549">
        <f t="shared" si="91"/>
        <v>0</v>
      </c>
      <c r="H549">
        <f t="shared" si="90"/>
        <v>-10</v>
      </c>
      <c r="I549">
        <f>SUM($H$2:H549)+SUM($G$2:G549)</f>
        <v>2760</v>
      </c>
      <c r="J549">
        <f t="shared" si="83"/>
        <v>12760</v>
      </c>
      <c r="K549">
        <f t="shared" si="85"/>
        <v>-7.8308535630383712E-4</v>
      </c>
      <c r="L549">
        <f t="shared" si="86"/>
        <v>1.2759999999999978</v>
      </c>
      <c r="M549">
        <f t="shared" si="84"/>
        <v>1.276</v>
      </c>
    </row>
    <row r="550" spans="1:13" x14ac:dyDescent="0.2">
      <c r="A550" s="1">
        <v>43439.443055555559</v>
      </c>
      <c r="B550" s="2">
        <v>3410</v>
      </c>
      <c r="C550">
        <f t="shared" si="87"/>
        <v>3412</v>
      </c>
      <c r="D550">
        <f t="shared" si="88"/>
        <v>3399.9</v>
      </c>
      <c r="E550" t="b">
        <f t="shared" si="82"/>
        <v>1</v>
      </c>
      <c r="F550">
        <f t="shared" si="89"/>
        <v>1</v>
      </c>
      <c r="G550">
        <f t="shared" si="91"/>
        <v>0</v>
      </c>
      <c r="H550">
        <f t="shared" si="90"/>
        <v>-30</v>
      </c>
      <c r="I550">
        <f>SUM($H$2:H550)+SUM($G$2:G550)</f>
        <v>2730</v>
      </c>
      <c r="J550">
        <f t="shared" si="83"/>
        <v>12730</v>
      </c>
      <c r="K550">
        <f t="shared" si="85"/>
        <v>-2.3510971786833857E-3</v>
      </c>
      <c r="L550">
        <f t="shared" si="86"/>
        <v>1.2729999999999977</v>
      </c>
      <c r="M550">
        <f t="shared" si="84"/>
        <v>1.2729999999999999</v>
      </c>
    </row>
    <row r="551" spans="1:13" x14ac:dyDescent="0.2">
      <c r="A551" s="1">
        <v>43439.443749999999</v>
      </c>
      <c r="B551" s="2">
        <v>3406</v>
      </c>
      <c r="C551">
        <f t="shared" si="87"/>
        <v>3411.4</v>
      </c>
      <c r="D551">
        <f t="shared" si="88"/>
        <v>3400.55</v>
      </c>
      <c r="E551" t="b">
        <f t="shared" si="82"/>
        <v>1</v>
      </c>
      <c r="F551">
        <f t="shared" si="89"/>
        <v>1</v>
      </c>
      <c r="G551">
        <f t="shared" si="91"/>
        <v>0</v>
      </c>
      <c r="H551">
        <f t="shared" si="90"/>
        <v>-40</v>
      </c>
      <c r="I551">
        <f>SUM($H$2:H551)+SUM($G$2:G551)</f>
        <v>2690</v>
      </c>
      <c r="J551">
        <f t="shared" si="83"/>
        <v>12690</v>
      </c>
      <c r="K551">
        <f t="shared" si="85"/>
        <v>-3.1421838177533388E-3</v>
      </c>
      <c r="L551">
        <f t="shared" si="86"/>
        <v>1.2689999999999977</v>
      </c>
      <c r="M551">
        <f t="shared" si="84"/>
        <v>1.2689999999999999</v>
      </c>
    </row>
    <row r="552" spans="1:13" x14ac:dyDescent="0.2">
      <c r="A552" s="1">
        <v>43439.444444444445</v>
      </c>
      <c r="B552" s="2">
        <v>3405</v>
      </c>
      <c r="C552">
        <f t="shared" si="87"/>
        <v>3409.6</v>
      </c>
      <c r="D552">
        <f t="shared" si="88"/>
        <v>3401.2</v>
      </c>
      <c r="E552" t="b">
        <f t="shared" si="82"/>
        <v>1</v>
      </c>
      <c r="F552">
        <f t="shared" si="89"/>
        <v>1</v>
      </c>
      <c r="G552">
        <f t="shared" si="91"/>
        <v>0</v>
      </c>
      <c r="H552">
        <f t="shared" si="90"/>
        <v>-10</v>
      </c>
      <c r="I552">
        <f>SUM($H$2:H552)+SUM($G$2:G552)</f>
        <v>2680</v>
      </c>
      <c r="J552">
        <f t="shared" si="83"/>
        <v>12680</v>
      </c>
      <c r="K552">
        <f t="shared" si="85"/>
        <v>-7.8802206461780935E-4</v>
      </c>
      <c r="L552">
        <f t="shared" si="86"/>
        <v>1.2679999999999978</v>
      </c>
      <c r="M552">
        <f t="shared" si="84"/>
        <v>1.268</v>
      </c>
    </row>
    <row r="553" spans="1:13" x14ac:dyDescent="0.2">
      <c r="A553" s="1">
        <v>43439.445138888892</v>
      </c>
      <c r="B553" s="2">
        <v>3402</v>
      </c>
      <c r="C553">
        <f t="shared" si="87"/>
        <v>3407.2</v>
      </c>
      <c r="D553">
        <f t="shared" si="88"/>
        <v>3401.55</v>
      </c>
      <c r="E553" t="b">
        <f t="shared" si="82"/>
        <v>1</v>
      </c>
      <c r="F553">
        <f t="shared" si="89"/>
        <v>1</v>
      </c>
      <c r="G553">
        <f t="shared" si="91"/>
        <v>0</v>
      </c>
      <c r="H553">
        <f t="shared" si="90"/>
        <v>-30</v>
      </c>
      <c r="I553">
        <f>SUM($H$2:H553)+SUM($G$2:G553)</f>
        <v>2650</v>
      </c>
      <c r="J553">
        <f t="shared" si="83"/>
        <v>12650</v>
      </c>
      <c r="K553">
        <f t="shared" si="85"/>
        <v>-2.3659305993690852E-3</v>
      </c>
      <c r="L553">
        <f t="shared" si="86"/>
        <v>1.2649999999999979</v>
      </c>
      <c r="M553">
        <f t="shared" si="84"/>
        <v>1.2649999999999999</v>
      </c>
    </row>
    <row r="554" spans="1:13" x14ac:dyDescent="0.2">
      <c r="A554" s="1">
        <v>43439.445833333331</v>
      </c>
      <c r="B554" s="2">
        <v>3406</v>
      </c>
      <c r="C554">
        <f t="shared" si="87"/>
        <v>3405.8</v>
      </c>
      <c r="D554">
        <f t="shared" si="88"/>
        <v>3402.2</v>
      </c>
      <c r="E554" t="b">
        <f t="shared" si="82"/>
        <v>1</v>
      </c>
      <c r="F554">
        <f t="shared" si="89"/>
        <v>1</v>
      </c>
      <c r="G554">
        <f t="shared" si="91"/>
        <v>0</v>
      </c>
      <c r="H554">
        <f t="shared" si="90"/>
        <v>40</v>
      </c>
      <c r="I554">
        <f>SUM($H$2:H554)+SUM($G$2:G554)</f>
        <v>2690</v>
      </c>
      <c r="J554">
        <f t="shared" si="83"/>
        <v>12690</v>
      </c>
      <c r="K554">
        <f t="shared" si="85"/>
        <v>3.1620553359683794E-3</v>
      </c>
      <c r="L554">
        <f t="shared" si="86"/>
        <v>1.2689999999999979</v>
      </c>
      <c r="M554">
        <f t="shared" si="84"/>
        <v>1.2689999999999999</v>
      </c>
    </row>
    <row r="555" spans="1:13" x14ac:dyDescent="0.2">
      <c r="A555" s="1">
        <v>43439.446527777778</v>
      </c>
      <c r="B555" s="2">
        <v>3408</v>
      </c>
      <c r="C555">
        <f t="shared" si="87"/>
        <v>3405.4</v>
      </c>
      <c r="D555">
        <f t="shared" si="88"/>
        <v>3403</v>
      </c>
      <c r="E555" t="b">
        <f t="shared" si="82"/>
        <v>1</v>
      </c>
      <c r="F555">
        <f t="shared" si="89"/>
        <v>1</v>
      </c>
      <c r="G555">
        <f t="shared" si="91"/>
        <v>0</v>
      </c>
      <c r="H555">
        <f t="shared" si="90"/>
        <v>20</v>
      </c>
      <c r="I555">
        <f>SUM($H$2:H555)+SUM($G$2:G555)</f>
        <v>2710</v>
      </c>
      <c r="J555">
        <f t="shared" si="83"/>
        <v>12710</v>
      </c>
      <c r="K555">
        <f t="shared" si="85"/>
        <v>1.5760441292356187E-3</v>
      </c>
      <c r="L555">
        <f t="shared" si="86"/>
        <v>1.2709999999999979</v>
      </c>
      <c r="M555">
        <f t="shared" si="84"/>
        <v>1.2709999999999999</v>
      </c>
    </row>
    <row r="556" spans="1:13" x14ac:dyDescent="0.2">
      <c r="A556" s="1">
        <v>43439.447222222225</v>
      </c>
      <c r="B556" s="2">
        <v>3409</v>
      </c>
      <c r="C556">
        <f t="shared" si="87"/>
        <v>3406</v>
      </c>
      <c r="D556">
        <f t="shared" si="88"/>
        <v>3404.05</v>
      </c>
      <c r="E556" t="b">
        <f t="shared" si="82"/>
        <v>1</v>
      </c>
      <c r="F556">
        <f t="shared" si="89"/>
        <v>1</v>
      </c>
      <c r="G556">
        <f t="shared" si="91"/>
        <v>0</v>
      </c>
      <c r="H556">
        <f t="shared" si="90"/>
        <v>10</v>
      </c>
      <c r="I556">
        <f>SUM($H$2:H556)+SUM($G$2:G556)</f>
        <v>2720</v>
      </c>
      <c r="J556">
        <f t="shared" si="83"/>
        <v>12720</v>
      </c>
      <c r="K556">
        <f t="shared" si="85"/>
        <v>7.8678206136900079E-4</v>
      </c>
      <c r="L556">
        <f t="shared" si="86"/>
        <v>1.2719999999999978</v>
      </c>
      <c r="M556">
        <f t="shared" si="84"/>
        <v>1.272</v>
      </c>
    </row>
    <row r="557" spans="1:13" x14ac:dyDescent="0.2">
      <c r="A557" s="1">
        <v>43439.447916666664</v>
      </c>
      <c r="B557" s="2">
        <v>3407</v>
      </c>
      <c r="C557">
        <f t="shared" si="87"/>
        <v>3406.4</v>
      </c>
      <c r="D557">
        <f t="shared" si="88"/>
        <v>3404.95</v>
      </c>
      <c r="E557" t="b">
        <f t="shared" si="82"/>
        <v>1</v>
      </c>
      <c r="F557">
        <f t="shared" si="89"/>
        <v>1</v>
      </c>
      <c r="G557">
        <f t="shared" si="91"/>
        <v>0</v>
      </c>
      <c r="H557">
        <f t="shared" si="90"/>
        <v>-20</v>
      </c>
      <c r="I557">
        <f>SUM($H$2:H557)+SUM($G$2:G557)</f>
        <v>2700</v>
      </c>
      <c r="J557">
        <f t="shared" si="83"/>
        <v>12700</v>
      </c>
      <c r="K557">
        <f t="shared" si="85"/>
        <v>-1.5723270440251573E-3</v>
      </c>
      <c r="L557">
        <f t="shared" si="86"/>
        <v>1.2699999999999978</v>
      </c>
      <c r="M557">
        <f t="shared" si="84"/>
        <v>1.27</v>
      </c>
    </row>
    <row r="558" spans="1:13" x14ac:dyDescent="0.2">
      <c r="A558" s="1">
        <v>43439.448611111111</v>
      </c>
      <c r="B558" s="2">
        <v>3410</v>
      </c>
      <c r="C558">
        <f t="shared" si="87"/>
        <v>3408</v>
      </c>
      <c r="D558">
        <f t="shared" si="88"/>
        <v>3405.9</v>
      </c>
      <c r="E558" t="b">
        <f t="shared" si="82"/>
        <v>1</v>
      </c>
      <c r="F558">
        <f t="shared" si="89"/>
        <v>1</v>
      </c>
      <c r="G558">
        <f t="shared" si="91"/>
        <v>0</v>
      </c>
      <c r="H558">
        <f t="shared" si="90"/>
        <v>30</v>
      </c>
      <c r="I558">
        <f>SUM($H$2:H558)+SUM($G$2:G558)</f>
        <v>2730</v>
      </c>
      <c r="J558">
        <f t="shared" si="83"/>
        <v>12730</v>
      </c>
      <c r="K558">
        <f t="shared" si="85"/>
        <v>2.3622047244094488E-3</v>
      </c>
      <c r="L558">
        <f t="shared" si="86"/>
        <v>1.2729999999999977</v>
      </c>
      <c r="M558">
        <f t="shared" si="84"/>
        <v>1.2729999999999999</v>
      </c>
    </row>
    <row r="559" spans="1:13" x14ac:dyDescent="0.2">
      <c r="A559" s="1">
        <v>43439.449305555558</v>
      </c>
      <c r="B559" s="2">
        <v>3417</v>
      </c>
      <c r="C559">
        <f t="shared" si="87"/>
        <v>3410.2</v>
      </c>
      <c r="D559">
        <f t="shared" si="88"/>
        <v>3407.15</v>
      </c>
      <c r="E559" t="b">
        <f t="shared" si="82"/>
        <v>1</v>
      </c>
      <c r="F559">
        <f t="shared" si="89"/>
        <v>1</v>
      </c>
      <c r="G559">
        <f t="shared" si="91"/>
        <v>0</v>
      </c>
      <c r="H559">
        <f t="shared" si="90"/>
        <v>70</v>
      </c>
      <c r="I559">
        <f>SUM($H$2:H559)+SUM($G$2:G559)</f>
        <v>2800</v>
      </c>
      <c r="J559">
        <f t="shared" si="83"/>
        <v>12800</v>
      </c>
      <c r="K559">
        <f t="shared" si="85"/>
        <v>5.4988216810683424E-3</v>
      </c>
      <c r="L559">
        <f t="shared" si="86"/>
        <v>1.2799999999999976</v>
      </c>
      <c r="M559">
        <f t="shared" si="84"/>
        <v>1.28</v>
      </c>
    </row>
    <row r="560" spans="1:13" x14ac:dyDescent="0.2">
      <c r="A560" s="1">
        <v>43439.45</v>
      </c>
      <c r="B560" s="2">
        <v>3415</v>
      </c>
      <c r="C560">
        <f t="shared" si="87"/>
        <v>3411.6</v>
      </c>
      <c r="D560">
        <f t="shared" si="88"/>
        <v>3408.1</v>
      </c>
      <c r="E560" t="b">
        <f t="shared" si="82"/>
        <v>1</v>
      </c>
      <c r="F560">
        <f t="shared" si="89"/>
        <v>1</v>
      </c>
      <c r="G560">
        <f t="shared" si="91"/>
        <v>0</v>
      </c>
      <c r="H560">
        <f t="shared" si="90"/>
        <v>-20</v>
      </c>
      <c r="I560">
        <f>SUM($H$2:H560)+SUM($G$2:G560)</f>
        <v>2780</v>
      </c>
      <c r="J560">
        <f t="shared" si="83"/>
        <v>12780</v>
      </c>
      <c r="K560">
        <f t="shared" si="85"/>
        <v>-1.5625000000000001E-3</v>
      </c>
      <c r="L560">
        <f t="shared" si="86"/>
        <v>1.2779999999999976</v>
      </c>
      <c r="M560">
        <f t="shared" si="84"/>
        <v>1.278</v>
      </c>
    </row>
    <row r="561" spans="1:13" x14ac:dyDescent="0.2">
      <c r="A561" s="1">
        <v>43439.450694444444</v>
      </c>
      <c r="B561" s="2">
        <v>3414</v>
      </c>
      <c r="C561">
        <f t="shared" si="87"/>
        <v>3412.6</v>
      </c>
      <c r="D561">
        <f t="shared" si="88"/>
        <v>3408.95</v>
      </c>
      <c r="E561" t="b">
        <f t="shared" si="82"/>
        <v>1</v>
      </c>
      <c r="F561">
        <f t="shared" si="89"/>
        <v>1</v>
      </c>
      <c r="G561">
        <f t="shared" si="91"/>
        <v>0</v>
      </c>
      <c r="H561">
        <f t="shared" si="90"/>
        <v>-10</v>
      </c>
      <c r="I561">
        <f>SUM($H$2:H561)+SUM($G$2:G561)</f>
        <v>2770</v>
      </c>
      <c r="J561">
        <f t="shared" si="83"/>
        <v>12770</v>
      </c>
      <c r="K561">
        <f t="shared" si="85"/>
        <v>-7.8247261345852897E-4</v>
      </c>
      <c r="L561">
        <f t="shared" si="86"/>
        <v>1.2769999999999975</v>
      </c>
      <c r="M561">
        <f t="shared" si="84"/>
        <v>1.2769999999999999</v>
      </c>
    </row>
    <row r="562" spans="1:13" x14ac:dyDescent="0.2">
      <c r="A562" s="1">
        <v>43439.451388888891</v>
      </c>
      <c r="B562" s="2">
        <v>3414</v>
      </c>
      <c r="C562">
        <f t="shared" si="87"/>
        <v>3414</v>
      </c>
      <c r="D562">
        <f t="shared" si="88"/>
        <v>3409.45</v>
      </c>
      <c r="E562" t="b">
        <f t="shared" si="82"/>
        <v>1</v>
      </c>
      <c r="F562">
        <f t="shared" si="89"/>
        <v>1</v>
      </c>
      <c r="G562">
        <f t="shared" si="91"/>
        <v>0</v>
      </c>
      <c r="H562">
        <f t="shared" si="90"/>
        <v>0</v>
      </c>
      <c r="I562">
        <f>SUM($H$2:H562)+SUM($G$2:G562)</f>
        <v>2770</v>
      </c>
      <c r="J562">
        <f t="shared" si="83"/>
        <v>12770</v>
      </c>
      <c r="K562">
        <f t="shared" si="85"/>
        <v>0</v>
      </c>
      <c r="L562">
        <f t="shared" si="86"/>
        <v>1.2769999999999975</v>
      </c>
      <c r="M562">
        <f t="shared" si="84"/>
        <v>1.2769999999999999</v>
      </c>
    </row>
    <row r="563" spans="1:13" x14ac:dyDescent="0.2">
      <c r="A563" s="1">
        <v>43439.45208333333</v>
      </c>
      <c r="B563" s="2">
        <v>3416</v>
      </c>
      <c r="C563">
        <f t="shared" si="87"/>
        <v>3415.2</v>
      </c>
      <c r="D563">
        <f t="shared" si="88"/>
        <v>3409.95</v>
      </c>
      <c r="E563" t="b">
        <f t="shared" si="82"/>
        <v>1</v>
      </c>
      <c r="F563">
        <f t="shared" si="89"/>
        <v>1</v>
      </c>
      <c r="G563">
        <f t="shared" si="91"/>
        <v>0</v>
      </c>
      <c r="H563">
        <f t="shared" si="90"/>
        <v>20</v>
      </c>
      <c r="I563">
        <f>SUM($H$2:H563)+SUM($G$2:G563)</f>
        <v>2790</v>
      </c>
      <c r="J563">
        <f t="shared" si="83"/>
        <v>12790</v>
      </c>
      <c r="K563">
        <f t="shared" si="85"/>
        <v>1.5661707126076742E-3</v>
      </c>
      <c r="L563">
        <f t="shared" si="86"/>
        <v>1.2789999999999977</v>
      </c>
      <c r="M563">
        <f t="shared" si="84"/>
        <v>1.2789999999999999</v>
      </c>
    </row>
    <row r="564" spans="1:13" x14ac:dyDescent="0.2">
      <c r="A564" s="1">
        <v>43439.452777777777</v>
      </c>
      <c r="B564" s="2">
        <v>3413</v>
      </c>
      <c r="C564">
        <f t="shared" si="87"/>
        <v>3414.4</v>
      </c>
      <c r="D564">
        <f t="shared" si="88"/>
        <v>3410.45</v>
      </c>
      <c r="E564" t="b">
        <f t="shared" si="82"/>
        <v>1</v>
      </c>
      <c r="F564">
        <f t="shared" si="89"/>
        <v>1</v>
      </c>
      <c r="G564">
        <f t="shared" si="91"/>
        <v>0</v>
      </c>
      <c r="H564">
        <f t="shared" si="90"/>
        <v>-30</v>
      </c>
      <c r="I564">
        <f>SUM($H$2:H564)+SUM($G$2:G564)</f>
        <v>2760</v>
      </c>
      <c r="J564">
        <f t="shared" si="83"/>
        <v>12760</v>
      </c>
      <c r="K564">
        <f t="shared" si="85"/>
        <v>-2.3455824863174357E-3</v>
      </c>
      <c r="L564">
        <f t="shared" si="86"/>
        <v>1.2759999999999976</v>
      </c>
      <c r="M564">
        <f t="shared" si="84"/>
        <v>1.276</v>
      </c>
    </row>
    <row r="565" spans="1:13" x14ac:dyDescent="0.2">
      <c r="A565" s="1">
        <v>43439.453472222223</v>
      </c>
      <c r="B565" s="2">
        <v>3413</v>
      </c>
      <c r="C565">
        <f t="shared" si="87"/>
        <v>3414</v>
      </c>
      <c r="D565">
        <f t="shared" si="88"/>
        <v>3410.75</v>
      </c>
      <c r="E565" t="b">
        <f t="shared" si="82"/>
        <v>1</v>
      </c>
      <c r="F565">
        <f t="shared" si="89"/>
        <v>1</v>
      </c>
      <c r="G565">
        <f t="shared" si="91"/>
        <v>0</v>
      </c>
      <c r="H565">
        <f t="shared" si="90"/>
        <v>0</v>
      </c>
      <c r="I565">
        <f>SUM($H$2:H565)+SUM($G$2:G565)</f>
        <v>2760</v>
      </c>
      <c r="J565">
        <f t="shared" si="83"/>
        <v>12760</v>
      </c>
      <c r="K565">
        <f t="shared" si="85"/>
        <v>0</v>
      </c>
      <c r="L565">
        <f t="shared" si="86"/>
        <v>1.2759999999999976</v>
      </c>
      <c r="M565">
        <f t="shared" si="84"/>
        <v>1.276</v>
      </c>
    </row>
    <row r="566" spans="1:13" x14ac:dyDescent="0.2">
      <c r="A566" s="1">
        <v>43439.45416666667</v>
      </c>
      <c r="B566" s="2">
        <v>3415</v>
      </c>
      <c r="C566">
        <f t="shared" si="87"/>
        <v>3414.2</v>
      </c>
      <c r="D566">
        <f t="shared" si="88"/>
        <v>3411.05</v>
      </c>
      <c r="E566" t="b">
        <f t="shared" si="82"/>
        <v>1</v>
      </c>
      <c r="F566">
        <f t="shared" si="89"/>
        <v>1</v>
      </c>
      <c r="G566">
        <f t="shared" si="91"/>
        <v>0</v>
      </c>
      <c r="H566">
        <f t="shared" si="90"/>
        <v>20</v>
      </c>
      <c r="I566">
        <f>SUM($H$2:H566)+SUM($G$2:G566)</f>
        <v>2780</v>
      </c>
      <c r="J566">
        <f t="shared" si="83"/>
        <v>12780</v>
      </c>
      <c r="K566">
        <f t="shared" si="85"/>
        <v>1.567398119122257E-3</v>
      </c>
      <c r="L566">
        <f t="shared" si="86"/>
        <v>1.2779999999999976</v>
      </c>
      <c r="M566">
        <f t="shared" si="84"/>
        <v>1.278</v>
      </c>
    </row>
    <row r="567" spans="1:13" x14ac:dyDescent="0.2">
      <c r="A567" s="1">
        <v>43439.454861111109</v>
      </c>
      <c r="B567" s="2">
        <v>3415</v>
      </c>
      <c r="C567">
        <f t="shared" si="87"/>
        <v>3414.4</v>
      </c>
      <c r="D567">
        <f t="shared" si="88"/>
        <v>3411.1</v>
      </c>
      <c r="E567" t="b">
        <f t="shared" si="82"/>
        <v>1</v>
      </c>
      <c r="F567">
        <f t="shared" si="89"/>
        <v>1</v>
      </c>
      <c r="G567">
        <f t="shared" si="91"/>
        <v>0</v>
      </c>
      <c r="H567">
        <f t="shared" si="90"/>
        <v>0</v>
      </c>
      <c r="I567">
        <f>SUM($H$2:H567)+SUM($G$2:G567)</f>
        <v>2780</v>
      </c>
      <c r="J567">
        <f t="shared" si="83"/>
        <v>12780</v>
      </c>
      <c r="K567">
        <f t="shared" si="85"/>
        <v>0</v>
      </c>
      <c r="L567">
        <f t="shared" si="86"/>
        <v>1.2779999999999976</v>
      </c>
      <c r="M567">
        <f t="shared" si="84"/>
        <v>1.278</v>
      </c>
    </row>
    <row r="568" spans="1:13" x14ac:dyDescent="0.2">
      <c r="A568" s="1">
        <v>43439.455555555556</v>
      </c>
      <c r="B568" s="2">
        <v>3410</v>
      </c>
      <c r="C568">
        <f t="shared" si="87"/>
        <v>3413.2</v>
      </c>
      <c r="D568">
        <f t="shared" si="88"/>
        <v>3410.9</v>
      </c>
      <c r="E568" t="b">
        <f t="shared" si="82"/>
        <v>1</v>
      </c>
      <c r="F568">
        <f t="shared" si="89"/>
        <v>1</v>
      </c>
      <c r="G568">
        <f t="shared" si="91"/>
        <v>0</v>
      </c>
      <c r="H568">
        <f t="shared" si="90"/>
        <v>-50</v>
      </c>
      <c r="I568">
        <f>SUM($H$2:H568)+SUM($G$2:G568)</f>
        <v>2730</v>
      </c>
      <c r="J568">
        <f t="shared" si="83"/>
        <v>12730</v>
      </c>
      <c r="K568">
        <f t="shared" si="85"/>
        <v>-3.9123630672926448E-3</v>
      </c>
      <c r="L568">
        <f t="shared" si="86"/>
        <v>1.2729999999999977</v>
      </c>
      <c r="M568">
        <f t="shared" si="84"/>
        <v>1.2729999999999999</v>
      </c>
    </row>
    <row r="569" spans="1:13" x14ac:dyDescent="0.2">
      <c r="A569" s="1">
        <v>43439.456250000003</v>
      </c>
      <c r="B569" s="2">
        <v>3408</v>
      </c>
      <c r="C569">
        <f t="shared" si="87"/>
        <v>3412.2</v>
      </c>
      <c r="D569">
        <f t="shared" si="88"/>
        <v>3410.65</v>
      </c>
      <c r="E569" t="b">
        <f t="shared" si="82"/>
        <v>1</v>
      </c>
      <c r="F569">
        <f t="shared" si="89"/>
        <v>1</v>
      </c>
      <c r="G569">
        <f t="shared" si="91"/>
        <v>0</v>
      </c>
      <c r="H569">
        <f t="shared" si="90"/>
        <v>-20</v>
      </c>
      <c r="I569">
        <f>SUM($H$2:H569)+SUM($G$2:G569)</f>
        <v>2710</v>
      </c>
      <c r="J569">
        <f t="shared" si="83"/>
        <v>12710</v>
      </c>
      <c r="K569">
        <f t="shared" si="85"/>
        <v>-1.5710919088766694E-3</v>
      </c>
      <c r="L569">
        <f t="shared" si="86"/>
        <v>1.2709999999999977</v>
      </c>
      <c r="M569">
        <f t="shared" si="84"/>
        <v>1.2709999999999999</v>
      </c>
    </row>
    <row r="570" spans="1:13" x14ac:dyDescent="0.2">
      <c r="A570" s="1">
        <v>43439.456944444442</v>
      </c>
      <c r="B570" s="2">
        <v>3408</v>
      </c>
      <c r="C570">
        <f t="shared" si="87"/>
        <v>3411.2</v>
      </c>
      <c r="D570">
        <f t="shared" si="88"/>
        <v>3410.55</v>
      </c>
      <c r="E570" t="b">
        <f t="shared" si="82"/>
        <v>1</v>
      </c>
      <c r="F570">
        <f t="shared" si="89"/>
        <v>1</v>
      </c>
      <c r="G570">
        <f t="shared" si="91"/>
        <v>0</v>
      </c>
      <c r="H570">
        <f t="shared" si="90"/>
        <v>0</v>
      </c>
      <c r="I570">
        <f>SUM($H$2:H570)+SUM($G$2:G570)</f>
        <v>2710</v>
      </c>
      <c r="J570">
        <f t="shared" si="83"/>
        <v>12710</v>
      </c>
      <c r="K570">
        <f t="shared" si="85"/>
        <v>0</v>
      </c>
      <c r="L570">
        <f t="shared" si="86"/>
        <v>1.2709999999999977</v>
      </c>
      <c r="M570">
        <f t="shared" si="84"/>
        <v>1.2709999999999999</v>
      </c>
    </row>
    <row r="571" spans="1:13" x14ac:dyDescent="0.2">
      <c r="A571" s="1">
        <v>43439.457638888889</v>
      </c>
      <c r="B571" s="2">
        <v>3404</v>
      </c>
      <c r="C571">
        <f t="shared" si="87"/>
        <v>3409</v>
      </c>
      <c r="D571">
        <f t="shared" si="88"/>
        <v>3410.45</v>
      </c>
      <c r="E571" t="b">
        <f t="shared" si="82"/>
        <v>0</v>
      </c>
      <c r="F571">
        <f t="shared" si="89"/>
        <v>-1</v>
      </c>
      <c r="G571">
        <f t="shared" si="91"/>
        <v>-80</v>
      </c>
      <c r="H571">
        <f t="shared" si="90"/>
        <v>40</v>
      </c>
      <c r="I571">
        <f>SUM($H$2:H571)+SUM($G$2:G571)</f>
        <v>2670</v>
      </c>
      <c r="J571">
        <f t="shared" si="83"/>
        <v>12670</v>
      </c>
      <c r="K571">
        <f t="shared" si="85"/>
        <v>-3.1471282454760031E-3</v>
      </c>
      <c r="L571">
        <f t="shared" si="86"/>
        <v>1.2669999999999977</v>
      </c>
      <c r="M571">
        <f t="shared" si="84"/>
        <v>1.2669999999999999</v>
      </c>
    </row>
    <row r="572" spans="1:13" x14ac:dyDescent="0.2">
      <c r="A572" s="1">
        <v>43439.458333333336</v>
      </c>
      <c r="B572" s="2">
        <v>3407</v>
      </c>
      <c r="C572">
        <f t="shared" si="87"/>
        <v>3407.4</v>
      </c>
      <c r="D572">
        <f t="shared" si="88"/>
        <v>3410.55</v>
      </c>
      <c r="E572" t="b">
        <f t="shared" si="82"/>
        <v>0</v>
      </c>
      <c r="F572">
        <f t="shared" si="89"/>
        <v>-1</v>
      </c>
      <c r="G572">
        <f t="shared" si="91"/>
        <v>0</v>
      </c>
      <c r="H572">
        <f t="shared" si="90"/>
        <v>-30</v>
      </c>
      <c r="I572">
        <f>SUM($H$2:H572)+SUM($G$2:G572)</f>
        <v>2640</v>
      </c>
      <c r="J572">
        <f t="shared" si="83"/>
        <v>12640</v>
      </c>
      <c r="K572">
        <f t="shared" si="85"/>
        <v>-2.3677979479084454E-3</v>
      </c>
      <c r="L572">
        <f t="shared" si="86"/>
        <v>1.2639999999999978</v>
      </c>
      <c r="M572">
        <f t="shared" si="84"/>
        <v>1.264</v>
      </c>
    </row>
    <row r="573" spans="1:13" x14ac:dyDescent="0.2">
      <c r="A573" s="1">
        <v>43439.459027777775</v>
      </c>
      <c r="B573" s="2">
        <v>3405</v>
      </c>
      <c r="C573">
        <f t="shared" si="87"/>
        <v>3406.4</v>
      </c>
      <c r="D573">
        <f t="shared" si="88"/>
        <v>3410.7</v>
      </c>
      <c r="E573" t="b">
        <f t="shared" si="82"/>
        <v>0</v>
      </c>
      <c r="F573">
        <f t="shared" si="89"/>
        <v>-1</v>
      </c>
      <c r="G573">
        <f t="shared" si="91"/>
        <v>0</v>
      </c>
      <c r="H573">
        <f t="shared" si="90"/>
        <v>20</v>
      </c>
      <c r="I573">
        <f>SUM($H$2:H573)+SUM($G$2:G573)</f>
        <v>2660</v>
      </c>
      <c r="J573">
        <f t="shared" si="83"/>
        <v>12660</v>
      </c>
      <c r="K573">
        <f t="shared" si="85"/>
        <v>1.5822784810126582E-3</v>
      </c>
      <c r="L573">
        <f t="shared" si="86"/>
        <v>1.2659999999999978</v>
      </c>
      <c r="M573">
        <f t="shared" si="84"/>
        <v>1.266</v>
      </c>
    </row>
    <row r="574" spans="1:13" x14ac:dyDescent="0.2">
      <c r="A574" s="1">
        <v>43439.459722222222</v>
      </c>
      <c r="B574" s="2">
        <v>3406</v>
      </c>
      <c r="C574">
        <f t="shared" si="87"/>
        <v>3406</v>
      </c>
      <c r="D574">
        <f t="shared" si="88"/>
        <v>3410.7</v>
      </c>
      <c r="E574" t="b">
        <f t="shared" si="82"/>
        <v>0</v>
      </c>
      <c r="F574">
        <f t="shared" si="89"/>
        <v>-1</v>
      </c>
      <c r="G574">
        <f t="shared" si="91"/>
        <v>0</v>
      </c>
      <c r="H574">
        <f t="shared" si="90"/>
        <v>-10</v>
      </c>
      <c r="I574">
        <f>SUM($H$2:H574)+SUM($G$2:G574)</f>
        <v>2650</v>
      </c>
      <c r="J574">
        <f t="shared" si="83"/>
        <v>12650</v>
      </c>
      <c r="K574">
        <f t="shared" si="85"/>
        <v>-7.8988941548183253E-4</v>
      </c>
      <c r="L574">
        <f t="shared" si="86"/>
        <v>1.2649999999999977</v>
      </c>
      <c r="M574">
        <f t="shared" si="84"/>
        <v>1.2649999999999999</v>
      </c>
    </row>
    <row r="575" spans="1:13" x14ac:dyDescent="0.2">
      <c r="A575" s="1">
        <v>43439.460416666669</v>
      </c>
      <c r="B575" s="2">
        <v>3405</v>
      </c>
      <c r="C575">
        <f t="shared" si="87"/>
        <v>3405.4</v>
      </c>
      <c r="D575">
        <f t="shared" si="88"/>
        <v>3410.55</v>
      </c>
      <c r="E575" t="b">
        <f t="shared" si="82"/>
        <v>0</v>
      </c>
      <c r="F575">
        <f t="shared" si="89"/>
        <v>-1</v>
      </c>
      <c r="G575">
        <f t="shared" si="91"/>
        <v>0</v>
      </c>
      <c r="H575">
        <f t="shared" si="90"/>
        <v>10</v>
      </c>
      <c r="I575">
        <f>SUM($H$2:H575)+SUM($G$2:G575)</f>
        <v>2660</v>
      </c>
      <c r="J575">
        <f t="shared" si="83"/>
        <v>12660</v>
      </c>
      <c r="K575">
        <f t="shared" si="85"/>
        <v>7.9051383399209485E-4</v>
      </c>
      <c r="L575">
        <f t="shared" si="86"/>
        <v>1.2659999999999976</v>
      </c>
      <c r="M575">
        <f t="shared" si="84"/>
        <v>1.266</v>
      </c>
    </row>
    <row r="576" spans="1:13" x14ac:dyDescent="0.2">
      <c r="A576" s="1">
        <v>43439.461111111108</v>
      </c>
      <c r="B576" s="2">
        <v>3411</v>
      </c>
      <c r="C576">
        <f t="shared" si="87"/>
        <v>3406.8</v>
      </c>
      <c r="D576">
        <f t="shared" si="88"/>
        <v>3410.65</v>
      </c>
      <c r="E576" t="b">
        <f t="shared" si="82"/>
        <v>0</v>
      </c>
      <c r="F576">
        <f t="shared" si="89"/>
        <v>-1</v>
      </c>
      <c r="G576">
        <f t="shared" si="91"/>
        <v>0</v>
      </c>
      <c r="H576">
        <f t="shared" si="90"/>
        <v>-60</v>
      </c>
      <c r="I576">
        <f>SUM($H$2:H576)+SUM($G$2:G576)</f>
        <v>2600</v>
      </c>
      <c r="J576">
        <f t="shared" si="83"/>
        <v>12600</v>
      </c>
      <c r="K576">
        <f t="shared" si="85"/>
        <v>-4.7393364928909956E-3</v>
      </c>
      <c r="L576">
        <f t="shared" si="86"/>
        <v>1.2599999999999976</v>
      </c>
      <c r="M576">
        <f t="shared" si="84"/>
        <v>1.26</v>
      </c>
    </row>
    <row r="577" spans="1:13" x14ac:dyDescent="0.2">
      <c r="A577" s="1">
        <v>43439.461805555555</v>
      </c>
      <c r="B577" s="2">
        <v>3408</v>
      </c>
      <c r="C577">
        <f t="shared" si="87"/>
        <v>3407</v>
      </c>
      <c r="D577">
        <f t="shared" si="88"/>
        <v>3410.7</v>
      </c>
      <c r="E577" t="b">
        <f t="shared" si="82"/>
        <v>0</v>
      </c>
      <c r="F577">
        <f t="shared" si="89"/>
        <v>-1</v>
      </c>
      <c r="G577">
        <f t="shared" si="91"/>
        <v>0</v>
      </c>
      <c r="H577">
        <f t="shared" si="90"/>
        <v>30</v>
      </c>
      <c r="I577">
        <f>SUM($H$2:H577)+SUM($G$2:G577)</f>
        <v>2630</v>
      </c>
      <c r="J577">
        <f t="shared" si="83"/>
        <v>12630</v>
      </c>
      <c r="K577">
        <f t="shared" si="85"/>
        <v>2.3809523809523812E-3</v>
      </c>
      <c r="L577">
        <f t="shared" si="86"/>
        <v>1.2629999999999975</v>
      </c>
      <c r="M577">
        <f t="shared" si="84"/>
        <v>1.2629999999999999</v>
      </c>
    </row>
    <row r="578" spans="1:13" x14ac:dyDescent="0.2">
      <c r="A578" s="1">
        <v>43439.462500000001</v>
      </c>
      <c r="B578" s="2">
        <v>3399</v>
      </c>
      <c r="C578">
        <f t="shared" si="87"/>
        <v>3405.8</v>
      </c>
      <c r="D578">
        <f t="shared" si="88"/>
        <v>3410.15</v>
      </c>
      <c r="E578" t="b">
        <f t="shared" si="82"/>
        <v>0</v>
      </c>
      <c r="F578">
        <f t="shared" si="89"/>
        <v>-1</v>
      </c>
      <c r="G578">
        <f t="shared" si="91"/>
        <v>0</v>
      </c>
      <c r="H578">
        <f t="shared" si="90"/>
        <v>90</v>
      </c>
      <c r="I578">
        <f>SUM($H$2:H578)+SUM($G$2:G578)</f>
        <v>2720</v>
      </c>
      <c r="J578">
        <f t="shared" si="83"/>
        <v>12720</v>
      </c>
      <c r="K578">
        <f t="shared" si="85"/>
        <v>7.1258907363420431E-3</v>
      </c>
      <c r="L578">
        <f t="shared" si="86"/>
        <v>1.2719999999999976</v>
      </c>
      <c r="M578">
        <f t="shared" si="84"/>
        <v>1.272</v>
      </c>
    </row>
    <row r="579" spans="1:13" x14ac:dyDescent="0.2">
      <c r="A579" s="1">
        <v>43439.463194444441</v>
      </c>
      <c r="B579" s="2">
        <v>3400</v>
      </c>
      <c r="C579">
        <f t="shared" si="87"/>
        <v>3404.6</v>
      </c>
      <c r="D579">
        <f t="shared" si="88"/>
        <v>3409.3</v>
      </c>
      <c r="E579" t="b">
        <f t="shared" ref="E579:E642" si="92">C579&gt;=D579</f>
        <v>0</v>
      </c>
      <c r="F579">
        <f t="shared" si="89"/>
        <v>-1</v>
      </c>
      <c r="G579">
        <f t="shared" si="91"/>
        <v>0</v>
      </c>
      <c r="H579">
        <f t="shared" si="90"/>
        <v>-10</v>
      </c>
      <c r="I579">
        <f>SUM($H$2:H579)+SUM($G$2:G579)</f>
        <v>2710</v>
      </c>
      <c r="J579">
        <f t="shared" ref="J579:J642" si="93">10000+I579</f>
        <v>12710</v>
      </c>
      <c r="K579">
        <f t="shared" si="85"/>
        <v>-7.8616352201257866E-4</v>
      </c>
      <c r="L579">
        <f t="shared" si="86"/>
        <v>1.2709999999999977</v>
      </c>
      <c r="M579">
        <f t="shared" ref="M579:M642" si="94">J579/$J$2</f>
        <v>1.2709999999999999</v>
      </c>
    </row>
    <row r="580" spans="1:13" x14ac:dyDescent="0.2">
      <c r="A580" s="1">
        <v>43439.463888888888</v>
      </c>
      <c r="B580" s="2">
        <v>3401</v>
      </c>
      <c r="C580">
        <f t="shared" si="87"/>
        <v>3403.8</v>
      </c>
      <c r="D580">
        <f t="shared" si="88"/>
        <v>3408.6</v>
      </c>
      <c r="E580" t="b">
        <f t="shared" si="92"/>
        <v>0</v>
      </c>
      <c r="F580">
        <f t="shared" si="89"/>
        <v>-1</v>
      </c>
      <c r="G580">
        <f t="shared" si="91"/>
        <v>0</v>
      </c>
      <c r="H580">
        <f t="shared" si="90"/>
        <v>-10</v>
      </c>
      <c r="I580">
        <f>SUM($H$2:H580)+SUM($G$2:G580)</f>
        <v>2700</v>
      </c>
      <c r="J580">
        <f t="shared" si="93"/>
        <v>12700</v>
      </c>
      <c r="K580">
        <f t="shared" ref="K580:K643" si="95">(J580-J579)/J579</f>
        <v>-7.8678206136900079E-4</v>
      </c>
      <c r="L580">
        <f t="shared" ref="L580:L643" si="96">L579*(1+K580)</f>
        <v>1.2699999999999978</v>
      </c>
      <c r="M580">
        <f t="shared" si="94"/>
        <v>1.27</v>
      </c>
    </row>
    <row r="581" spans="1:13" x14ac:dyDescent="0.2">
      <c r="A581" s="1">
        <v>43439.464583333334</v>
      </c>
      <c r="B581" s="2">
        <v>3399</v>
      </c>
      <c r="C581">
        <f t="shared" si="87"/>
        <v>3401.4</v>
      </c>
      <c r="D581">
        <f t="shared" si="88"/>
        <v>3407.85</v>
      </c>
      <c r="E581" t="b">
        <f t="shared" si="92"/>
        <v>0</v>
      </c>
      <c r="F581">
        <f t="shared" si="89"/>
        <v>-1</v>
      </c>
      <c r="G581">
        <f t="shared" si="91"/>
        <v>0</v>
      </c>
      <c r="H581">
        <f t="shared" si="90"/>
        <v>20</v>
      </c>
      <c r="I581">
        <f>SUM($H$2:H581)+SUM($G$2:G581)</f>
        <v>2720</v>
      </c>
      <c r="J581">
        <f t="shared" si="93"/>
        <v>12720</v>
      </c>
      <c r="K581">
        <f t="shared" si="95"/>
        <v>1.5748031496062992E-3</v>
      </c>
      <c r="L581">
        <f t="shared" si="96"/>
        <v>1.2719999999999978</v>
      </c>
      <c r="M581">
        <f t="shared" si="94"/>
        <v>1.272</v>
      </c>
    </row>
    <row r="582" spans="1:13" x14ac:dyDescent="0.2">
      <c r="A582" s="1">
        <v>43439.465277777781</v>
      </c>
      <c r="B582" s="2">
        <v>3402</v>
      </c>
      <c r="C582">
        <f t="shared" si="87"/>
        <v>3400.2</v>
      </c>
      <c r="D582">
        <f t="shared" si="88"/>
        <v>3407.25</v>
      </c>
      <c r="E582" t="b">
        <f t="shared" si="92"/>
        <v>0</v>
      </c>
      <c r="F582">
        <f t="shared" si="89"/>
        <v>-1</v>
      </c>
      <c r="G582">
        <f t="shared" si="91"/>
        <v>0</v>
      </c>
      <c r="H582">
        <f t="shared" si="90"/>
        <v>-30</v>
      </c>
      <c r="I582">
        <f>SUM($H$2:H582)+SUM($G$2:G582)</f>
        <v>2690</v>
      </c>
      <c r="J582">
        <f t="shared" si="93"/>
        <v>12690</v>
      </c>
      <c r="K582">
        <f t="shared" si="95"/>
        <v>-2.3584905660377358E-3</v>
      </c>
      <c r="L582">
        <f t="shared" si="96"/>
        <v>1.2689999999999977</v>
      </c>
      <c r="M582">
        <f t="shared" si="94"/>
        <v>1.2689999999999999</v>
      </c>
    </row>
    <row r="583" spans="1:13" x14ac:dyDescent="0.2">
      <c r="A583" s="1">
        <v>43439.46597222222</v>
      </c>
      <c r="B583" s="2">
        <v>3402</v>
      </c>
      <c r="C583">
        <f t="shared" ref="C583:C646" si="97">AVERAGE(B579:B583)</f>
        <v>3400.8</v>
      </c>
      <c r="D583">
        <f t="shared" si="88"/>
        <v>3406.55</v>
      </c>
      <c r="E583" t="b">
        <f t="shared" si="92"/>
        <v>0</v>
      </c>
      <c r="F583">
        <f t="shared" si="89"/>
        <v>-1</v>
      </c>
      <c r="G583">
        <f t="shared" si="91"/>
        <v>0</v>
      </c>
      <c r="H583">
        <f t="shared" si="90"/>
        <v>0</v>
      </c>
      <c r="I583">
        <f>SUM($H$2:H583)+SUM($G$2:G583)</f>
        <v>2690</v>
      </c>
      <c r="J583">
        <f t="shared" si="93"/>
        <v>12690</v>
      </c>
      <c r="K583">
        <f t="shared" si="95"/>
        <v>0</v>
      </c>
      <c r="L583">
        <f t="shared" si="96"/>
        <v>1.2689999999999977</v>
      </c>
      <c r="M583">
        <f t="shared" si="94"/>
        <v>1.2689999999999999</v>
      </c>
    </row>
    <row r="584" spans="1:13" x14ac:dyDescent="0.2">
      <c r="A584" s="1">
        <v>43439.466666666667</v>
      </c>
      <c r="B584" s="2">
        <v>3400</v>
      </c>
      <c r="C584">
        <f t="shared" si="97"/>
        <v>3400.8</v>
      </c>
      <c r="D584">
        <f t="shared" si="88"/>
        <v>3405.9</v>
      </c>
      <c r="E584" t="b">
        <f t="shared" si="92"/>
        <v>0</v>
      </c>
      <c r="F584">
        <f t="shared" si="89"/>
        <v>-1</v>
      </c>
      <c r="G584">
        <f t="shared" si="91"/>
        <v>0</v>
      </c>
      <c r="H584">
        <f t="shared" si="90"/>
        <v>20</v>
      </c>
      <c r="I584">
        <f>SUM($H$2:H584)+SUM($G$2:G584)</f>
        <v>2710</v>
      </c>
      <c r="J584">
        <f t="shared" si="93"/>
        <v>12710</v>
      </c>
      <c r="K584">
        <f t="shared" si="95"/>
        <v>1.5760441292356187E-3</v>
      </c>
      <c r="L584">
        <f t="shared" si="96"/>
        <v>1.2709999999999977</v>
      </c>
      <c r="M584">
        <f t="shared" si="94"/>
        <v>1.2709999999999999</v>
      </c>
    </row>
    <row r="585" spans="1:13" x14ac:dyDescent="0.2">
      <c r="A585" s="1">
        <v>43439.467361111114</v>
      </c>
      <c r="B585" s="2">
        <v>3400</v>
      </c>
      <c r="C585">
        <f t="shared" si="97"/>
        <v>3400.6</v>
      </c>
      <c r="D585">
        <f t="shared" si="88"/>
        <v>3405.25</v>
      </c>
      <c r="E585" t="b">
        <f t="shared" si="92"/>
        <v>0</v>
      </c>
      <c r="F585">
        <f t="shared" si="89"/>
        <v>-1</v>
      </c>
      <c r="G585">
        <f t="shared" si="91"/>
        <v>0</v>
      </c>
      <c r="H585">
        <f t="shared" si="90"/>
        <v>0</v>
      </c>
      <c r="I585">
        <f>SUM($H$2:H585)+SUM($G$2:G585)</f>
        <v>2710</v>
      </c>
      <c r="J585">
        <f t="shared" si="93"/>
        <v>12710</v>
      </c>
      <c r="K585">
        <f t="shared" si="95"/>
        <v>0</v>
      </c>
      <c r="L585">
        <f t="shared" si="96"/>
        <v>1.2709999999999977</v>
      </c>
      <c r="M585">
        <f t="shared" si="94"/>
        <v>1.2709999999999999</v>
      </c>
    </row>
    <row r="586" spans="1:13" x14ac:dyDescent="0.2">
      <c r="A586" s="1">
        <v>43439.468055555553</v>
      </c>
      <c r="B586" s="2">
        <v>3398</v>
      </c>
      <c r="C586">
        <f t="shared" si="97"/>
        <v>3400.4</v>
      </c>
      <c r="D586">
        <f t="shared" si="88"/>
        <v>3404.4</v>
      </c>
      <c r="E586" t="b">
        <f t="shared" si="92"/>
        <v>0</v>
      </c>
      <c r="F586">
        <f t="shared" si="89"/>
        <v>-1</v>
      </c>
      <c r="G586">
        <f t="shared" si="91"/>
        <v>0</v>
      </c>
      <c r="H586">
        <f t="shared" si="90"/>
        <v>20</v>
      </c>
      <c r="I586">
        <f>SUM($H$2:H586)+SUM($G$2:G586)</f>
        <v>2730</v>
      </c>
      <c r="J586">
        <f t="shared" si="93"/>
        <v>12730</v>
      </c>
      <c r="K586">
        <f t="shared" si="95"/>
        <v>1.5735641227380016E-3</v>
      </c>
      <c r="L586">
        <f t="shared" si="96"/>
        <v>1.2729999999999975</v>
      </c>
      <c r="M586">
        <f t="shared" si="94"/>
        <v>1.2729999999999999</v>
      </c>
    </row>
    <row r="587" spans="1:13" x14ac:dyDescent="0.2">
      <c r="A587" s="1">
        <v>43439.46875</v>
      </c>
      <c r="B587" s="2">
        <v>3402</v>
      </c>
      <c r="C587">
        <f t="shared" si="97"/>
        <v>3400.4</v>
      </c>
      <c r="D587">
        <f t="shared" si="88"/>
        <v>3403.75</v>
      </c>
      <c r="E587" t="b">
        <f t="shared" si="92"/>
        <v>0</v>
      </c>
      <c r="F587">
        <f t="shared" si="89"/>
        <v>-1</v>
      </c>
      <c r="G587">
        <f t="shared" si="91"/>
        <v>0</v>
      </c>
      <c r="H587">
        <f t="shared" si="90"/>
        <v>-40</v>
      </c>
      <c r="I587">
        <f>SUM($H$2:H587)+SUM($G$2:G587)</f>
        <v>2690</v>
      </c>
      <c r="J587">
        <f t="shared" si="93"/>
        <v>12690</v>
      </c>
      <c r="K587">
        <f t="shared" si="95"/>
        <v>-3.1421838177533388E-3</v>
      </c>
      <c r="L587">
        <f t="shared" si="96"/>
        <v>1.2689999999999975</v>
      </c>
      <c r="M587">
        <f t="shared" si="94"/>
        <v>1.2689999999999999</v>
      </c>
    </row>
    <row r="588" spans="1:13" x14ac:dyDescent="0.2">
      <c r="A588" s="1">
        <v>43439.469444444447</v>
      </c>
      <c r="B588" s="2">
        <v>3405</v>
      </c>
      <c r="C588">
        <f t="shared" si="97"/>
        <v>3401</v>
      </c>
      <c r="D588">
        <f t="shared" si="88"/>
        <v>3403.5</v>
      </c>
      <c r="E588" t="b">
        <f t="shared" si="92"/>
        <v>0</v>
      </c>
      <c r="F588">
        <f t="shared" si="89"/>
        <v>-1</v>
      </c>
      <c r="G588">
        <f t="shared" si="91"/>
        <v>0</v>
      </c>
      <c r="H588">
        <f t="shared" si="90"/>
        <v>-30</v>
      </c>
      <c r="I588">
        <f>SUM($H$2:H588)+SUM($G$2:G588)</f>
        <v>2660</v>
      </c>
      <c r="J588">
        <f t="shared" si="93"/>
        <v>12660</v>
      </c>
      <c r="K588">
        <f t="shared" si="95"/>
        <v>-2.3640661938534278E-3</v>
      </c>
      <c r="L588">
        <f t="shared" si="96"/>
        <v>1.2659999999999976</v>
      </c>
      <c r="M588">
        <f t="shared" si="94"/>
        <v>1.266</v>
      </c>
    </row>
    <row r="589" spans="1:13" x14ac:dyDescent="0.2">
      <c r="A589" s="1">
        <v>43439.470138888886</v>
      </c>
      <c r="B589" s="2">
        <v>3405</v>
      </c>
      <c r="C589">
        <f t="shared" si="97"/>
        <v>3402</v>
      </c>
      <c r="D589">
        <f t="shared" si="88"/>
        <v>3403.35</v>
      </c>
      <c r="E589" t="b">
        <f t="shared" si="92"/>
        <v>0</v>
      </c>
      <c r="F589">
        <f t="shared" si="89"/>
        <v>-1</v>
      </c>
      <c r="G589">
        <f t="shared" si="91"/>
        <v>0</v>
      </c>
      <c r="H589">
        <f t="shared" si="90"/>
        <v>0</v>
      </c>
      <c r="I589">
        <f>SUM($H$2:H589)+SUM($G$2:G589)</f>
        <v>2660</v>
      </c>
      <c r="J589">
        <f t="shared" si="93"/>
        <v>12660</v>
      </c>
      <c r="K589">
        <f t="shared" si="95"/>
        <v>0</v>
      </c>
      <c r="L589">
        <f t="shared" si="96"/>
        <v>1.2659999999999976</v>
      </c>
      <c r="M589">
        <f t="shared" si="94"/>
        <v>1.266</v>
      </c>
    </row>
    <row r="590" spans="1:13" x14ac:dyDescent="0.2">
      <c r="A590" s="1">
        <v>43439.470833333333</v>
      </c>
      <c r="B590" s="2">
        <v>3402</v>
      </c>
      <c r="C590">
        <f t="shared" si="97"/>
        <v>3402.4</v>
      </c>
      <c r="D590">
        <f t="shared" si="88"/>
        <v>3403.05</v>
      </c>
      <c r="E590" t="b">
        <f t="shared" si="92"/>
        <v>0</v>
      </c>
      <c r="F590">
        <f t="shared" si="89"/>
        <v>-1</v>
      </c>
      <c r="G590">
        <f t="shared" si="91"/>
        <v>0</v>
      </c>
      <c r="H590">
        <f t="shared" si="90"/>
        <v>30</v>
      </c>
      <c r="I590">
        <f>SUM($H$2:H590)+SUM($G$2:G590)</f>
        <v>2690</v>
      </c>
      <c r="J590">
        <f t="shared" si="93"/>
        <v>12690</v>
      </c>
      <c r="K590">
        <f t="shared" si="95"/>
        <v>2.3696682464454978E-3</v>
      </c>
      <c r="L590">
        <f t="shared" si="96"/>
        <v>1.2689999999999977</v>
      </c>
      <c r="M590">
        <f t="shared" si="94"/>
        <v>1.2689999999999999</v>
      </c>
    </row>
    <row r="591" spans="1:13" x14ac:dyDescent="0.2">
      <c r="A591" s="1">
        <v>43439.47152777778</v>
      </c>
      <c r="B591" s="2">
        <v>3398</v>
      </c>
      <c r="C591">
        <f t="shared" si="97"/>
        <v>3402.4</v>
      </c>
      <c r="D591">
        <f t="shared" si="88"/>
        <v>3402.75</v>
      </c>
      <c r="E591" t="b">
        <f t="shared" si="92"/>
        <v>0</v>
      </c>
      <c r="F591">
        <f t="shared" si="89"/>
        <v>-1</v>
      </c>
      <c r="G591">
        <f t="shared" si="91"/>
        <v>0</v>
      </c>
      <c r="H591">
        <f t="shared" si="90"/>
        <v>40</v>
      </c>
      <c r="I591">
        <f>SUM($H$2:H591)+SUM($G$2:G591)</f>
        <v>2730</v>
      </c>
      <c r="J591">
        <f t="shared" si="93"/>
        <v>12730</v>
      </c>
      <c r="K591">
        <f t="shared" si="95"/>
        <v>3.1520882584712374E-3</v>
      </c>
      <c r="L591">
        <f t="shared" si="96"/>
        <v>1.2729999999999977</v>
      </c>
      <c r="M591">
        <f t="shared" si="94"/>
        <v>1.2729999999999999</v>
      </c>
    </row>
    <row r="592" spans="1:13" x14ac:dyDescent="0.2">
      <c r="A592" s="1">
        <v>43439.472222222219</v>
      </c>
      <c r="B592" s="2">
        <v>3403</v>
      </c>
      <c r="C592">
        <f t="shared" si="97"/>
        <v>3402.6</v>
      </c>
      <c r="D592">
        <f t="shared" si="88"/>
        <v>3402.55</v>
      </c>
      <c r="E592" t="b">
        <f t="shared" si="92"/>
        <v>1</v>
      </c>
      <c r="F592">
        <f t="shared" si="89"/>
        <v>1</v>
      </c>
      <c r="G592">
        <f t="shared" si="91"/>
        <v>-100</v>
      </c>
      <c r="H592">
        <f t="shared" si="90"/>
        <v>50</v>
      </c>
      <c r="I592">
        <f>SUM($H$2:H592)+SUM($G$2:G592)</f>
        <v>2680</v>
      </c>
      <c r="J592">
        <f t="shared" si="93"/>
        <v>12680</v>
      </c>
      <c r="K592">
        <f t="shared" si="95"/>
        <v>-3.927729772191673E-3</v>
      </c>
      <c r="L592">
        <f t="shared" si="96"/>
        <v>1.2679999999999976</v>
      </c>
      <c r="M592">
        <f t="shared" si="94"/>
        <v>1.268</v>
      </c>
    </row>
    <row r="593" spans="1:13" x14ac:dyDescent="0.2">
      <c r="A593" s="1">
        <v>43439.472916666666</v>
      </c>
      <c r="B593" s="2">
        <v>3401</v>
      </c>
      <c r="C593">
        <f t="shared" si="97"/>
        <v>3401.8</v>
      </c>
      <c r="D593">
        <f t="shared" si="88"/>
        <v>3402.35</v>
      </c>
      <c r="E593" t="b">
        <f t="shared" si="92"/>
        <v>0</v>
      </c>
      <c r="F593">
        <f t="shared" si="89"/>
        <v>-1</v>
      </c>
      <c r="G593">
        <f t="shared" si="91"/>
        <v>-40</v>
      </c>
      <c r="H593">
        <f t="shared" si="90"/>
        <v>20</v>
      </c>
      <c r="I593">
        <f>SUM($H$2:H593)+SUM($G$2:G593)</f>
        <v>2660</v>
      </c>
      <c r="J593">
        <f t="shared" si="93"/>
        <v>12660</v>
      </c>
      <c r="K593">
        <f t="shared" si="95"/>
        <v>-1.5772870662460567E-3</v>
      </c>
      <c r="L593">
        <f t="shared" si="96"/>
        <v>1.2659999999999976</v>
      </c>
      <c r="M593">
        <f t="shared" si="94"/>
        <v>1.266</v>
      </c>
    </row>
    <row r="594" spans="1:13" x14ac:dyDescent="0.2">
      <c r="A594" s="1">
        <v>43439.473611111112</v>
      </c>
      <c r="B594" s="2">
        <v>3401</v>
      </c>
      <c r="C594">
        <f t="shared" si="97"/>
        <v>3401</v>
      </c>
      <c r="D594">
        <f t="shared" si="88"/>
        <v>3402.1</v>
      </c>
      <c r="E594" t="b">
        <f t="shared" si="92"/>
        <v>0</v>
      </c>
      <c r="F594">
        <f t="shared" si="89"/>
        <v>-1</v>
      </c>
      <c r="G594">
        <f t="shared" si="91"/>
        <v>0</v>
      </c>
      <c r="H594">
        <f t="shared" si="90"/>
        <v>0</v>
      </c>
      <c r="I594">
        <f>SUM($H$2:H594)+SUM($G$2:G594)</f>
        <v>2660</v>
      </c>
      <c r="J594">
        <f t="shared" si="93"/>
        <v>12660</v>
      </c>
      <c r="K594">
        <f t="shared" si="95"/>
        <v>0</v>
      </c>
      <c r="L594">
        <f t="shared" si="96"/>
        <v>1.2659999999999976</v>
      </c>
      <c r="M594">
        <f t="shared" si="94"/>
        <v>1.266</v>
      </c>
    </row>
    <row r="595" spans="1:13" x14ac:dyDescent="0.2">
      <c r="A595" s="1">
        <v>43439.474305555559</v>
      </c>
      <c r="B595" s="2">
        <v>3397</v>
      </c>
      <c r="C595">
        <f t="shared" si="97"/>
        <v>3400</v>
      </c>
      <c r="D595">
        <f t="shared" si="88"/>
        <v>3401.7</v>
      </c>
      <c r="E595" t="b">
        <f t="shared" si="92"/>
        <v>0</v>
      </c>
      <c r="F595">
        <f t="shared" si="89"/>
        <v>-1</v>
      </c>
      <c r="G595">
        <f t="shared" si="91"/>
        <v>0</v>
      </c>
      <c r="H595">
        <f t="shared" si="90"/>
        <v>40</v>
      </c>
      <c r="I595">
        <f>SUM($H$2:H595)+SUM($G$2:G595)</f>
        <v>2700</v>
      </c>
      <c r="J595">
        <f t="shared" si="93"/>
        <v>12700</v>
      </c>
      <c r="K595">
        <f t="shared" si="95"/>
        <v>3.1595576619273301E-3</v>
      </c>
      <c r="L595">
        <f t="shared" si="96"/>
        <v>1.2699999999999978</v>
      </c>
      <c r="M595">
        <f t="shared" si="94"/>
        <v>1.27</v>
      </c>
    </row>
    <row r="596" spans="1:13" x14ac:dyDescent="0.2">
      <c r="A596" s="1">
        <v>43439.474999999999</v>
      </c>
      <c r="B596" s="2">
        <v>3398</v>
      </c>
      <c r="C596">
        <f t="shared" si="97"/>
        <v>3400</v>
      </c>
      <c r="D596">
        <f t="shared" si="88"/>
        <v>3401.05</v>
      </c>
      <c r="E596" t="b">
        <f t="shared" si="92"/>
        <v>0</v>
      </c>
      <c r="F596">
        <f t="shared" si="89"/>
        <v>-1</v>
      </c>
      <c r="G596">
        <f t="shared" si="91"/>
        <v>0</v>
      </c>
      <c r="H596">
        <f t="shared" si="90"/>
        <v>-10</v>
      </c>
      <c r="I596">
        <f>SUM($H$2:H596)+SUM($G$2:G596)</f>
        <v>2690</v>
      </c>
      <c r="J596">
        <f t="shared" si="93"/>
        <v>12690</v>
      </c>
      <c r="K596">
        <f t="shared" si="95"/>
        <v>-7.874015748031496E-4</v>
      </c>
      <c r="L596">
        <f t="shared" si="96"/>
        <v>1.2689999999999977</v>
      </c>
      <c r="M596">
        <f t="shared" si="94"/>
        <v>1.2689999999999999</v>
      </c>
    </row>
    <row r="597" spans="1:13" x14ac:dyDescent="0.2">
      <c r="A597" s="1">
        <v>43439.475694444445</v>
      </c>
      <c r="B597" s="2">
        <v>3396</v>
      </c>
      <c r="C597">
        <f t="shared" si="97"/>
        <v>3398.6</v>
      </c>
      <c r="D597">
        <f t="shared" si="88"/>
        <v>3400.45</v>
      </c>
      <c r="E597" t="b">
        <f t="shared" si="92"/>
        <v>0</v>
      </c>
      <c r="F597">
        <f t="shared" si="89"/>
        <v>-1</v>
      </c>
      <c r="G597">
        <f t="shared" si="91"/>
        <v>0</v>
      </c>
      <c r="H597">
        <f t="shared" si="90"/>
        <v>20</v>
      </c>
      <c r="I597">
        <f>SUM($H$2:H597)+SUM($G$2:G597)</f>
        <v>2710</v>
      </c>
      <c r="J597">
        <f t="shared" si="93"/>
        <v>12710</v>
      </c>
      <c r="K597">
        <f t="shared" si="95"/>
        <v>1.5760441292356187E-3</v>
      </c>
      <c r="L597">
        <f t="shared" si="96"/>
        <v>1.2709999999999977</v>
      </c>
      <c r="M597">
        <f t="shared" si="94"/>
        <v>1.2709999999999999</v>
      </c>
    </row>
    <row r="598" spans="1:13" x14ac:dyDescent="0.2">
      <c r="A598" s="1">
        <v>43439.476388888892</v>
      </c>
      <c r="B598" s="2">
        <v>3398</v>
      </c>
      <c r="C598">
        <f t="shared" si="97"/>
        <v>3398</v>
      </c>
      <c r="D598">
        <f t="shared" ref="D598:D661" si="98">AVERAGE(B579:B598)</f>
        <v>3400.4</v>
      </c>
      <c r="E598" t="b">
        <f t="shared" si="92"/>
        <v>0</v>
      </c>
      <c r="F598">
        <f t="shared" ref="F598:F661" si="99">IF(E598, 1, -1)</f>
        <v>-1</v>
      </c>
      <c r="G598">
        <f t="shared" si="91"/>
        <v>0</v>
      </c>
      <c r="H598">
        <f t="shared" ref="H598:H661" si="100">F598*(B598-B597)*10</f>
        <v>-20</v>
      </c>
      <c r="I598">
        <f>SUM($H$2:H598)+SUM($G$2:G598)</f>
        <v>2690</v>
      </c>
      <c r="J598">
        <f t="shared" si="93"/>
        <v>12690</v>
      </c>
      <c r="K598">
        <f t="shared" si="95"/>
        <v>-1.5735641227380016E-3</v>
      </c>
      <c r="L598">
        <f t="shared" si="96"/>
        <v>1.2689999999999977</v>
      </c>
      <c r="M598">
        <f t="shared" si="94"/>
        <v>1.2689999999999999</v>
      </c>
    </row>
    <row r="599" spans="1:13" x14ac:dyDescent="0.2">
      <c r="A599" s="1">
        <v>43439.477083333331</v>
      </c>
      <c r="B599" s="2">
        <v>3402</v>
      </c>
      <c r="C599">
        <f t="shared" si="97"/>
        <v>3398.2</v>
      </c>
      <c r="D599">
        <f t="shared" si="98"/>
        <v>3400.5</v>
      </c>
      <c r="E599" t="b">
        <f t="shared" si="92"/>
        <v>0</v>
      </c>
      <c r="F599">
        <f t="shared" si="99"/>
        <v>-1</v>
      </c>
      <c r="G599">
        <f t="shared" si="91"/>
        <v>0</v>
      </c>
      <c r="H599">
        <f t="shared" si="100"/>
        <v>-40</v>
      </c>
      <c r="I599">
        <f>SUM($H$2:H599)+SUM($G$2:G599)</f>
        <v>2650</v>
      </c>
      <c r="J599">
        <f t="shared" si="93"/>
        <v>12650</v>
      </c>
      <c r="K599">
        <f t="shared" si="95"/>
        <v>-3.1520882584712374E-3</v>
      </c>
      <c r="L599">
        <f t="shared" si="96"/>
        <v>1.2649999999999977</v>
      </c>
      <c r="M599">
        <f t="shared" si="94"/>
        <v>1.2649999999999999</v>
      </c>
    </row>
    <row r="600" spans="1:13" x14ac:dyDescent="0.2">
      <c r="A600" s="1">
        <v>43439.477777777778</v>
      </c>
      <c r="B600" s="2">
        <v>3403</v>
      </c>
      <c r="C600">
        <f t="shared" si="97"/>
        <v>3399.4</v>
      </c>
      <c r="D600">
        <f t="shared" si="98"/>
        <v>3400.6</v>
      </c>
      <c r="E600" t="b">
        <f t="shared" si="92"/>
        <v>0</v>
      </c>
      <c r="F600">
        <f t="shared" si="99"/>
        <v>-1</v>
      </c>
      <c r="G600">
        <f t="shared" si="91"/>
        <v>0</v>
      </c>
      <c r="H600">
        <f t="shared" si="100"/>
        <v>-10</v>
      </c>
      <c r="I600">
        <f>SUM($H$2:H600)+SUM($G$2:G600)</f>
        <v>2640</v>
      </c>
      <c r="J600">
        <f t="shared" si="93"/>
        <v>12640</v>
      </c>
      <c r="K600">
        <f t="shared" si="95"/>
        <v>-7.9051383399209485E-4</v>
      </c>
      <c r="L600">
        <f t="shared" si="96"/>
        <v>1.2639999999999978</v>
      </c>
      <c r="M600">
        <f t="shared" si="94"/>
        <v>1.264</v>
      </c>
    </row>
    <row r="601" spans="1:13" x14ac:dyDescent="0.2">
      <c r="A601" s="1">
        <v>43439.478472222225</v>
      </c>
      <c r="B601" s="2">
        <v>3408</v>
      </c>
      <c r="C601">
        <f t="shared" si="97"/>
        <v>3401.4</v>
      </c>
      <c r="D601">
        <f t="shared" si="98"/>
        <v>3401.05</v>
      </c>
      <c r="E601" t="b">
        <f t="shared" si="92"/>
        <v>1</v>
      </c>
      <c r="F601">
        <f t="shared" si="99"/>
        <v>1</v>
      </c>
      <c r="G601">
        <f t="shared" ref="G601:G664" si="101">10*(F600-F601)*(B601-B600)</f>
        <v>-100</v>
      </c>
      <c r="H601">
        <f t="shared" si="100"/>
        <v>50</v>
      </c>
      <c r="I601">
        <f>SUM($H$2:H601)+SUM($G$2:G601)</f>
        <v>2590</v>
      </c>
      <c r="J601">
        <f t="shared" si="93"/>
        <v>12590</v>
      </c>
      <c r="K601">
        <f t="shared" si="95"/>
        <v>-3.9556962025316458E-3</v>
      </c>
      <c r="L601">
        <f t="shared" si="96"/>
        <v>1.2589999999999977</v>
      </c>
      <c r="M601">
        <f t="shared" si="94"/>
        <v>1.2589999999999999</v>
      </c>
    </row>
    <row r="602" spans="1:13" x14ac:dyDescent="0.2">
      <c r="A602" s="1">
        <v>43439.5625</v>
      </c>
      <c r="B602" s="2">
        <v>3415</v>
      </c>
      <c r="C602">
        <f t="shared" si="97"/>
        <v>3405.2</v>
      </c>
      <c r="D602">
        <f t="shared" si="98"/>
        <v>3401.7</v>
      </c>
      <c r="E602" t="b">
        <f t="shared" si="92"/>
        <v>1</v>
      </c>
      <c r="F602">
        <f t="shared" si="99"/>
        <v>1</v>
      </c>
      <c r="G602">
        <f t="shared" si="101"/>
        <v>0</v>
      </c>
      <c r="H602">
        <f t="shared" si="100"/>
        <v>70</v>
      </c>
      <c r="I602">
        <f>SUM($H$2:H602)+SUM($G$2:G602)</f>
        <v>2660</v>
      </c>
      <c r="J602">
        <f t="shared" si="93"/>
        <v>12660</v>
      </c>
      <c r="K602">
        <f t="shared" si="95"/>
        <v>5.5599682287529786E-3</v>
      </c>
      <c r="L602">
        <f t="shared" si="96"/>
        <v>1.2659999999999978</v>
      </c>
      <c r="M602">
        <f t="shared" si="94"/>
        <v>1.266</v>
      </c>
    </row>
    <row r="603" spans="1:13" x14ac:dyDescent="0.2">
      <c r="A603" s="1">
        <v>43439.563194444447</v>
      </c>
      <c r="B603" s="2">
        <v>3414</v>
      </c>
      <c r="C603">
        <f t="shared" si="97"/>
        <v>3408.4</v>
      </c>
      <c r="D603">
        <f t="shared" si="98"/>
        <v>3402.3</v>
      </c>
      <c r="E603" t="b">
        <f t="shared" si="92"/>
        <v>1</v>
      </c>
      <c r="F603">
        <f t="shared" si="99"/>
        <v>1</v>
      </c>
      <c r="G603">
        <f t="shared" si="101"/>
        <v>0</v>
      </c>
      <c r="H603">
        <f t="shared" si="100"/>
        <v>-10</v>
      </c>
      <c r="I603">
        <f>SUM($H$2:H603)+SUM($G$2:G603)</f>
        <v>2650</v>
      </c>
      <c r="J603">
        <f t="shared" si="93"/>
        <v>12650</v>
      </c>
      <c r="K603">
        <f t="shared" si="95"/>
        <v>-7.8988941548183253E-4</v>
      </c>
      <c r="L603">
        <f t="shared" si="96"/>
        <v>1.2649999999999977</v>
      </c>
      <c r="M603">
        <f t="shared" si="94"/>
        <v>1.2649999999999999</v>
      </c>
    </row>
    <row r="604" spans="1:13" x14ac:dyDescent="0.2">
      <c r="A604" s="1">
        <v>43439.563888888886</v>
      </c>
      <c r="B604" s="2">
        <v>3424</v>
      </c>
      <c r="C604">
        <f t="shared" si="97"/>
        <v>3412.8</v>
      </c>
      <c r="D604">
        <f t="shared" si="98"/>
        <v>3403.5</v>
      </c>
      <c r="E604" t="b">
        <f t="shared" si="92"/>
        <v>1</v>
      </c>
      <c r="F604">
        <f t="shared" si="99"/>
        <v>1</v>
      </c>
      <c r="G604">
        <f t="shared" si="101"/>
        <v>0</v>
      </c>
      <c r="H604">
        <f t="shared" si="100"/>
        <v>100</v>
      </c>
      <c r="I604">
        <f>SUM($H$2:H604)+SUM($G$2:G604)</f>
        <v>2750</v>
      </c>
      <c r="J604">
        <f t="shared" si="93"/>
        <v>12750</v>
      </c>
      <c r="K604">
        <f t="shared" si="95"/>
        <v>7.9051383399209481E-3</v>
      </c>
      <c r="L604">
        <f t="shared" si="96"/>
        <v>1.2749999999999977</v>
      </c>
      <c r="M604">
        <f t="shared" si="94"/>
        <v>1.2749999999999999</v>
      </c>
    </row>
    <row r="605" spans="1:13" x14ac:dyDescent="0.2">
      <c r="A605" s="1">
        <v>43439.564583333333</v>
      </c>
      <c r="B605" s="2">
        <v>3428</v>
      </c>
      <c r="C605">
        <f t="shared" si="97"/>
        <v>3417.8</v>
      </c>
      <c r="D605">
        <f t="shared" si="98"/>
        <v>3404.9</v>
      </c>
      <c r="E605" t="b">
        <f t="shared" si="92"/>
        <v>1</v>
      </c>
      <c r="F605">
        <f t="shared" si="99"/>
        <v>1</v>
      </c>
      <c r="G605">
        <f t="shared" si="101"/>
        <v>0</v>
      </c>
      <c r="H605">
        <f t="shared" si="100"/>
        <v>40</v>
      </c>
      <c r="I605">
        <f>SUM($H$2:H605)+SUM($G$2:G605)</f>
        <v>2790</v>
      </c>
      <c r="J605">
        <f t="shared" si="93"/>
        <v>12790</v>
      </c>
      <c r="K605">
        <f t="shared" si="95"/>
        <v>3.1372549019607842E-3</v>
      </c>
      <c r="L605">
        <f t="shared" si="96"/>
        <v>1.2789999999999977</v>
      </c>
      <c r="M605">
        <f t="shared" si="94"/>
        <v>1.2789999999999999</v>
      </c>
    </row>
    <row r="606" spans="1:13" x14ac:dyDescent="0.2">
      <c r="A606" s="1">
        <v>43439.56527777778</v>
      </c>
      <c r="B606" s="2">
        <v>3424</v>
      </c>
      <c r="C606">
        <f t="shared" si="97"/>
        <v>3421</v>
      </c>
      <c r="D606">
        <f t="shared" si="98"/>
        <v>3406.2</v>
      </c>
      <c r="E606" t="b">
        <f t="shared" si="92"/>
        <v>1</v>
      </c>
      <c r="F606">
        <f t="shared" si="99"/>
        <v>1</v>
      </c>
      <c r="G606">
        <f t="shared" si="101"/>
        <v>0</v>
      </c>
      <c r="H606">
        <f t="shared" si="100"/>
        <v>-40</v>
      </c>
      <c r="I606">
        <f>SUM($H$2:H606)+SUM($G$2:G606)</f>
        <v>2750</v>
      </c>
      <c r="J606">
        <f t="shared" si="93"/>
        <v>12750</v>
      </c>
      <c r="K606">
        <f t="shared" si="95"/>
        <v>-3.1274433150899139E-3</v>
      </c>
      <c r="L606">
        <f t="shared" si="96"/>
        <v>1.2749999999999977</v>
      </c>
      <c r="M606">
        <f t="shared" si="94"/>
        <v>1.2749999999999999</v>
      </c>
    </row>
    <row r="607" spans="1:13" x14ac:dyDescent="0.2">
      <c r="A607" s="1">
        <v>43439.565972222219</v>
      </c>
      <c r="B607" s="2">
        <v>3428</v>
      </c>
      <c r="C607">
        <f t="shared" si="97"/>
        <v>3423.6</v>
      </c>
      <c r="D607">
        <f t="shared" si="98"/>
        <v>3407.5</v>
      </c>
      <c r="E607" t="b">
        <f t="shared" si="92"/>
        <v>1</v>
      </c>
      <c r="F607">
        <f t="shared" si="99"/>
        <v>1</v>
      </c>
      <c r="G607">
        <f t="shared" si="101"/>
        <v>0</v>
      </c>
      <c r="H607">
        <f t="shared" si="100"/>
        <v>40</v>
      </c>
      <c r="I607">
        <f>SUM($H$2:H607)+SUM($G$2:G607)</f>
        <v>2790</v>
      </c>
      <c r="J607">
        <f t="shared" si="93"/>
        <v>12790</v>
      </c>
      <c r="K607">
        <f t="shared" si="95"/>
        <v>3.1372549019607842E-3</v>
      </c>
      <c r="L607">
        <f t="shared" si="96"/>
        <v>1.2789999999999977</v>
      </c>
      <c r="M607">
        <f t="shared" si="94"/>
        <v>1.2789999999999999</v>
      </c>
    </row>
    <row r="608" spans="1:13" x14ac:dyDescent="0.2">
      <c r="A608" s="1">
        <v>43439.566666666666</v>
      </c>
      <c r="B608" s="2">
        <v>3426</v>
      </c>
      <c r="C608">
        <f t="shared" si="97"/>
        <v>3426</v>
      </c>
      <c r="D608">
        <f t="shared" si="98"/>
        <v>3408.55</v>
      </c>
      <c r="E608" t="b">
        <f t="shared" si="92"/>
        <v>1</v>
      </c>
      <c r="F608">
        <f t="shared" si="99"/>
        <v>1</v>
      </c>
      <c r="G608">
        <f t="shared" si="101"/>
        <v>0</v>
      </c>
      <c r="H608">
        <f t="shared" si="100"/>
        <v>-20</v>
      </c>
      <c r="I608">
        <f>SUM($H$2:H608)+SUM($G$2:G608)</f>
        <v>2770</v>
      </c>
      <c r="J608">
        <f t="shared" si="93"/>
        <v>12770</v>
      </c>
      <c r="K608">
        <f t="shared" si="95"/>
        <v>-1.563721657544957E-3</v>
      </c>
      <c r="L608">
        <f t="shared" si="96"/>
        <v>1.2769999999999977</v>
      </c>
      <c r="M608">
        <f t="shared" si="94"/>
        <v>1.2769999999999999</v>
      </c>
    </row>
    <row r="609" spans="1:13" x14ac:dyDescent="0.2">
      <c r="A609" s="1">
        <v>43439.567361111112</v>
      </c>
      <c r="B609" s="2">
        <v>3423</v>
      </c>
      <c r="C609">
        <f t="shared" si="97"/>
        <v>3425.8</v>
      </c>
      <c r="D609">
        <f t="shared" si="98"/>
        <v>3409.45</v>
      </c>
      <c r="E609" t="b">
        <f t="shared" si="92"/>
        <v>1</v>
      </c>
      <c r="F609">
        <f t="shared" si="99"/>
        <v>1</v>
      </c>
      <c r="G609">
        <f t="shared" si="101"/>
        <v>0</v>
      </c>
      <c r="H609">
        <f t="shared" si="100"/>
        <v>-30</v>
      </c>
      <c r="I609">
        <f>SUM($H$2:H609)+SUM($G$2:G609)</f>
        <v>2740</v>
      </c>
      <c r="J609">
        <f t="shared" si="93"/>
        <v>12740</v>
      </c>
      <c r="K609">
        <f t="shared" si="95"/>
        <v>-2.3492560689115116E-3</v>
      </c>
      <c r="L609">
        <f t="shared" si="96"/>
        <v>1.2739999999999976</v>
      </c>
      <c r="M609">
        <f t="shared" si="94"/>
        <v>1.274</v>
      </c>
    </row>
    <row r="610" spans="1:13" x14ac:dyDescent="0.2">
      <c r="A610" s="1">
        <v>43439.568055555559</v>
      </c>
      <c r="B610" s="2">
        <v>3422</v>
      </c>
      <c r="C610">
        <f t="shared" si="97"/>
        <v>3424.6</v>
      </c>
      <c r="D610">
        <f t="shared" si="98"/>
        <v>3410.45</v>
      </c>
      <c r="E610" t="b">
        <f t="shared" si="92"/>
        <v>1</v>
      </c>
      <c r="F610">
        <f t="shared" si="99"/>
        <v>1</v>
      </c>
      <c r="G610">
        <f t="shared" si="101"/>
        <v>0</v>
      </c>
      <c r="H610">
        <f t="shared" si="100"/>
        <v>-10</v>
      </c>
      <c r="I610">
        <f>SUM($H$2:H610)+SUM($G$2:G610)</f>
        <v>2730</v>
      </c>
      <c r="J610">
        <f t="shared" si="93"/>
        <v>12730</v>
      </c>
      <c r="K610">
        <f t="shared" si="95"/>
        <v>-7.8492935635792783E-4</v>
      </c>
      <c r="L610">
        <f t="shared" si="96"/>
        <v>1.2729999999999977</v>
      </c>
      <c r="M610">
        <f t="shared" si="94"/>
        <v>1.2729999999999999</v>
      </c>
    </row>
    <row r="611" spans="1:13" x14ac:dyDescent="0.2">
      <c r="A611" s="1">
        <v>43439.568749999999</v>
      </c>
      <c r="B611" s="2">
        <v>3424</v>
      </c>
      <c r="C611">
        <f t="shared" si="97"/>
        <v>3424.6</v>
      </c>
      <c r="D611">
        <f t="shared" si="98"/>
        <v>3411.75</v>
      </c>
      <c r="E611" t="b">
        <f t="shared" si="92"/>
        <v>1</v>
      </c>
      <c r="F611">
        <f t="shared" si="99"/>
        <v>1</v>
      </c>
      <c r="G611">
        <f t="shared" si="101"/>
        <v>0</v>
      </c>
      <c r="H611">
        <f t="shared" si="100"/>
        <v>20</v>
      </c>
      <c r="I611">
        <f>SUM($H$2:H611)+SUM($G$2:G611)</f>
        <v>2750</v>
      </c>
      <c r="J611">
        <f t="shared" si="93"/>
        <v>12750</v>
      </c>
      <c r="K611">
        <f t="shared" si="95"/>
        <v>1.5710919088766694E-3</v>
      </c>
      <c r="L611">
        <f t="shared" si="96"/>
        <v>1.2749999999999977</v>
      </c>
      <c r="M611">
        <f t="shared" si="94"/>
        <v>1.2749999999999999</v>
      </c>
    </row>
    <row r="612" spans="1:13" x14ac:dyDescent="0.2">
      <c r="A612" s="1">
        <v>43439.569444444445</v>
      </c>
      <c r="B612" s="2">
        <v>3425</v>
      </c>
      <c r="C612">
        <f t="shared" si="97"/>
        <v>3424</v>
      </c>
      <c r="D612">
        <f t="shared" si="98"/>
        <v>3412.85</v>
      </c>
      <c r="E612" t="b">
        <f t="shared" si="92"/>
        <v>1</v>
      </c>
      <c r="F612">
        <f t="shared" si="99"/>
        <v>1</v>
      </c>
      <c r="G612">
        <f t="shared" si="101"/>
        <v>0</v>
      </c>
      <c r="H612">
        <f t="shared" si="100"/>
        <v>10</v>
      </c>
      <c r="I612">
        <f>SUM($H$2:H612)+SUM($G$2:G612)</f>
        <v>2760</v>
      </c>
      <c r="J612">
        <f t="shared" si="93"/>
        <v>12760</v>
      </c>
      <c r="K612">
        <f t="shared" si="95"/>
        <v>7.8431372549019605E-4</v>
      </c>
      <c r="L612">
        <f t="shared" si="96"/>
        <v>1.2759999999999976</v>
      </c>
      <c r="M612">
        <f t="shared" si="94"/>
        <v>1.276</v>
      </c>
    </row>
    <row r="613" spans="1:13" x14ac:dyDescent="0.2">
      <c r="A613" s="1">
        <v>43439.570138888892</v>
      </c>
      <c r="B613" s="2">
        <v>3429</v>
      </c>
      <c r="C613">
        <f t="shared" si="97"/>
        <v>3424.6</v>
      </c>
      <c r="D613">
        <f t="shared" si="98"/>
        <v>3414.25</v>
      </c>
      <c r="E613" t="b">
        <f t="shared" si="92"/>
        <v>1</v>
      </c>
      <c r="F613">
        <f t="shared" si="99"/>
        <v>1</v>
      </c>
      <c r="G613">
        <f t="shared" si="101"/>
        <v>0</v>
      </c>
      <c r="H613">
        <f t="shared" si="100"/>
        <v>40</v>
      </c>
      <c r="I613">
        <f>SUM($H$2:H613)+SUM($G$2:G613)</f>
        <v>2800</v>
      </c>
      <c r="J613">
        <f t="shared" si="93"/>
        <v>12800</v>
      </c>
      <c r="K613">
        <f t="shared" si="95"/>
        <v>3.134796238244514E-3</v>
      </c>
      <c r="L613">
        <f t="shared" si="96"/>
        <v>1.2799999999999974</v>
      </c>
      <c r="M613">
        <f t="shared" si="94"/>
        <v>1.28</v>
      </c>
    </row>
    <row r="614" spans="1:13" x14ac:dyDescent="0.2">
      <c r="A614" s="1">
        <v>43439.570833333331</v>
      </c>
      <c r="B614" s="2">
        <v>3430</v>
      </c>
      <c r="C614">
        <f t="shared" si="97"/>
        <v>3426</v>
      </c>
      <c r="D614">
        <f t="shared" si="98"/>
        <v>3415.7</v>
      </c>
      <c r="E614" t="b">
        <f t="shared" si="92"/>
        <v>1</v>
      </c>
      <c r="F614">
        <f t="shared" si="99"/>
        <v>1</v>
      </c>
      <c r="G614">
        <f t="shared" si="101"/>
        <v>0</v>
      </c>
      <c r="H614">
        <f t="shared" si="100"/>
        <v>10</v>
      </c>
      <c r="I614">
        <f>SUM($H$2:H614)+SUM($G$2:G614)</f>
        <v>2810</v>
      </c>
      <c r="J614">
        <f t="shared" si="93"/>
        <v>12810</v>
      </c>
      <c r="K614">
        <f t="shared" si="95"/>
        <v>7.8125000000000004E-4</v>
      </c>
      <c r="L614">
        <f t="shared" si="96"/>
        <v>1.2809999999999973</v>
      </c>
      <c r="M614">
        <f t="shared" si="94"/>
        <v>1.2809999999999999</v>
      </c>
    </row>
    <row r="615" spans="1:13" x14ac:dyDescent="0.2">
      <c r="A615" s="1">
        <v>43439.571527777778</v>
      </c>
      <c r="B615" s="2">
        <v>3433</v>
      </c>
      <c r="C615">
        <f t="shared" si="97"/>
        <v>3428.2</v>
      </c>
      <c r="D615">
        <f t="shared" si="98"/>
        <v>3417.5</v>
      </c>
      <c r="E615" t="b">
        <f t="shared" si="92"/>
        <v>1</v>
      </c>
      <c r="F615">
        <f t="shared" si="99"/>
        <v>1</v>
      </c>
      <c r="G615">
        <f t="shared" si="101"/>
        <v>0</v>
      </c>
      <c r="H615">
        <f t="shared" si="100"/>
        <v>30</v>
      </c>
      <c r="I615">
        <f>SUM($H$2:H615)+SUM($G$2:G615)</f>
        <v>2840</v>
      </c>
      <c r="J615">
        <f t="shared" si="93"/>
        <v>12840</v>
      </c>
      <c r="K615">
        <f t="shared" si="95"/>
        <v>2.34192037470726E-3</v>
      </c>
      <c r="L615">
        <f t="shared" si="96"/>
        <v>1.2839999999999971</v>
      </c>
      <c r="M615">
        <f t="shared" si="94"/>
        <v>1.284</v>
      </c>
    </row>
    <row r="616" spans="1:13" x14ac:dyDescent="0.2">
      <c r="A616" s="1">
        <v>43439.572222222225</v>
      </c>
      <c r="B616" s="2">
        <v>3430</v>
      </c>
      <c r="C616">
        <f t="shared" si="97"/>
        <v>3429.4</v>
      </c>
      <c r="D616">
        <f t="shared" si="98"/>
        <v>3419.1</v>
      </c>
      <c r="E616" t="b">
        <f t="shared" si="92"/>
        <v>1</v>
      </c>
      <c r="F616">
        <f t="shared" si="99"/>
        <v>1</v>
      </c>
      <c r="G616">
        <f t="shared" si="101"/>
        <v>0</v>
      </c>
      <c r="H616">
        <f t="shared" si="100"/>
        <v>-30</v>
      </c>
      <c r="I616">
        <f>SUM($H$2:H616)+SUM($G$2:G616)</f>
        <v>2810</v>
      </c>
      <c r="J616">
        <f t="shared" si="93"/>
        <v>12810</v>
      </c>
      <c r="K616">
        <f t="shared" si="95"/>
        <v>-2.3364485981308409E-3</v>
      </c>
      <c r="L616">
        <f t="shared" si="96"/>
        <v>1.280999999999997</v>
      </c>
      <c r="M616">
        <f t="shared" si="94"/>
        <v>1.2809999999999999</v>
      </c>
    </row>
    <row r="617" spans="1:13" x14ac:dyDescent="0.2">
      <c r="A617" s="1">
        <v>43439.572916666664</v>
      </c>
      <c r="B617" s="2">
        <v>3430</v>
      </c>
      <c r="C617">
        <f t="shared" si="97"/>
        <v>3430.4</v>
      </c>
      <c r="D617">
        <f t="shared" si="98"/>
        <v>3420.8</v>
      </c>
      <c r="E617" t="b">
        <f t="shared" si="92"/>
        <v>1</v>
      </c>
      <c r="F617">
        <f t="shared" si="99"/>
        <v>1</v>
      </c>
      <c r="G617">
        <f t="shared" si="101"/>
        <v>0</v>
      </c>
      <c r="H617">
        <f t="shared" si="100"/>
        <v>0</v>
      </c>
      <c r="I617">
        <f>SUM($H$2:H617)+SUM($G$2:G617)</f>
        <v>2810</v>
      </c>
      <c r="J617">
        <f t="shared" si="93"/>
        <v>12810</v>
      </c>
      <c r="K617">
        <f t="shared" si="95"/>
        <v>0</v>
      </c>
      <c r="L617">
        <f t="shared" si="96"/>
        <v>1.280999999999997</v>
      </c>
      <c r="M617">
        <f t="shared" si="94"/>
        <v>1.2809999999999999</v>
      </c>
    </row>
    <row r="618" spans="1:13" x14ac:dyDescent="0.2">
      <c r="A618" s="1">
        <v>43439.573611111111</v>
      </c>
      <c r="B618" s="2">
        <v>3429</v>
      </c>
      <c r="C618">
        <f t="shared" si="97"/>
        <v>3430.4</v>
      </c>
      <c r="D618">
        <f t="shared" si="98"/>
        <v>3422.35</v>
      </c>
      <c r="E618" t="b">
        <f t="shared" si="92"/>
        <v>1</v>
      </c>
      <c r="F618">
        <f t="shared" si="99"/>
        <v>1</v>
      </c>
      <c r="G618">
        <f t="shared" si="101"/>
        <v>0</v>
      </c>
      <c r="H618">
        <f t="shared" si="100"/>
        <v>-10</v>
      </c>
      <c r="I618">
        <f>SUM($H$2:H618)+SUM($G$2:G618)</f>
        <v>2800</v>
      </c>
      <c r="J618">
        <f t="shared" si="93"/>
        <v>12800</v>
      </c>
      <c r="K618">
        <f t="shared" si="95"/>
        <v>-7.8064012490241998E-4</v>
      </c>
      <c r="L618">
        <f t="shared" si="96"/>
        <v>1.2799999999999971</v>
      </c>
      <c r="M618">
        <f t="shared" si="94"/>
        <v>1.28</v>
      </c>
    </row>
    <row r="619" spans="1:13" x14ac:dyDescent="0.2">
      <c r="A619" s="1">
        <v>43439.574305555558</v>
      </c>
      <c r="B619" s="2">
        <v>3431</v>
      </c>
      <c r="C619">
        <f t="shared" si="97"/>
        <v>3430.6</v>
      </c>
      <c r="D619">
        <f t="shared" si="98"/>
        <v>3423.8</v>
      </c>
      <c r="E619" t="b">
        <f t="shared" si="92"/>
        <v>1</v>
      </c>
      <c r="F619">
        <f t="shared" si="99"/>
        <v>1</v>
      </c>
      <c r="G619">
        <f t="shared" si="101"/>
        <v>0</v>
      </c>
      <c r="H619">
        <f t="shared" si="100"/>
        <v>20</v>
      </c>
      <c r="I619">
        <f>SUM($H$2:H619)+SUM($G$2:G619)</f>
        <v>2820</v>
      </c>
      <c r="J619">
        <f t="shared" si="93"/>
        <v>12820</v>
      </c>
      <c r="K619">
        <f t="shared" si="95"/>
        <v>1.5625000000000001E-3</v>
      </c>
      <c r="L619">
        <f t="shared" si="96"/>
        <v>1.2819999999999969</v>
      </c>
      <c r="M619">
        <f t="shared" si="94"/>
        <v>1.282</v>
      </c>
    </row>
    <row r="620" spans="1:13" x14ac:dyDescent="0.2">
      <c r="A620" s="1">
        <v>43439.574999999997</v>
      </c>
      <c r="B620" s="2">
        <v>3432</v>
      </c>
      <c r="C620">
        <f t="shared" si="97"/>
        <v>3430.4</v>
      </c>
      <c r="D620">
        <f t="shared" si="98"/>
        <v>3425.25</v>
      </c>
      <c r="E620" t="b">
        <f t="shared" si="92"/>
        <v>1</v>
      </c>
      <c r="F620">
        <f t="shared" si="99"/>
        <v>1</v>
      </c>
      <c r="G620">
        <f t="shared" si="101"/>
        <v>0</v>
      </c>
      <c r="H620">
        <f t="shared" si="100"/>
        <v>10</v>
      </c>
      <c r="I620">
        <f>SUM($H$2:H620)+SUM($G$2:G620)</f>
        <v>2830</v>
      </c>
      <c r="J620">
        <f t="shared" si="93"/>
        <v>12830</v>
      </c>
      <c r="K620">
        <f t="shared" si="95"/>
        <v>7.8003120124804995E-4</v>
      </c>
      <c r="L620">
        <f t="shared" si="96"/>
        <v>1.2829999999999968</v>
      </c>
      <c r="M620">
        <f t="shared" si="94"/>
        <v>1.2829999999999999</v>
      </c>
    </row>
    <row r="621" spans="1:13" x14ac:dyDescent="0.2">
      <c r="A621" s="1">
        <v>43439.575694444444</v>
      </c>
      <c r="B621" s="2">
        <v>3434</v>
      </c>
      <c r="C621">
        <f t="shared" si="97"/>
        <v>3431.2</v>
      </c>
      <c r="D621">
        <f t="shared" si="98"/>
        <v>3426.55</v>
      </c>
      <c r="E621" t="b">
        <f t="shared" si="92"/>
        <v>1</v>
      </c>
      <c r="F621">
        <f t="shared" si="99"/>
        <v>1</v>
      </c>
      <c r="G621">
        <f t="shared" si="101"/>
        <v>0</v>
      </c>
      <c r="H621">
        <f t="shared" si="100"/>
        <v>20</v>
      </c>
      <c r="I621">
        <f>SUM($H$2:H621)+SUM($G$2:G621)</f>
        <v>2850</v>
      </c>
      <c r="J621">
        <f t="shared" si="93"/>
        <v>12850</v>
      </c>
      <c r="K621">
        <f t="shared" si="95"/>
        <v>1.558846453624318E-3</v>
      </c>
      <c r="L621">
        <f t="shared" si="96"/>
        <v>1.2849999999999968</v>
      </c>
      <c r="M621">
        <f t="shared" si="94"/>
        <v>1.2849999999999999</v>
      </c>
    </row>
    <row r="622" spans="1:13" x14ac:dyDescent="0.2">
      <c r="A622" s="1">
        <v>43439.576388888891</v>
      </c>
      <c r="B622" s="2">
        <v>3431</v>
      </c>
      <c r="C622">
        <f t="shared" si="97"/>
        <v>3431.4</v>
      </c>
      <c r="D622">
        <f t="shared" si="98"/>
        <v>3427.35</v>
      </c>
      <c r="E622" t="b">
        <f t="shared" si="92"/>
        <v>1</v>
      </c>
      <c r="F622">
        <f t="shared" si="99"/>
        <v>1</v>
      </c>
      <c r="G622">
        <f t="shared" si="101"/>
        <v>0</v>
      </c>
      <c r="H622">
        <f t="shared" si="100"/>
        <v>-30</v>
      </c>
      <c r="I622">
        <f>SUM($H$2:H622)+SUM($G$2:G622)</f>
        <v>2820</v>
      </c>
      <c r="J622">
        <f t="shared" si="93"/>
        <v>12820</v>
      </c>
      <c r="K622">
        <f t="shared" si="95"/>
        <v>-2.3346303501945525E-3</v>
      </c>
      <c r="L622">
        <f t="shared" si="96"/>
        <v>1.2819999999999969</v>
      </c>
      <c r="M622">
        <f t="shared" si="94"/>
        <v>1.282</v>
      </c>
    </row>
    <row r="623" spans="1:13" x14ac:dyDescent="0.2">
      <c r="A623" s="1">
        <v>43439.57708333333</v>
      </c>
      <c r="B623" s="2">
        <v>3430</v>
      </c>
      <c r="C623">
        <f t="shared" si="97"/>
        <v>3431.6</v>
      </c>
      <c r="D623">
        <f t="shared" si="98"/>
        <v>3428.15</v>
      </c>
      <c r="E623" t="b">
        <f t="shared" si="92"/>
        <v>1</v>
      </c>
      <c r="F623">
        <f t="shared" si="99"/>
        <v>1</v>
      </c>
      <c r="G623">
        <f t="shared" si="101"/>
        <v>0</v>
      </c>
      <c r="H623">
        <f t="shared" si="100"/>
        <v>-10</v>
      </c>
      <c r="I623">
        <f>SUM($H$2:H623)+SUM($G$2:G623)</f>
        <v>2810</v>
      </c>
      <c r="J623">
        <f t="shared" si="93"/>
        <v>12810</v>
      </c>
      <c r="K623">
        <f t="shared" si="95"/>
        <v>-7.8003120124804995E-4</v>
      </c>
      <c r="L623">
        <f t="shared" si="96"/>
        <v>1.280999999999997</v>
      </c>
      <c r="M623">
        <f t="shared" si="94"/>
        <v>1.2809999999999999</v>
      </c>
    </row>
    <row r="624" spans="1:13" x14ac:dyDescent="0.2">
      <c r="A624" s="1">
        <v>43439.577777777777</v>
      </c>
      <c r="B624" s="2">
        <v>3440</v>
      </c>
      <c r="C624">
        <f t="shared" si="97"/>
        <v>3433.4</v>
      </c>
      <c r="D624">
        <f t="shared" si="98"/>
        <v>3428.95</v>
      </c>
      <c r="E624" t="b">
        <f t="shared" si="92"/>
        <v>1</v>
      </c>
      <c r="F624">
        <f t="shared" si="99"/>
        <v>1</v>
      </c>
      <c r="G624">
        <f t="shared" si="101"/>
        <v>0</v>
      </c>
      <c r="H624">
        <f t="shared" si="100"/>
        <v>100</v>
      </c>
      <c r="I624">
        <f>SUM($H$2:H624)+SUM($G$2:G624)</f>
        <v>2910</v>
      </c>
      <c r="J624">
        <f t="shared" si="93"/>
        <v>12910</v>
      </c>
      <c r="K624">
        <f t="shared" si="95"/>
        <v>7.8064012490241998E-3</v>
      </c>
      <c r="L624">
        <f t="shared" si="96"/>
        <v>1.290999999999997</v>
      </c>
      <c r="M624">
        <f t="shared" si="94"/>
        <v>1.2909999999999999</v>
      </c>
    </row>
    <row r="625" spans="1:13" x14ac:dyDescent="0.2">
      <c r="A625" s="1">
        <v>43439.578472222223</v>
      </c>
      <c r="B625" s="2">
        <v>3441</v>
      </c>
      <c r="C625">
        <f t="shared" si="97"/>
        <v>3435.2</v>
      </c>
      <c r="D625">
        <f t="shared" si="98"/>
        <v>3429.6</v>
      </c>
      <c r="E625" t="b">
        <f t="shared" si="92"/>
        <v>1</v>
      </c>
      <c r="F625">
        <f t="shared" si="99"/>
        <v>1</v>
      </c>
      <c r="G625">
        <f t="shared" si="101"/>
        <v>0</v>
      </c>
      <c r="H625">
        <f t="shared" si="100"/>
        <v>10</v>
      </c>
      <c r="I625">
        <f>SUM($H$2:H625)+SUM($G$2:G625)</f>
        <v>2920</v>
      </c>
      <c r="J625">
        <f t="shared" si="93"/>
        <v>12920</v>
      </c>
      <c r="K625">
        <f t="shared" si="95"/>
        <v>7.7459333849728897E-4</v>
      </c>
      <c r="L625">
        <f t="shared" si="96"/>
        <v>1.2919999999999969</v>
      </c>
      <c r="M625">
        <f t="shared" si="94"/>
        <v>1.292</v>
      </c>
    </row>
    <row r="626" spans="1:13" x14ac:dyDescent="0.2">
      <c r="A626" s="1">
        <v>43439.57916666667</v>
      </c>
      <c r="B626" s="2">
        <v>3443</v>
      </c>
      <c r="C626">
        <f t="shared" si="97"/>
        <v>3437</v>
      </c>
      <c r="D626">
        <f t="shared" si="98"/>
        <v>3430.55</v>
      </c>
      <c r="E626" t="b">
        <f t="shared" si="92"/>
        <v>1</v>
      </c>
      <c r="F626">
        <f t="shared" si="99"/>
        <v>1</v>
      </c>
      <c r="G626">
        <f t="shared" si="101"/>
        <v>0</v>
      </c>
      <c r="H626">
        <f t="shared" si="100"/>
        <v>20</v>
      </c>
      <c r="I626">
        <f>SUM($H$2:H626)+SUM($G$2:G626)</f>
        <v>2940</v>
      </c>
      <c r="J626">
        <f t="shared" si="93"/>
        <v>12940</v>
      </c>
      <c r="K626">
        <f t="shared" si="95"/>
        <v>1.5479876160990713E-3</v>
      </c>
      <c r="L626">
        <f t="shared" si="96"/>
        <v>1.2939999999999969</v>
      </c>
      <c r="M626">
        <f t="shared" si="94"/>
        <v>1.294</v>
      </c>
    </row>
    <row r="627" spans="1:13" x14ac:dyDescent="0.2">
      <c r="A627" s="1">
        <v>43439.579861111109</v>
      </c>
      <c r="B627" s="2">
        <v>3445</v>
      </c>
      <c r="C627">
        <f t="shared" si="97"/>
        <v>3439.8</v>
      </c>
      <c r="D627">
        <f t="shared" si="98"/>
        <v>3431.4</v>
      </c>
      <c r="E627" t="b">
        <f t="shared" si="92"/>
        <v>1</v>
      </c>
      <c r="F627">
        <f t="shared" si="99"/>
        <v>1</v>
      </c>
      <c r="G627">
        <f t="shared" si="101"/>
        <v>0</v>
      </c>
      <c r="H627">
        <f t="shared" si="100"/>
        <v>20</v>
      </c>
      <c r="I627">
        <f>SUM($H$2:H627)+SUM($G$2:G627)</f>
        <v>2960</v>
      </c>
      <c r="J627">
        <f t="shared" si="93"/>
        <v>12960</v>
      </c>
      <c r="K627">
        <f t="shared" si="95"/>
        <v>1.5455950540958269E-3</v>
      </c>
      <c r="L627">
        <f t="shared" si="96"/>
        <v>1.2959999999999969</v>
      </c>
      <c r="M627">
        <f t="shared" si="94"/>
        <v>1.296</v>
      </c>
    </row>
    <row r="628" spans="1:13" x14ac:dyDescent="0.2">
      <c r="A628" s="1">
        <v>43439.580555555556</v>
      </c>
      <c r="B628" s="2">
        <v>3449</v>
      </c>
      <c r="C628">
        <f t="shared" si="97"/>
        <v>3443.6</v>
      </c>
      <c r="D628">
        <f t="shared" si="98"/>
        <v>3432.55</v>
      </c>
      <c r="E628" t="b">
        <f t="shared" si="92"/>
        <v>1</v>
      </c>
      <c r="F628">
        <f t="shared" si="99"/>
        <v>1</v>
      </c>
      <c r="G628">
        <f t="shared" si="101"/>
        <v>0</v>
      </c>
      <c r="H628">
        <f t="shared" si="100"/>
        <v>40</v>
      </c>
      <c r="I628">
        <f>SUM($H$2:H628)+SUM($G$2:G628)</f>
        <v>3000</v>
      </c>
      <c r="J628">
        <f t="shared" si="93"/>
        <v>13000</v>
      </c>
      <c r="K628">
        <f t="shared" si="95"/>
        <v>3.0864197530864196E-3</v>
      </c>
      <c r="L628">
        <f t="shared" si="96"/>
        <v>1.2999999999999969</v>
      </c>
      <c r="M628">
        <f t="shared" si="94"/>
        <v>1.3</v>
      </c>
    </row>
    <row r="629" spans="1:13" x14ac:dyDescent="0.2">
      <c r="A629" s="1">
        <v>43439.581250000003</v>
      </c>
      <c r="B629" s="2">
        <v>3443</v>
      </c>
      <c r="C629">
        <f t="shared" si="97"/>
        <v>3444.2</v>
      </c>
      <c r="D629">
        <f t="shared" si="98"/>
        <v>3433.55</v>
      </c>
      <c r="E629" t="b">
        <f t="shared" si="92"/>
        <v>1</v>
      </c>
      <c r="F629">
        <f t="shared" si="99"/>
        <v>1</v>
      </c>
      <c r="G629">
        <f t="shared" si="101"/>
        <v>0</v>
      </c>
      <c r="H629">
        <f t="shared" si="100"/>
        <v>-60</v>
      </c>
      <c r="I629">
        <f>SUM($H$2:H629)+SUM($G$2:G629)</f>
        <v>2940</v>
      </c>
      <c r="J629">
        <f t="shared" si="93"/>
        <v>12940</v>
      </c>
      <c r="K629">
        <f t="shared" si="95"/>
        <v>-4.6153846153846158E-3</v>
      </c>
      <c r="L629">
        <f t="shared" si="96"/>
        <v>1.2939999999999969</v>
      </c>
      <c r="M629">
        <f t="shared" si="94"/>
        <v>1.294</v>
      </c>
    </row>
    <row r="630" spans="1:13" x14ac:dyDescent="0.2">
      <c r="A630" s="1">
        <v>43439.581944444442</v>
      </c>
      <c r="B630" s="2">
        <v>3443</v>
      </c>
      <c r="C630">
        <f t="shared" si="97"/>
        <v>3444.6</v>
      </c>
      <c r="D630">
        <f t="shared" si="98"/>
        <v>3434.6</v>
      </c>
      <c r="E630" t="b">
        <f t="shared" si="92"/>
        <v>1</v>
      </c>
      <c r="F630">
        <f t="shared" si="99"/>
        <v>1</v>
      </c>
      <c r="G630">
        <f t="shared" si="101"/>
        <v>0</v>
      </c>
      <c r="H630">
        <f t="shared" si="100"/>
        <v>0</v>
      </c>
      <c r="I630">
        <f>SUM($H$2:H630)+SUM($G$2:G630)</f>
        <v>2940</v>
      </c>
      <c r="J630">
        <f t="shared" si="93"/>
        <v>12940</v>
      </c>
      <c r="K630">
        <f t="shared" si="95"/>
        <v>0</v>
      </c>
      <c r="L630">
        <f t="shared" si="96"/>
        <v>1.2939999999999969</v>
      </c>
      <c r="M630">
        <f t="shared" si="94"/>
        <v>1.294</v>
      </c>
    </row>
    <row r="631" spans="1:13" x14ac:dyDescent="0.2">
      <c r="A631" s="1">
        <v>43439.582638888889</v>
      </c>
      <c r="B631" s="2">
        <v>3442</v>
      </c>
      <c r="C631">
        <f t="shared" si="97"/>
        <v>3444.4</v>
      </c>
      <c r="D631">
        <f t="shared" si="98"/>
        <v>3435.5</v>
      </c>
      <c r="E631" t="b">
        <f t="shared" si="92"/>
        <v>1</v>
      </c>
      <c r="F631">
        <f t="shared" si="99"/>
        <v>1</v>
      </c>
      <c r="G631">
        <f t="shared" si="101"/>
        <v>0</v>
      </c>
      <c r="H631">
        <f t="shared" si="100"/>
        <v>-10</v>
      </c>
      <c r="I631">
        <f>SUM($H$2:H631)+SUM($G$2:G631)</f>
        <v>2930</v>
      </c>
      <c r="J631">
        <f t="shared" si="93"/>
        <v>12930</v>
      </c>
      <c r="K631">
        <f t="shared" si="95"/>
        <v>-7.7279752704791343E-4</v>
      </c>
      <c r="L631">
        <f t="shared" si="96"/>
        <v>1.2929999999999968</v>
      </c>
      <c r="M631">
        <f t="shared" si="94"/>
        <v>1.2929999999999999</v>
      </c>
    </row>
    <row r="632" spans="1:13" x14ac:dyDescent="0.2">
      <c r="A632" s="1">
        <v>43439.583333333336</v>
      </c>
      <c r="B632" s="2">
        <v>3442</v>
      </c>
      <c r="C632">
        <f t="shared" si="97"/>
        <v>3443.8</v>
      </c>
      <c r="D632">
        <f t="shared" si="98"/>
        <v>3436.35</v>
      </c>
      <c r="E632" t="b">
        <f t="shared" si="92"/>
        <v>1</v>
      </c>
      <c r="F632">
        <f t="shared" si="99"/>
        <v>1</v>
      </c>
      <c r="G632">
        <f t="shared" si="101"/>
        <v>0</v>
      </c>
      <c r="H632">
        <f t="shared" si="100"/>
        <v>0</v>
      </c>
      <c r="I632">
        <f>SUM($H$2:H632)+SUM($G$2:G632)</f>
        <v>2930</v>
      </c>
      <c r="J632">
        <f t="shared" si="93"/>
        <v>12930</v>
      </c>
      <c r="K632">
        <f t="shared" si="95"/>
        <v>0</v>
      </c>
      <c r="L632">
        <f t="shared" si="96"/>
        <v>1.2929999999999968</v>
      </c>
      <c r="M632">
        <f t="shared" si="94"/>
        <v>1.2929999999999999</v>
      </c>
    </row>
    <row r="633" spans="1:13" x14ac:dyDescent="0.2">
      <c r="A633" s="1">
        <v>43439.584027777775</v>
      </c>
      <c r="B633" s="2">
        <v>3445</v>
      </c>
      <c r="C633">
        <f t="shared" si="97"/>
        <v>3443</v>
      </c>
      <c r="D633">
        <f t="shared" si="98"/>
        <v>3437.15</v>
      </c>
      <c r="E633" t="b">
        <f t="shared" si="92"/>
        <v>1</v>
      </c>
      <c r="F633">
        <f t="shared" si="99"/>
        <v>1</v>
      </c>
      <c r="G633">
        <f t="shared" si="101"/>
        <v>0</v>
      </c>
      <c r="H633">
        <f t="shared" si="100"/>
        <v>30</v>
      </c>
      <c r="I633">
        <f>SUM($H$2:H633)+SUM($G$2:G633)</f>
        <v>2960</v>
      </c>
      <c r="J633">
        <f t="shared" si="93"/>
        <v>12960</v>
      </c>
      <c r="K633">
        <f t="shared" si="95"/>
        <v>2.3201856148491878E-3</v>
      </c>
      <c r="L633">
        <f t="shared" si="96"/>
        <v>1.2959999999999967</v>
      </c>
      <c r="M633">
        <f t="shared" si="94"/>
        <v>1.296</v>
      </c>
    </row>
    <row r="634" spans="1:13" x14ac:dyDescent="0.2">
      <c r="A634" s="1">
        <v>43439.584722222222</v>
      </c>
      <c r="B634" s="2">
        <v>3443</v>
      </c>
      <c r="C634">
        <f t="shared" si="97"/>
        <v>3443</v>
      </c>
      <c r="D634">
        <f t="shared" si="98"/>
        <v>3437.8</v>
      </c>
      <c r="E634" t="b">
        <f t="shared" si="92"/>
        <v>1</v>
      </c>
      <c r="F634">
        <f t="shared" si="99"/>
        <v>1</v>
      </c>
      <c r="G634">
        <f t="shared" si="101"/>
        <v>0</v>
      </c>
      <c r="H634">
        <f t="shared" si="100"/>
        <v>-20</v>
      </c>
      <c r="I634">
        <f>SUM($H$2:H634)+SUM($G$2:G634)</f>
        <v>2940</v>
      </c>
      <c r="J634">
        <f t="shared" si="93"/>
        <v>12940</v>
      </c>
      <c r="K634">
        <f t="shared" si="95"/>
        <v>-1.5432098765432098E-3</v>
      </c>
      <c r="L634">
        <f t="shared" si="96"/>
        <v>1.2939999999999967</v>
      </c>
      <c r="M634">
        <f t="shared" si="94"/>
        <v>1.294</v>
      </c>
    </row>
    <row r="635" spans="1:13" x14ac:dyDescent="0.2">
      <c r="A635" s="1">
        <v>43439.585416666669</v>
      </c>
      <c r="B635" s="2">
        <v>3443</v>
      </c>
      <c r="C635">
        <f t="shared" si="97"/>
        <v>3443</v>
      </c>
      <c r="D635">
        <f t="shared" si="98"/>
        <v>3438.3</v>
      </c>
      <c r="E635" t="b">
        <f t="shared" si="92"/>
        <v>1</v>
      </c>
      <c r="F635">
        <f t="shared" si="99"/>
        <v>1</v>
      </c>
      <c r="G635">
        <f t="shared" si="101"/>
        <v>0</v>
      </c>
      <c r="H635">
        <f t="shared" si="100"/>
        <v>0</v>
      </c>
      <c r="I635">
        <f>SUM($H$2:H635)+SUM($G$2:G635)</f>
        <v>2940</v>
      </c>
      <c r="J635">
        <f t="shared" si="93"/>
        <v>12940</v>
      </c>
      <c r="K635">
        <f t="shared" si="95"/>
        <v>0</v>
      </c>
      <c r="L635">
        <f t="shared" si="96"/>
        <v>1.2939999999999967</v>
      </c>
      <c r="M635">
        <f t="shared" si="94"/>
        <v>1.294</v>
      </c>
    </row>
    <row r="636" spans="1:13" x14ac:dyDescent="0.2">
      <c r="A636" s="1">
        <v>43439.586111111108</v>
      </c>
      <c r="B636" s="2">
        <v>3443</v>
      </c>
      <c r="C636">
        <f t="shared" si="97"/>
        <v>3443.2</v>
      </c>
      <c r="D636">
        <f t="shared" si="98"/>
        <v>3438.95</v>
      </c>
      <c r="E636" t="b">
        <f t="shared" si="92"/>
        <v>1</v>
      </c>
      <c r="F636">
        <f t="shared" si="99"/>
        <v>1</v>
      </c>
      <c r="G636">
        <f t="shared" si="101"/>
        <v>0</v>
      </c>
      <c r="H636">
        <f t="shared" si="100"/>
        <v>0</v>
      </c>
      <c r="I636">
        <f>SUM($H$2:H636)+SUM($G$2:G636)</f>
        <v>2940</v>
      </c>
      <c r="J636">
        <f t="shared" si="93"/>
        <v>12940</v>
      </c>
      <c r="K636">
        <f t="shared" si="95"/>
        <v>0</v>
      </c>
      <c r="L636">
        <f t="shared" si="96"/>
        <v>1.2939999999999967</v>
      </c>
      <c r="M636">
        <f t="shared" si="94"/>
        <v>1.294</v>
      </c>
    </row>
    <row r="637" spans="1:13" x14ac:dyDescent="0.2">
      <c r="A637" s="1">
        <v>43439.586805555555</v>
      </c>
      <c r="B637" s="2">
        <v>3440</v>
      </c>
      <c r="C637">
        <f t="shared" si="97"/>
        <v>3442.8</v>
      </c>
      <c r="D637">
        <f t="shared" si="98"/>
        <v>3439.45</v>
      </c>
      <c r="E637" t="b">
        <f t="shared" si="92"/>
        <v>1</v>
      </c>
      <c r="F637">
        <f t="shared" si="99"/>
        <v>1</v>
      </c>
      <c r="G637">
        <f t="shared" si="101"/>
        <v>0</v>
      </c>
      <c r="H637">
        <f t="shared" si="100"/>
        <v>-30</v>
      </c>
      <c r="I637">
        <f>SUM($H$2:H637)+SUM($G$2:G637)</f>
        <v>2910</v>
      </c>
      <c r="J637">
        <f t="shared" si="93"/>
        <v>12910</v>
      </c>
      <c r="K637">
        <f t="shared" si="95"/>
        <v>-2.3183925811437402E-3</v>
      </c>
      <c r="L637">
        <f t="shared" si="96"/>
        <v>1.2909999999999968</v>
      </c>
      <c r="M637">
        <f t="shared" si="94"/>
        <v>1.2909999999999999</v>
      </c>
    </row>
    <row r="638" spans="1:13" x14ac:dyDescent="0.2">
      <c r="A638" s="1">
        <v>43439.587500000001</v>
      </c>
      <c r="B638" s="2">
        <v>3440</v>
      </c>
      <c r="C638">
        <f t="shared" si="97"/>
        <v>3441.8</v>
      </c>
      <c r="D638">
        <f t="shared" si="98"/>
        <v>3440</v>
      </c>
      <c r="E638" t="b">
        <f t="shared" si="92"/>
        <v>1</v>
      </c>
      <c r="F638">
        <f t="shared" si="99"/>
        <v>1</v>
      </c>
      <c r="G638">
        <f t="shared" si="101"/>
        <v>0</v>
      </c>
      <c r="H638">
        <f t="shared" si="100"/>
        <v>0</v>
      </c>
      <c r="I638">
        <f>SUM($H$2:H638)+SUM($G$2:G638)</f>
        <v>2910</v>
      </c>
      <c r="J638">
        <f t="shared" si="93"/>
        <v>12910</v>
      </c>
      <c r="K638">
        <f t="shared" si="95"/>
        <v>0</v>
      </c>
      <c r="L638">
        <f t="shared" si="96"/>
        <v>1.2909999999999968</v>
      </c>
      <c r="M638">
        <f t="shared" si="94"/>
        <v>1.2909999999999999</v>
      </c>
    </row>
    <row r="639" spans="1:13" x14ac:dyDescent="0.2">
      <c r="A639" s="1">
        <v>43439.588194444441</v>
      </c>
      <c r="B639" s="2">
        <v>3441</v>
      </c>
      <c r="C639">
        <f t="shared" si="97"/>
        <v>3441.4</v>
      </c>
      <c r="D639">
        <f t="shared" si="98"/>
        <v>3440.5</v>
      </c>
      <c r="E639" t="b">
        <f t="shared" si="92"/>
        <v>1</v>
      </c>
      <c r="F639">
        <f t="shared" si="99"/>
        <v>1</v>
      </c>
      <c r="G639">
        <f t="shared" si="101"/>
        <v>0</v>
      </c>
      <c r="H639">
        <f t="shared" si="100"/>
        <v>10</v>
      </c>
      <c r="I639">
        <f>SUM($H$2:H639)+SUM($G$2:G639)</f>
        <v>2920</v>
      </c>
      <c r="J639">
        <f t="shared" si="93"/>
        <v>12920</v>
      </c>
      <c r="K639">
        <f t="shared" si="95"/>
        <v>7.7459333849728897E-4</v>
      </c>
      <c r="L639">
        <f t="shared" si="96"/>
        <v>1.2919999999999967</v>
      </c>
      <c r="M639">
        <f t="shared" si="94"/>
        <v>1.292</v>
      </c>
    </row>
    <row r="640" spans="1:13" x14ac:dyDescent="0.2">
      <c r="A640" s="1">
        <v>43439.588888888888</v>
      </c>
      <c r="B640" s="2">
        <v>3445</v>
      </c>
      <c r="C640">
        <f t="shared" si="97"/>
        <v>3441.8</v>
      </c>
      <c r="D640">
        <f t="shared" si="98"/>
        <v>3441.15</v>
      </c>
      <c r="E640" t="b">
        <f t="shared" si="92"/>
        <v>1</v>
      </c>
      <c r="F640">
        <f t="shared" si="99"/>
        <v>1</v>
      </c>
      <c r="G640">
        <f t="shared" si="101"/>
        <v>0</v>
      </c>
      <c r="H640">
        <f t="shared" si="100"/>
        <v>40</v>
      </c>
      <c r="I640">
        <f>SUM($H$2:H640)+SUM($G$2:G640)</f>
        <v>2960</v>
      </c>
      <c r="J640">
        <f t="shared" si="93"/>
        <v>12960</v>
      </c>
      <c r="K640">
        <f t="shared" si="95"/>
        <v>3.0959752321981426E-3</v>
      </c>
      <c r="L640">
        <f t="shared" si="96"/>
        <v>1.2959999999999967</v>
      </c>
      <c r="M640">
        <f t="shared" si="94"/>
        <v>1.296</v>
      </c>
    </row>
    <row r="641" spans="1:13" x14ac:dyDescent="0.2">
      <c r="A641" s="1">
        <v>43439.589583333334</v>
      </c>
      <c r="B641" s="2">
        <v>3449</v>
      </c>
      <c r="C641">
        <f t="shared" si="97"/>
        <v>3443</v>
      </c>
      <c r="D641">
        <f t="shared" si="98"/>
        <v>3441.9</v>
      </c>
      <c r="E641" t="b">
        <f t="shared" si="92"/>
        <v>1</v>
      </c>
      <c r="F641">
        <f t="shared" si="99"/>
        <v>1</v>
      </c>
      <c r="G641">
        <f t="shared" si="101"/>
        <v>0</v>
      </c>
      <c r="H641">
        <f t="shared" si="100"/>
        <v>40</v>
      </c>
      <c r="I641">
        <f>SUM($H$2:H641)+SUM($G$2:G641)</f>
        <v>3000</v>
      </c>
      <c r="J641">
        <f t="shared" si="93"/>
        <v>13000</v>
      </c>
      <c r="K641">
        <f t="shared" si="95"/>
        <v>3.0864197530864196E-3</v>
      </c>
      <c r="L641">
        <f t="shared" si="96"/>
        <v>1.2999999999999967</v>
      </c>
      <c r="M641">
        <f t="shared" si="94"/>
        <v>1.3</v>
      </c>
    </row>
    <row r="642" spans="1:13" x14ac:dyDescent="0.2">
      <c r="A642" s="1">
        <v>43439.590277777781</v>
      </c>
      <c r="B642" s="2">
        <v>3448</v>
      </c>
      <c r="C642">
        <f t="shared" si="97"/>
        <v>3444.6</v>
      </c>
      <c r="D642">
        <f t="shared" si="98"/>
        <v>3442.75</v>
      </c>
      <c r="E642" t="b">
        <f t="shared" si="92"/>
        <v>1</v>
      </c>
      <c r="F642">
        <f t="shared" si="99"/>
        <v>1</v>
      </c>
      <c r="G642">
        <f t="shared" si="101"/>
        <v>0</v>
      </c>
      <c r="H642">
        <f t="shared" si="100"/>
        <v>-10</v>
      </c>
      <c r="I642">
        <f>SUM($H$2:H642)+SUM($G$2:G642)</f>
        <v>2990</v>
      </c>
      <c r="J642">
        <f t="shared" si="93"/>
        <v>12990</v>
      </c>
      <c r="K642">
        <f t="shared" si="95"/>
        <v>-7.6923076923076923E-4</v>
      </c>
      <c r="L642">
        <f t="shared" si="96"/>
        <v>1.2989999999999968</v>
      </c>
      <c r="M642">
        <f t="shared" si="94"/>
        <v>1.2989999999999999</v>
      </c>
    </row>
    <row r="643" spans="1:13" x14ac:dyDescent="0.2">
      <c r="A643" s="1">
        <v>43439.59097222222</v>
      </c>
      <c r="B643" s="2">
        <v>3447</v>
      </c>
      <c r="C643">
        <f t="shared" si="97"/>
        <v>3446</v>
      </c>
      <c r="D643">
        <f t="shared" si="98"/>
        <v>3443.6</v>
      </c>
      <c r="E643" t="b">
        <f t="shared" ref="E643:E706" si="102">C643&gt;=D643</f>
        <v>1</v>
      </c>
      <c r="F643">
        <f t="shared" si="99"/>
        <v>1</v>
      </c>
      <c r="G643">
        <f t="shared" si="101"/>
        <v>0</v>
      </c>
      <c r="H643">
        <f t="shared" si="100"/>
        <v>-10</v>
      </c>
      <c r="I643">
        <f>SUM($H$2:H643)+SUM($G$2:G643)</f>
        <v>2980</v>
      </c>
      <c r="J643">
        <f t="shared" ref="J643:J706" si="103">10000+I643</f>
        <v>12980</v>
      </c>
      <c r="K643">
        <f t="shared" si="95"/>
        <v>-7.6982294072363352E-4</v>
      </c>
      <c r="L643">
        <f t="shared" si="96"/>
        <v>1.2979999999999969</v>
      </c>
      <c r="M643">
        <f t="shared" ref="M643:M706" si="104">J643/$J$2</f>
        <v>1.298</v>
      </c>
    </row>
    <row r="644" spans="1:13" x14ac:dyDescent="0.2">
      <c r="A644" s="1">
        <v>43439.591666666667</v>
      </c>
      <c r="B644" s="2">
        <v>3445</v>
      </c>
      <c r="C644">
        <f t="shared" si="97"/>
        <v>3446.8</v>
      </c>
      <c r="D644">
        <f t="shared" si="98"/>
        <v>3443.85</v>
      </c>
      <c r="E644" t="b">
        <f t="shared" si="102"/>
        <v>1</v>
      </c>
      <c r="F644">
        <f t="shared" si="99"/>
        <v>1</v>
      </c>
      <c r="G644">
        <f t="shared" si="101"/>
        <v>0</v>
      </c>
      <c r="H644">
        <f t="shared" si="100"/>
        <v>-20</v>
      </c>
      <c r="I644">
        <f>SUM($H$2:H644)+SUM($G$2:G644)</f>
        <v>2960</v>
      </c>
      <c r="J644">
        <f t="shared" si="103"/>
        <v>12960</v>
      </c>
      <c r="K644">
        <f t="shared" ref="K644:K707" si="105">(J644-J643)/J643</f>
        <v>-1.5408320493066256E-3</v>
      </c>
      <c r="L644">
        <f t="shared" ref="L644:L707" si="106">L643*(1+K644)</f>
        <v>1.2959999999999969</v>
      </c>
      <c r="M644">
        <f t="shared" si="104"/>
        <v>1.296</v>
      </c>
    </row>
    <row r="645" spans="1:13" x14ac:dyDescent="0.2">
      <c r="A645" s="1">
        <v>43439.592361111114</v>
      </c>
      <c r="B645" s="2">
        <v>3445</v>
      </c>
      <c r="C645">
        <f t="shared" si="97"/>
        <v>3446.8</v>
      </c>
      <c r="D645">
        <f t="shared" si="98"/>
        <v>3444.05</v>
      </c>
      <c r="E645" t="b">
        <f t="shared" si="102"/>
        <v>1</v>
      </c>
      <c r="F645">
        <f t="shared" si="99"/>
        <v>1</v>
      </c>
      <c r="G645">
        <f t="shared" si="101"/>
        <v>0</v>
      </c>
      <c r="H645">
        <f t="shared" si="100"/>
        <v>0</v>
      </c>
      <c r="I645">
        <f>SUM($H$2:H645)+SUM($G$2:G645)</f>
        <v>2960</v>
      </c>
      <c r="J645">
        <f t="shared" si="103"/>
        <v>12960</v>
      </c>
      <c r="K645">
        <f t="shared" si="105"/>
        <v>0</v>
      </c>
      <c r="L645">
        <f t="shared" si="106"/>
        <v>1.2959999999999969</v>
      </c>
      <c r="M645">
        <f t="shared" si="104"/>
        <v>1.296</v>
      </c>
    </row>
    <row r="646" spans="1:13" x14ac:dyDescent="0.2">
      <c r="A646" s="1">
        <v>43439.593055555553</v>
      </c>
      <c r="B646" s="2">
        <v>3446</v>
      </c>
      <c r="C646">
        <f t="shared" si="97"/>
        <v>3446.2</v>
      </c>
      <c r="D646">
        <f t="shared" si="98"/>
        <v>3444.2</v>
      </c>
      <c r="E646" t="b">
        <f t="shared" si="102"/>
        <v>1</v>
      </c>
      <c r="F646">
        <f t="shared" si="99"/>
        <v>1</v>
      </c>
      <c r="G646">
        <f t="shared" si="101"/>
        <v>0</v>
      </c>
      <c r="H646">
        <f t="shared" si="100"/>
        <v>10</v>
      </c>
      <c r="I646">
        <f>SUM($H$2:H646)+SUM($G$2:G646)</f>
        <v>2970</v>
      </c>
      <c r="J646">
        <f t="shared" si="103"/>
        <v>12970</v>
      </c>
      <c r="K646">
        <f t="shared" si="105"/>
        <v>7.716049382716049E-4</v>
      </c>
      <c r="L646">
        <f t="shared" si="106"/>
        <v>1.2969999999999968</v>
      </c>
      <c r="M646">
        <f t="shared" si="104"/>
        <v>1.2969999999999999</v>
      </c>
    </row>
    <row r="647" spans="1:13" x14ac:dyDescent="0.2">
      <c r="A647" s="1">
        <v>43439.59375</v>
      </c>
      <c r="B647" s="2">
        <v>3447</v>
      </c>
      <c r="C647">
        <f t="shared" ref="C647:C710" si="107">AVERAGE(B643:B647)</f>
        <v>3446</v>
      </c>
      <c r="D647">
        <f t="shared" si="98"/>
        <v>3444.3</v>
      </c>
      <c r="E647" t="b">
        <f t="shared" si="102"/>
        <v>1</v>
      </c>
      <c r="F647">
        <f t="shared" si="99"/>
        <v>1</v>
      </c>
      <c r="G647">
        <f t="shared" si="101"/>
        <v>0</v>
      </c>
      <c r="H647">
        <f t="shared" si="100"/>
        <v>10</v>
      </c>
      <c r="I647">
        <f>SUM($H$2:H647)+SUM($G$2:G647)</f>
        <v>2980</v>
      </c>
      <c r="J647">
        <f t="shared" si="103"/>
        <v>12980</v>
      </c>
      <c r="K647">
        <f t="shared" si="105"/>
        <v>7.7101002313030066E-4</v>
      </c>
      <c r="L647">
        <f t="shared" si="106"/>
        <v>1.2979999999999969</v>
      </c>
      <c r="M647">
        <f t="shared" si="104"/>
        <v>1.298</v>
      </c>
    </row>
    <row r="648" spans="1:13" x14ac:dyDescent="0.2">
      <c r="A648" s="1">
        <v>43439.594444444447</v>
      </c>
      <c r="B648" s="2">
        <v>3444</v>
      </c>
      <c r="C648">
        <f t="shared" si="107"/>
        <v>3445.4</v>
      </c>
      <c r="D648">
        <f t="shared" si="98"/>
        <v>3444.05</v>
      </c>
      <c r="E648" t="b">
        <f t="shared" si="102"/>
        <v>1</v>
      </c>
      <c r="F648">
        <f t="shared" si="99"/>
        <v>1</v>
      </c>
      <c r="G648">
        <f t="shared" si="101"/>
        <v>0</v>
      </c>
      <c r="H648">
        <f t="shared" si="100"/>
        <v>-30</v>
      </c>
      <c r="I648">
        <f>SUM($H$2:H648)+SUM($G$2:G648)</f>
        <v>2950</v>
      </c>
      <c r="J648">
        <f t="shared" si="103"/>
        <v>12950</v>
      </c>
      <c r="K648">
        <f t="shared" si="105"/>
        <v>-2.3112480739599386E-3</v>
      </c>
      <c r="L648">
        <f t="shared" si="106"/>
        <v>1.2949999999999968</v>
      </c>
      <c r="M648">
        <f t="shared" si="104"/>
        <v>1.2949999999999999</v>
      </c>
    </row>
    <row r="649" spans="1:13" x14ac:dyDescent="0.2">
      <c r="A649" s="1">
        <v>43439.595138888886</v>
      </c>
      <c r="B649" s="2">
        <v>3440</v>
      </c>
      <c r="C649">
        <f t="shared" si="107"/>
        <v>3444.4</v>
      </c>
      <c r="D649">
        <f t="shared" si="98"/>
        <v>3443.9</v>
      </c>
      <c r="E649" t="b">
        <f t="shared" si="102"/>
        <v>1</v>
      </c>
      <c r="F649">
        <f t="shared" si="99"/>
        <v>1</v>
      </c>
      <c r="G649">
        <f t="shared" si="101"/>
        <v>0</v>
      </c>
      <c r="H649">
        <f t="shared" si="100"/>
        <v>-40</v>
      </c>
      <c r="I649">
        <f>SUM($H$2:H649)+SUM($G$2:G649)</f>
        <v>2910</v>
      </c>
      <c r="J649">
        <f t="shared" si="103"/>
        <v>12910</v>
      </c>
      <c r="K649">
        <f t="shared" si="105"/>
        <v>-3.0888030888030888E-3</v>
      </c>
      <c r="L649">
        <f t="shared" si="106"/>
        <v>1.2909999999999968</v>
      </c>
      <c r="M649">
        <f t="shared" si="104"/>
        <v>1.2909999999999999</v>
      </c>
    </row>
    <row r="650" spans="1:13" x14ac:dyDescent="0.2">
      <c r="A650" s="1">
        <v>43439.595833333333</v>
      </c>
      <c r="B650" s="2">
        <v>3437</v>
      </c>
      <c r="C650">
        <f t="shared" si="107"/>
        <v>3442.8</v>
      </c>
      <c r="D650">
        <f t="shared" si="98"/>
        <v>3443.6</v>
      </c>
      <c r="E650" t="b">
        <f t="shared" si="102"/>
        <v>0</v>
      </c>
      <c r="F650">
        <f t="shared" si="99"/>
        <v>-1</v>
      </c>
      <c r="G650">
        <f t="shared" si="101"/>
        <v>-60</v>
      </c>
      <c r="H650">
        <f t="shared" si="100"/>
        <v>30</v>
      </c>
      <c r="I650">
        <f>SUM($H$2:H650)+SUM($G$2:G650)</f>
        <v>2880</v>
      </c>
      <c r="J650">
        <f t="shared" si="103"/>
        <v>12880</v>
      </c>
      <c r="K650">
        <f t="shared" si="105"/>
        <v>-2.3237800154918666E-3</v>
      </c>
      <c r="L650">
        <f t="shared" si="106"/>
        <v>1.2879999999999969</v>
      </c>
      <c r="M650">
        <f t="shared" si="104"/>
        <v>1.288</v>
      </c>
    </row>
    <row r="651" spans="1:13" x14ac:dyDescent="0.2">
      <c r="A651" s="1">
        <v>43439.59652777778</v>
      </c>
      <c r="B651" s="2">
        <v>3440</v>
      </c>
      <c r="C651">
        <f t="shared" si="107"/>
        <v>3441.6</v>
      </c>
      <c r="D651">
        <f t="shared" si="98"/>
        <v>3443.5</v>
      </c>
      <c r="E651" t="b">
        <f t="shared" si="102"/>
        <v>0</v>
      </c>
      <c r="F651">
        <f t="shared" si="99"/>
        <v>-1</v>
      </c>
      <c r="G651">
        <f t="shared" si="101"/>
        <v>0</v>
      </c>
      <c r="H651">
        <f t="shared" si="100"/>
        <v>-30</v>
      </c>
      <c r="I651">
        <f>SUM($H$2:H651)+SUM($G$2:G651)</f>
        <v>2850</v>
      </c>
      <c r="J651">
        <f t="shared" si="103"/>
        <v>12850</v>
      </c>
      <c r="K651">
        <f t="shared" si="105"/>
        <v>-2.329192546583851E-3</v>
      </c>
      <c r="L651">
        <f t="shared" si="106"/>
        <v>1.284999999999997</v>
      </c>
      <c r="M651">
        <f t="shared" si="104"/>
        <v>1.2849999999999999</v>
      </c>
    </row>
    <row r="652" spans="1:13" x14ac:dyDescent="0.2">
      <c r="A652" s="1">
        <v>43439.597222222219</v>
      </c>
      <c r="B652" s="2">
        <v>3437</v>
      </c>
      <c r="C652">
        <f t="shared" si="107"/>
        <v>3439.6</v>
      </c>
      <c r="D652">
        <f t="shared" si="98"/>
        <v>3443.25</v>
      </c>
      <c r="E652" t="b">
        <f t="shared" si="102"/>
        <v>0</v>
      </c>
      <c r="F652">
        <f t="shared" si="99"/>
        <v>-1</v>
      </c>
      <c r="G652">
        <f t="shared" si="101"/>
        <v>0</v>
      </c>
      <c r="H652">
        <f t="shared" si="100"/>
        <v>30</v>
      </c>
      <c r="I652">
        <f>SUM($H$2:H652)+SUM($G$2:G652)</f>
        <v>2880</v>
      </c>
      <c r="J652">
        <f t="shared" si="103"/>
        <v>12880</v>
      </c>
      <c r="K652">
        <f t="shared" si="105"/>
        <v>2.3346303501945525E-3</v>
      </c>
      <c r="L652">
        <f t="shared" si="106"/>
        <v>1.2879999999999969</v>
      </c>
      <c r="M652">
        <f t="shared" si="104"/>
        <v>1.288</v>
      </c>
    </row>
    <row r="653" spans="1:13" x14ac:dyDescent="0.2">
      <c r="A653" s="1">
        <v>43439.597916666666</v>
      </c>
      <c r="B653" s="2">
        <v>3439</v>
      </c>
      <c r="C653">
        <f t="shared" si="107"/>
        <v>3438.6</v>
      </c>
      <c r="D653">
        <f t="shared" si="98"/>
        <v>3442.95</v>
      </c>
      <c r="E653" t="b">
        <f t="shared" si="102"/>
        <v>0</v>
      </c>
      <c r="F653">
        <f t="shared" si="99"/>
        <v>-1</v>
      </c>
      <c r="G653">
        <f t="shared" si="101"/>
        <v>0</v>
      </c>
      <c r="H653">
        <f t="shared" si="100"/>
        <v>-20</v>
      </c>
      <c r="I653">
        <f>SUM($H$2:H653)+SUM($G$2:G653)</f>
        <v>2860</v>
      </c>
      <c r="J653">
        <f t="shared" si="103"/>
        <v>12860</v>
      </c>
      <c r="K653">
        <f t="shared" si="105"/>
        <v>-1.5527950310559005E-3</v>
      </c>
      <c r="L653">
        <f t="shared" si="106"/>
        <v>1.2859999999999969</v>
      </c>
      <c r="M653">
        <f t="shared" si="104"/>
        <v>1.286</v>
      </c>
    </row>
    <row r="654" spans="1:13" x14ac:dyDescent="0.2">
      <c r="A654" s="1">
        <v>43439.598611111112</v>
      </c>
      <c r="B654" s="2">
        <v>3443</v>
      </c>
      <c r="C654">
        <f t="shared" si="107"/>
        <v>3439.2</v>
      </c>
      <c r="D654">
        <f t="shared" si="98"/>
        <v>3442.95</v>
      </c>
      <c r="E654" t="b">
        <f t="shared" si="102"/>
        <v>0</v>
      </c>
      <c r="F654">
        <f t="shared" si="99"/>
        <v>-1</v>
      </c>
      <c r="G654">
        <f t="shared" si="101"/>
        <v>0</v>
      </c>
      <c r="H654">
        <f t="shared" si="100"/>
        <v>-40</v>
      </c>
      <c r="I654">
        <f>SUM($H$2:H654)+SUM($G$2:G654)</f>
        <v>2820</v>
      </c>
      <c r="J654">
        <f t="shared" si="103"/>
        <v>12820</v>
      </c>
      <c r="K654">
        <f t="shared" si="105"/>
        <v>-3.1104199066874028E-3</v>
      </c>
      <c r="L654">
        <f t="shared" si="106"/>
        <v>1.2819999999999969</v>
      </c>
      <c r="M654">
        <f t="shared" si="104"/>
        <v>1.282</v>
      </c>
    </row>
    <row r="655" spans="1:13" x14ac:dyDescent="0.2">
      <c r="A655" s="1">
        <v>43439.599305555559</v>
      </c>
      <c r="B655" s="2">
        <v>3442</v>
      </c>
      <c r="C655">
        <f t="shared" si="107"/>
        <v>3440.2</v>
      </c>
      <c r="D655">
        <f t="shared" si="98"/>
        <v>3442.9</v>
      </c>
      <c r="E655" t="b">
        <f t="shared" si="102"/>
        <v>0</v>
      </c>
      <c r="F655">
        <f t="shared" si="99"/>
        <v>-1</v>
      </c>
      <c r="G655">
        <f t="shared" si="101"/>
        <v>0</v>
      </c>
      <c r="H655">
        <f t="shared" si="100"/>
        <v>10</v>
      </c>
      <c r="I655">
        <f>SUM($H$2:H655)+SUM($G$2:G655)</f>
        <v>2830</v>
      </c>
      <c r="J655">
        <f t="shared" si="103"/>
        <v>12830</v>
      </c>
      <c r="K655">
        <f t="shared" si="105"/>
        <v>7.8003120124804995E-4</v>
      </c>
      <c r="L655">
        <f t="shared" si="106"/>
        <v>1.2829999999999968</v>
      </c>
      <c r="M655">
        <f t="shared" si="104"/>
        <v>1.2829999999999999</v>
      </c>
    </row>
    <row r="656" spans="1:13" x14ac:dyDescent="0.2">
      <c r="A656" s="1">
        <v>43439.6</v>
      </c>
      <c r="B656" s="2">
        <v>3444</v>
      </c>
      <c r="C656">
        <f t="shared" si="107"/>
        <v>3441</v>
      </c>
      <c r="D656">
        <f t="shared" si="98"/>
        <v>3442.95</v>
      </c>
      <c r="E656" t="b">
        <f t="shared" si="102"/>
        <v>0</v>
      </c>
      <c r="F656">
        <f t="shared" si="99"/>
        <v>-1</v>
      </c>
      <c r="G656">
        <f t="shared" si="101"/>
        <v>0</v>
      </c>
      <c r="H656">
        <f t="shared" si="100"/>
        <v>-20</v>
      </c>
      <c r="I656">
        <f>SUM($H$2:H656)+SUM($G$2:G656)</f>
        <v>2810</v>
      </c>
      <c r="J656">
        <f t="shared" si="103"/>
        <v>12810</v>
      </c>
      <c r="K656">
        <f t="shared" si="105"/>
        <v>-1.558846453624318E-3</v>
      </c>
      <c r="L656">
        <f t="shared" si="106"/>
        <v>1.2809999999999968</v>
      </c>
      <c r="M656">
        <f t="shared" si="104"/>
        <v>1.2809999999999999</v>
      </c>
    </row>
    <row r="657" spans="1:13" x14ac:dyDescent="0.2">
      <c r="A657" s="1">
        <v>43439.600694444445</v>
      </c>
      <c r="B657" s="2">
        <v>3446</v>
      </c>
      <c r="C657">
        <f t="shared" si="107"/>
        <v>3442.8</v>
      </c>
      <c r="D657">
        <f t="shared" si="98"/>
        <v>3443.25</v>
      </c>
      <c r="E657" t="b">
        <f t="shared" si="102"/>
        <v>0</v>
      </c>
      <c r="F657">
        <f t="shared" si="99"/>
        <v>-1</v>
      </c>
      <c r="G657">
        <f t="shared" si="101"/>
        <v>0</v>
      </c>
      <c r="H657">
        <f t="shared" si="100"/>
        <v>-20</v>
      </c>
      <c r="I657">
        <f>SUM($H$2:H657)+SUM($G$2:G657)</f>
        <v>2790</v>
      </c>
      <c r="J657">
        <f t="shared" si="103"/>
        <v>12790</v>
      </c>
      <c r="K657">
        <f t="shared" si="105"/>
        <v>-1.56128024980484E-3</v>
      </c>
      <c r="L657">
        <f t="shared" si="106"/>
        <v>1.2789999999999968</v>
      </c>
      <c r="M657">
        <f t="shared" si="104"/>
        <v>1.2789999999999999</v>
      </c>
    </row>
    <row r="658" spans="1:13" x14ac:dyDescent="0.2">
      <c r="A658" s="1">
        <v>43439.601388888892</v>
      </c>
      <c r="B658" s="2">
        <v>3445</v>
      </c>
      <c r="C658">
        <f t="shared" si="107"/>
        <v>3444</v>
      </c>
      <c r="D658">
        <f t="shared" si="98"/>
        <v>3443.5</v>
      </c>
      <c r="E658" t="b">
        <f t="shared" si="102"/>
        <v>1</v>
      </c>
      <c r="F658">
        <f t="shared" si="99"/>
        <v>1</v>
      </c>
      <c r="G658">
        <f t="shared" si="101"/>
        <v>20</v>
      </c>
      <c r="H658">
        <f t="shared" si="100"/>
        <v>-10</v>
      </c>
      <c r="I658">
        <f>SUM($H$2:H658)+SUM($G$2:G658)</f>
        <v>2800</v>
      </c>
      <c r="J658">
        <f t="shared" si="103"/>
        <v>12800</v>
      </c>
      <c r="K658">
        <f t="shared" si="105"/>
        <v>7.8186082877247849E-4</v>
      </c>
      <c r="L658">
        <f t="shared" si="106"/>
        <v>1.2799999999999967</v>
      </c>
      <c r="M658">
        <f t="shared" si="104"/>
        <v>1.28</v>
      </c>
    </row>
    <row r="659" spans="1:13" x14ac:dyDescent="0.2">
      <c r="A659" s="1">
        <v>43439.602083333331</v>
      </c>
      <c r="B659" s="2">
        <v>3443</v>
      </c>
      <c r="C659">
        <f t="shared" si="107"/>
        <v>3444</v>
      </c>
      <c r="D659">
        <f t="shared" si="98"/>
        <v>3443.6</v>
      </c>
      <c r="E659" t="b">
        <f t="shared" si="102"/>
        <v>1</v>
      </c>
      <c r="F659">
        <f t="shared" si="99"/>
        <v>1</v>
      </c>
      <c r="G659">
        <f t="shared" si="101"/>
        <v>0</v>
      </c>
      <c r="H659">
        <f t="shared" si="100"/>
        <v>-20</v>
      </c>
      <c r="I659">
        <f>SUM($H$2:H659)+SUM($G$2:G659)</f>
        <v>2780</v>
      </c>
      <c r="J659">
        <f t="shared" si="103"/>
        <v>12780</v>
      </c>
      <c r="K659">
        <f t="shared" si="105"/>
        <v>-1.5625000000000001E-3</v>
      </c>
      <c r="L659">
        <f t="shared" si="106"/>
        <v>1.2779999999999967</v>
      </c>
      <c r="M659">
        <f t="shared" si="104"/>
        <v>1.278</v>
      </c>
    </row>
    <row r="660" spans="1:13" x14ac:dyDescent="0.2">
      <c r="A660" s="1">
        <v>43439.602777777778</v>
      </c>
      <c r="B660" s="2">
        <v>3446</v>
      </c>
      <c r="C660">
        <f t="shared" si="107"/>
        <v>3444.8</v>
      </c>
      <c r="D660">
        <f t="shared" si="98"/>
        <v>3443.65</v>
      </c>
      <c r="E660" t="b">
        <f t="shared" si="102"/>
        <v>1</v>
      </c>
      <c r="F660">
        <f t="shared" si="99"/>
        <v>1</v>
      </c>
      <c r="G660">
        <f t="shared" si="101"/>
        <v>0</v>
      </c>
      <c r="H660">
        <f t="shared" si="100"/>
        <v>30</v>
      </c>
      <c r="I660">
        <f>SUM($H$2:H660)+SUM($G$2:G660)</f>
        <v>2810</v>
      </c>
      <c r="J660">
        <f t="shared" si="103"/>
        <v>12810</v>
      </c>
      <c r="K660">
        <f t="shared" si="105"/>
        <v>2.3474178403755869E-3</v>
      </c>
      <c r="L660">
        <f t="shared" si="106"/>
        <v>1.2809999999999966</v>
      </c>
      <c r="M660">
        <f t="shared" si="104"/>
        <v>1.2809999999999999</v>
      </c>
    </row>
    <row r="661" spans="1:13" x14ac:dyDescent="0.2">
      <c r="A661" s="1">
        <v>43439.603472222225</v>
      </c>
      <c r="B661" s="2">
        <v>3449</v>
      </c>
      <c r="C661">
        <f t="shared" si="107"/>
        <v>3445.8</v>
      </c>
      <c r="D661">
        <f t="shared" si="98"/>
        <v>3443.65</v>
      </c>
      <c r="E661" t="b">
        <f t="shared" si="102"/>
        <v>1</v>
      </c>
      <c r="F661">
        <f t="shared" si="99"/>
        <v>1</v>
      </c>
      <c r="G661">
        <f t="shared" si="101"/>
        <v>0</v>
      </c>
      <c r="H661">
        <f t="shared" si="100"/>
        <v>30</v>
      </c>
      <c r="I661">
        <f>SUM($H$2:H661)+SUM($G$2:G661)</f>
        <v>2840</v>
      </c>
      <c r="J661">
        <f t="shared" si="103"/>
        <v>12840</v>
      </c>
      <c r="K661">
        <f t="shared" si="105"/>
        <v>2.34192037470726E-3</v>
      </c>
      <c r="L661">
        <f t="shared" si="106"/>
        <v>1.2839999999999965</v>
      </c>
      <c r="M661">
        <f t="shared" si="104"/>
        <v>1.284</v>
      </c>
    </row>
    <row r="662" spans="1:13" x14ac:dyDescent="0.2">
      <c r="A662" s="1">
        <v>43439.604166666664</v>
      </c>
      <c r="B662" s="2">
        <v>3454</v>
      </c>
      <c r="C662">
        <f t="shared" si="107"/>
        <v>3447.4</v>
      </c>
      <c r="D662">
        <f t="shared" ref="D662:D725" si="108">AVERAGE(B643:B662)</f>
        <v>3443.95</v>
      </c>
      <c r="E662" t="b">
        <f t="shared" si="102"/>
        <v>1</v>
      </c>
      <c r="F662">
        <f t="shared" ref="F662:F725" si="109">IF(E662, 1, -1)</f>
        <v>1</v>
      </c>
      <c r="G662">
        <f t="shared" si="101"/>
        <v>0</v>
      </c>
      <c r="H662">
        <f t="shared" ref="H662:H725" si="110">F662*(B662-B661)*10</f>
        <v>50</v>
      </c>
      <c r="I662">
        <f>SUM($H$2:H662)+SUM($G$2:G662)</f>
        <v>2890</v>
      </c>
      <c r="J662">
        <f t="shared" si="103"/>
        <v>12890</v>
      </c>
      <c r="K662">
        <f t="shared" si="105"/>
        <v>3.8940809968847352E-3</v>
      </c>
      <c r="L662">
        <f t="shared" si="106"/>
        <v>1.2889999999999966</v>
      </c>
      <c r="M662">
        <f t="shared" si="104"/>
        <v>1.2889999999999999</v>
      </c>
    </row>
    <row r="663" spans="1:13" x14ac:dyDescent="0.2">
      <c r="A663" s="1">
        <v>43439.604861111111</v>
      </c>
      <c r="B663" s="2">
        <v>3454</v>
      </c>
      <c r="C663">
        <f t="shared" si="107"/>
        <v>3449.2</v>
      </c>
      <c r="D663">
        <f t="shared" si="108"/>
        <v>3444.3</v>
      </c>
      <c r="E663" t="b">
        <f t="shared" si="102"/>
        <v>1</v>
      </c>
      <c r="F663">
        <f t="shared" si="109"/>
        <v>1</v>
      </c>
      <c r="G663">
        <f t="shared" si="101"/>
        <v>0</v>
      </c>
      <c r="H663">
        <f t="shared" si="110"/>
        <v>0</v>
      </c>
      <c r="I663">
        <f>SUM($H$2:H663)+SUM($G$2:G663)</f>
        <v>2890</v>
      </c>
      <c r="J663">
        <f t="shared" si="103"/>
        <v>12890</v>
      </c>
      <c r="K663">
        <f t="shared" si="105"/>
        <v>0</v>
      </c>
      <c r="L663">
        <f t="shared" si="106"/>
        <v>1.2889999999999966</v>
      </c>
      <c r="M663">
        <f t="shared" si="104"/>
        <v>1.2889999999999999</v>
      </c>
    </row>
    <row r="664" spans="1:13" x14ac:dyDescent="0.2">
      <c r="A664" s="1">
        <v>43439.605555555558</v>
      </c>
      <c r="B664" s="2">
        <v>3452</v>
      </c>
      <c r="C664">
        <f t="shared" si="107"/>
        <v>3451</v>
      </c>
      <c r="D664">
        <f t="shared" si="108"/>
        <v>3444.65</v>
      </c>
      <c r="E664" t="b">
        <f t="shared" si="102"/>
        <v>1</v>
      </c>
      <c r="F664">
        <f t="shared" si="109"/>
        <v>1</v>
      </c>
      <c r="G664">
        <f t="shared" si="101"/>
        <v>0</v>
      </c>
      <c r="H664">
        <f t="shared" si="110"/>
        <v>-20</v>
      </c>
      <c r="I664">
        <f>SUM($H$2:H664)+SUM($G$2:G664)</f>
        <v>2870</v>
      </c>
      <c r="J664">
        <f t="shared" si="103"/>
        <v>12870</v>
      </c>
      <c r="K664">
        <f t="shared" si="105"/>
        <v>-1.5515903801396431E-3</v>
      </c>
      <c r="L664">
        <f t="shared" si="106"/>
        <v>1.2869999999999966</v>
      </c>
      <c r="M664">
        <f t="shared" si="104"/>
        <v>1.2869999999999999</v>
      </c>
    </row>
    <row r="665" spans="1:13" x14ac:dyDescent="0.2">
      <c r="A665" s="1">
        <v>43439.606249999997</v>
      </c>
      <c r="B665" s="2">
        <v>3448</v>
      </c>
      <c r="C665">
        <f t="shared" si="107"/>
        <v>3451.4</v>
      </c>
      <c r="D665">
        <f t="shared" si="108"/>
        <v>3444.8</v>
      </c>
      <c r="E665" t="b">
        <f t="shared" si="102"/>
        <v>1</v>
      </c>
      <c r="F665">
        <f t="shared" si="109"/>
        <v>1</v>
      </c>
      <c r="G665">
        <f t="shared" ref="G665:G728" si="111">10*(F664-F665)*(B665-B664)</f>
        <v>0</v>
      </c>
      <c r="H665">
        <f t="shared" si="110"/>
        <v>-40</v>
      </c>
      <c r="I665">
        <f>SUM($H$2:H665)+SUM($G$2:G665)</f>
        <v>2830</v>
      </c>
      <c r="J665">
        <f t="shared" si="103"/>
        <v>12830</v>
      </c>
      <c r="K665">
        <f t="shared" si="105"/>
        <v>-3.108003108003108E-3</v>
      </c>
      <c r="L665">
        <f t="shared" si="106"/>
        <v>1.2829999999999966</v>
      </c>
      <c r="M665">
        <f t="shared" si="104"/>
        <v>1.2829999999999999</v>
      </c>
    </row>
    <row r="666" spans="1:13" x14ac:dyDescent="0.2">
      <c r="A666" s="1">
        <v>43439.606944444444</v>
      </c>
      <c r="B666" s="2">
        <v>3450</v>
      </c>
      <c r="C666">
        <f t="shared" si="107"/>
        <v>3451.6</v>
      </c>
      <c r="D666">
        <f t="shared" si="108"/>
        <v>3445</v>
      </c>
      <c r="E666" t="b">
        <f t="shared" si="102"/>
        <v>1</v>
      </c>
      <c r="F666">
        <f t="shared" si="109"/>
        <v>1</v>
      </c>
      <c r="G666">
        <f t="shared" si="111"/>
        <v>0</v>
      </c>
      <c r="H666">
        <f t="shared" si="110"/>
        <v>20</v>
      </c>
      <c r="I666">
        <f>SUM($H$2:H666)+SUM($G$2:G666)</f>
        <v>2850</v>
      </c>
      <c r="J666">
        <f t="shared" si="103"/>
        <v>12850</v>
      </c>
      <c r="K666">
        <f t="shared" si="105"/>
        <v>1.558846453624318E-3</v>
      </c>
      <c r="L666">
        <f t="shared" si="106"/>
        <v>1.2849999999999966</v>
      </c>
      <c r="M666">
        <f t="shared" si="104"/>
        <v>1.2849999999999999</v>
      </c>
    </row>
    <row r="667" spans="1:13" x14ac:dyDescent="0.2">
      <c r="A667" s="1">
        <v>43439.607638888891</v>
      </c>
      <c r="B667" s="2">
        <v>3455</v>
      </c>
      <c r="C667">
        <f t="shared" si="107"/>
        <v>3451.8</v>
      </c>
      <c r="D667">
        <f t="shared" si="108"/>
        <v>3445.4</v>
      </c>
      <c r="E667" t="b">
        <f t="shared" si="102"/>
        <v>1</v>
      </c>
      <c r="F667">
        <f t="shared" si="109"/>
        <v>1</v>
      </c>
      <c r="G667">
        <f t="shared" si="111"/>
        <v>0</v>
      </c>
      <c r="H667">
        <f t="shared" si="110"/>
        <v>50</v>
      </c>
      <c r="I667">
        <f>SUM($H$2:H667)+SUM($G$2:G667)</f>
        <v>2900</v>
      </c>
      <c r="J667">
        <f t="shared" si="103"/>
        <v>12900</v>
      </c>
      <c r="K667">
        <f t="shared" si="105"/>
        <v>3.8910505836575876E-3</v>
      </c>
      <c r="L667">
        <f t="shared" si="106"/>
        <v>1.2899999999999965</v>
      </c>
      <c r="M667">
        <f t="shared" si="104"/>
        <v>1.29</v>
      </c>
    </row>
    <row r="668" spans="1:13" x14ac:dyDescent="0.2">
      <c r="A668" s="1">
        <v>43439.60833333333</v>
      </c>
      <c r="B668" s="2">
        <v>3455</v>
      </c>
      <c r="C668">
        <f t="shared" si="107"/>
        <v>3452</v>
      </c>
      <c r="D668">
        <f t="shared" si="108"/>
        <v>3445.95</v>
      </c>
      <c r="E668" t="b">
        <f t="shared" si="102"/>
        <v>1</v>
      </c>
      <c r="F668">
        <f t="shared" si="109"/>
        <v>1</v>
      </c>
      <c r="G668">
        <f t="shared" si="111"/>
        <v>0</v>
      </c>
      <c r="H668">
        <f t="shared" si="110"/>
        <v>0</v>
      </c>
      <c r="I668">
        <f>SUM($H$2:H668)+SUM($G$2:G668)</f>
        <v>2900</v>
      </c>
      <c r="J668">
        <f t="shared" si="103"/>
        <v>12900</v>
      </c>
      <c r="K668">
        <f t="shared" si="105"/>
        <v>0</v>
      </c>
      <c r="L668">
        <f t="shared" si="106"/>
        <v>1.2899999999999965</v>
      </c>
      <c r="M668">
        <f t="shared" si="104"/>
        <v>1.29</v>
      </c>
    </row>
    <row r="669" spans="1:13" x14ac:dyDescent="0.2">
      <c r="A669" s="1">
        <v>43439.609027777777</v>
      </c>
      <c r="B669" s="2">
        <v>3458</v>
      </c>
      <c r="C669">
        <f t="shared" si="107"/>
        <v>3453.2</v>
      </c>
      <c r="D669">
        <f t="shared" si="108"/>
        <v>3446.85</v>
      </c>
      <c r="E669" t="b">
        <f t="shared" si="102"/>
        <v>1</v>
      </c>
      <c r="F669">
        <f t="shared" si="109"/>
        <v>1</v>
      </c>
      <c r="G669">
        <f t="shared" si="111"/>
        <v>0</v>
      </c>
      <c r="H669">
        <f t="shared" si="110"/>
        <v>30</v>
      </c>
      <c r="I669">
        <f>SUM($H$2:H669)+SUM($G$2:G669)</f>
        <v>2930</v>
      </c>
      <c r="J669">
        <f t="shared" si="103"/>
        <v>12930</v>
      </c>
      <c r="K669">
        <f t="shared" si="105"/>
        <v>2.3255813953488372E-3</v>
      </c>
      <c r="L669">
        <f t="shared" si="106"/>
        <v>1.2929999999999966</v>
      </c>
      <c r="M669">
        <f t="shared" si="104"/>
        <v>1.2929999999999999</v>
      </c>
    </row>
    <row r="670" spans="1:13" x14ac:dyDescent="0.2">
      <c r="A670" s="1">
        <v>43439.609722222223</v>
      </c>
      <c r="B670" s="2">
        <v>3457</v>
      </c>
      <c r="C670">
        <f t="shared" si="107"/>
        <v>3455</v>
      </c>
      <c r="D670">
        <f t="shared" si="108"/>
        <v>3447.85</v>
      </c>
      <c r="E670" t="b">
        <f t="shared" si="102"/>
        <v>1</v>
      </c>
      <c r="F670">
        <f t="shared" si="109"/>
        <v>1</v>
      </c>
      <c r="G670">
        <f t="shared" si="111"/>
        <v>0</v>
      </c>
      <c r="H670">
        <f t="shared" si="110"/>
        <v>-10</v>
      </c>
      <c r="I670">
        <f>SUM($H$2:H670)+SUM($G$2:G670)</f>
        <v>2920</v>
      </c>
      <c r="J670">
        <f t="shared" si="103"/>
        <v>12920</v>
      </c>
      <c r="K670">
        <f t="shared" si="105"/>
        <v>-7.7339520494972935E-4</v>
      </c>
      <c r="L670">
        <f t="shared" si="106"/>
        <v>1.2919999999999967</v>
      </c>
      <c r="M670">
        <f t="shared" si="104"/>
        <v>1.292</v>
      </c>
    </row>
    <row r="671" spans="1:13" x14ac:dyDescent="0.2">
      <c r="A671" s="1">
        <v>43439.61041666667</v>
      </c>
      <c r="B671" s="2">
        <v>3460</v>
      </c>
      <c r="C671">
        <f t="shared" si="107"/>
        <v>3457</v>
      </c>
      <c r="D671">
        <f t="shared" si="108"/>
        <v>3448.85</v>
      </c>
      <c r="E671" t="b">
        <f t="shared" si="102"/>
        <v>1</v>
      </c>
      <c r="F671">
        <f t="shared" si="109"/>
        <v>1</v>
      </c>
      <c r="G671">
        <f t="shared" si="111"/>
        <v>0</v>
      </c>
      <c r="H671">
        <f t="shared" si="110"/>
        <v>30</v>
      </c>
      <c r="I671">
        <f>SUM($H$2:H671)+SUM($G$2:G671)</f>
        <v>2950</v>
      </c>
      <c r="J671">
        <f t="shared" si="103"/>
        <v>12950</v>
      </c>
      <c r="K671">
        <f t="shared" si="105"/>
        <v>2.3219814241486067E-3</v>
      </c>
      <c r="L671">
        <f t="shared" si="106"/>
        <v>1.2949999999999968</v>
      </c>
      <c r="M671">
        <f t="shared" si="104"/>
        <v>1.2949999999999999</v>
      </c>
    </row>
    <row r="672" spans="1:13" x14ac:dyDescent="0.2">
      <c r="A672" s="1">
        <v>43439.611111111109</v>
      </c>
      <c r="B672" s="2">
        <v>3459</v>
      </c>
      <c r="C672">
        <f t="shared" si="107"/>
        <v>3457.8</v>
      </c>
      <c r="D672">
        <f t="shared" si="108"/>
        <v>3449.95</v>
      </c>
      <c r="E672" t="b">
        <f t="shared" si="102"/>
        <v>1</v>
      </c>
      <c r="F672">
        <f t="shared" si="109"/>
        <v>1</v>
      </c>
      <c r="G672">
        <f t="shared" si="111"/>
        <v>0</v>
      </c>
      <c r="H672">
        <f t="shared" si="110"/>
        <v>-10</v>
      </c>
      <c r="I672">
        <f>SUM($H$2:H672)+SUM($G$2:G672)</f>
        <v>2940</v>
      </c>
      <c r="J672">
        <f t="shared" si="103"/>
        <v>12940</v>
      </c>
      <c r="K672">
        <f t="shared" si="105"/>
        <v>-7.722007722007722E-4</v>
      </c>
      <c r="L672">
        <f t="shared" si="106"/>
        <v>1.2939999999999969</v>
      </c>
      <c r="M672">
        <f t="shared" si="104"/>
        <v>1.294</v>
      </c>
    </row>
    <row r="673" spans="1:13" x14ac:dyDescent="0.2">
      <c r="A673" s="1">
        <v>43439.611805555556</v>
      </c>
      <c r="B673" s="2">
        <v>3463</v>
      </c>
      <c r="C673">
        <f t="shared" si="107"/>
        <v>3459.4</v>
      </c>
      <c r="D673">
        <f t="shared" si="108"/>
        <v>3451.15</v>
      </c>
      <c r="E673" t="b">
        <f t="shared" si="102"/>
        <v>1</v>
      </c>
      <c r="F673">
        <f t="shared" si="109"/>
        <v>1</v>
      </c>
      <c r="G673">
        <f t="shared" si="111"/>
        <v>0</v>
      </c>
      <c r="H673">
        <f t="shared" si="110"/>
        <v>40</v>
      </c>
      <c r="I673">
        <f>SUM($H$2:H673)+SUM($G$2:G673)</f>
        <v>2980</v>
      </c>
      <c r="J673">
        <f t="shared" si="103"/>
        <v>12980</v>
      </c>
      <c r="K673">
        <f t="shared" si="105"/>
        <v>3.0911901081916537E-3</v>
      </c>
      <c r="L673">
        <f t="shared" si="106"/>
        <v>1.2979999999999969</v>
      </c>
      <c r="M673">
        <f t="shared" si="104"/>
        <v>1.298</v>
      </c>
    </row>
    <row r="674" spans="1:13" x14ac:dyDescent="0.2">
      <c r="A674" s="1">
        <v>43439.612500000003</v>
      </c>
      <c r="B674" s="2">
        <v>3463</v>
      </c>
      <c r="C674">
        <f t="shared" si="107"/>
        <v>3460.4</v>
      </c>
      <c r="D674">
        <f t="shared" si="108"/>
        <v>3452.15</v>
      </c>
      <c r="E674" t="b">
        <f t="shared" si="102"/>
        <v>1</v>
      </c>
      <c r="F674">
        <f t="shared" si="109"/>
        <v>1</v>
      </c>
      <c r="G674">
        <f t="shared" si="111"/>
        <v>0</v>
      </c>
      <c r="H674">
        <f t="shared" si="110"/>
        <v>0</v>
      </c>
      <c r="I674">
        <f>SUM($H$2:H674)+SUM($G$2:G674)</f>
        <v>2980</v>
      </c>
      <c r="J674">
        <f t="shared" si="103"/>
        <v>12980</v>
      </c>
      <c r="K674">
        <f t="shared" si="105"/>
        <v>0</v>
      </c>
      <c r="L674">
        <f t="shared" si="106"/>
        <v>1.2979999999999969</v>
      </c>
      <c r="M674">
        <f t="shared" si="104"/>
        <v>1.298</v>
      </c>
    </row>
    <row r="675" spans="1:13" x14ac:dyDescent="0.2">
      <c r="A675" s="1">
        <v>43439.613194444442</v>
      </c>
      <c r="B675" s="2">
        <v>3459</v>
      </c>
      <c r="C675">
        <f t="shared" si="107"/>
        <v>3460.8</v>
      </c>
      <c r="D675">
        <f t="shared" si="108"/>
        <v>3453</v>
      </c>
      <c r="E675" t="b">
        <f t="shared" si="102"/>
        <v>1</v>
      </c>
      <c r="F675">
        <f t="shared" si="109"/>
        <v>1</v>
      </c>
      <c r="G675">
        <f t="shared" si="111"/>
        <v>0</v>
      </c>
      <c r="H675">
        <f t="shared" si="110"/>
        <v>-40</v>
      </c>
      <c r="I675">
        <f>SUM($H$2:H675)+SUM($G$2:G675)</f>
        <v>2940</v>
      </c>
      <c r="J675">
        <f t="shared" si="103"/>
        <v>12940</v>
      </c>
      <c r="K675">
        <f t="shared" si="105"/>
        <v>-3.0816640986132513E-3</v>
      </c>
      <c r="L675">
        <f t="shared" si="106"/>
        <v>1.2939999999999969</v>
      </c>
      <c r="M675">
        <f t="shared" si="104"/>
        <v>1.294</v>
      </c>
    </row>
    <row r="676" spans="1:13" x14ac:dyDescent="0.2">
      <c r="A676" s="1">
        <v>43439.613888888889</v>
      </c>
      <c r="B676" s="2">
        <v>3458</v>
      </c>
      <c r="C676">
        <f t="shared" si="107"/>
        <v>3460.4</v>
      </c>
      <c r="D676">
        <f t="shared" si="108"/>
        <v>3453.7</v>
      </c>
      <c r="E676" t="b">
        <f t="shared" si="102"/>
        <v>1</v>
      </c>
      <c r="F676">
        <f t="shared" si="109"/>
        <v>1</v>
      </c>
      <c r="G676">
        <f t="shared" si="111"/>
        <v>0</v>
      </c>
      <c r="H676">
        <f t="shared" si="110"/>
        <v>-10</v>
      </c>
      <c r="I676">
        <f>SUM($H$2:H676)+SUM($G$2:G676)</f>
        <v>2930</v>
      </c>
      <c r="J676">
        <f t="shared" si="103"/>
        <v>12930</v>
      </c>
      <c r="K676">
        <f t="shared" si="105"/>
        <v>-7.7279752704791343E-4</v>
      </c>
      <c r="L676">
        <f t="shared" si="106"/>
        <v>1.2929999999999968</v>
      </c>
      <c r="M676">
        <f t="shared" si="104"/>
        <v>1.2929999999999999</v>
      </c>
    </row>
    <row r="677" spans="1:13" x14ac:dyDescent="0.2">
      <c r="A677" s="1">
        <v>43439.614583333336</v>
      </c>
      <c r="B677" s="2">
        <v>3457</v>
      </c>
      <c r="C677">
        <f t="shared" si="107"/>
        <v>3460</v>
      </c>
      <c r="D677">
        <f t="shared" si="108"/>
        <v>3454.25</v>
      </c>
      <c r="E677" t="b">
        <f t="shared" si="102"/>
        <v>1</v>
      </c>
      <c r="F677">
        <f t="shared" si="109"/>
        <v>1</v>
      </c>
      <c r="G677">
        <f t="shared" si="111"/>
        <v>0</v>
      </c>
      <c r="H677">
        <f t="shared" si="110"/>
        <v>-10</v>
      </c>
      <c r="I677">
        <f>SUM($H$2:H677)+SUM($G$2:G677)</f>
        <v>2920</v>
      </c>
      <c r="J677">
        <f t="shared" si="103"/>
        <v>12920</v>
      </c>
      <c r="K677">
        <f t="shared" si="105"/>
        <v>-7.7339520494972935E-4</v>
      </c>
      <c r="L677">
        <f t="shared" si="106"/>
        <v>1.2919999999999969</v>
      </c>
      <c r="M677">
        <f t="shared" si="104"/>
        <v>1.292</v>
      </c>
    </row>
    <row r="678" spans="1:13" x14ac:dyDescent="0.2">
      <c r="A678" s="1">
        <v>43439.615277777775</v>
      </c>
      <c r="B678" s="2">
        <v>3453</v>
      </c>
      <c r="C678">
        <f t="shared" si="107"/>
        <v>3458</v>
      </c>
      <c r="D678">
        <f t="shared" si="108"/>
        <v>3454.65</v>
      </c>
      <c r="E678" t="b">
        <f t="shared" si="102"/>
        <v>1</v>
      </c>
      <c r="F678">
        <f t="shared" si="109"/>
        <v>1</v>
      </c>
      <c r="G678">
        <f t="shared" si="111"/>
        <v>0</v>
      </c>
      <c r="H678">
        <f t="shared" si="110"/>
        <v>-40</v>
      </c>
      <c r="I678">
        <f>SUM($H$2:H678)+SUM($G$2:G678)</f>
        <v>2880</v>
      </c>
      <c r="J678">
        <f t="shared" si="103"/>
        <v>12880</v>
      </c>
      <c r="K678">
        <f t="shared" si="105"/>
        <v>-3.0959752321981426E-3</v>
      </c>
      <c r="L678">
        <f t="shared" si="106"/>
        <v>1.2879999999999969</v>
      </c>
      <c r="M678">
        <f t="shared" si="104"/>
        <v>1.288</v>
      </c>
    </row>
    <row r="679" spans="1:13" x14ac:dyDescent="0.2">
      <c r="A679" s="1">
        <v>43439.615972222222</v>
      </c>
      <c r="B679" s="2">
        <v>3455</v>
      </c>
      <c r="C679">
        <f t="shared" si="107"/>
        <v>3456.4</v>
      </c>
      <c r="D679">
        <f t="shared" si="108"/>
        <v>3455.25</v>
      </c>
      <c r="E679" t="b">
        <f t="shared" si="102"/>
        <v>1</v>
      </c>
      <c r="F679">
        <f t="shared" si="109"/>
        <v>1</v>
      </c>
      <c r="G679">
        <f t="shared" si="111"/>
        <v>0</v>
      </c>
      <c r="H679">
        <f t="shared" si="110"/>
        <v>20</v>
      </c>
      <c r="I679">
        <f>SUM($H$2:H679)+SUM($G$2:G679)</f>
        <v>2900</v>
      </c>
      <c r="J679">
        <f t="shared" si="103"/>
        <v>12900</v>
      </c>
      <c r="K679">
        <f t="shared" si="105"/>
        <v>1.5527950310559005E-3</v>
      </c>
      <c r="L679">
        <f t="shared" si="106"/>
        <v>1.2899999999999969</v>
      </c>
      <c r="M679">
        <f t="shared" si="104"/>
        <v>1.29</v>
      </c>
    </row>
    <row r="680" spans="1:13" x14ac:dyDescent="0.2">
      <c r="A680" s="1">
        <v>43439.616666666669</v>
      </c>
      <c r="B680" s="2">
        <v>3455</v>
      </c>
      <c r="C680">
        <f t="shared" si="107"/>
        <v>3455.6</v>
      </c>
      <c r="D680">
        <f t="shared" si="108"/>
        <v>3455.7</v>
      </c>
      <c r="E680" t="b">
        <f t="shared" si="102"/>
        <v>0</v>
      </c>
      <c r="F680">
        <f t="shared" si="109"/>
        <v>-1</v>
      </c>
      <c r="G680">
        <f t="shared" si="111"/>
        <v>0</v>
      </c>
      <c r="H680">
        <f t="shared" si="110"/>
        <v>0</v>
      </c>
      <c r="I680">
        <f>SUM($H$2:H680)+SUM($G$2:G680)</f>
        <v>2900</v>
      </c>
      <c r="J680">
        <f t="shared" si="103"/>
        <v>12900</v>
      </c>
      <c r="K680">
        <f t="shared" si="105"/>
        <v>0</v>
      </c>
      <c r="L680">
        <f t="shared" si="106"/>
        <v>1.2899999999999969</v>
      </c>
      <c r="M680">
        <f t="shared" si="104"/>
        <v>1.29</v>
      </c>
    </row>
    <row r="681" spans="1:13" x14ac:dyDescent="0.2">
      <c r="A681" s="1">
        <v>43439.617361111108</v>
      </c>
      <c r="B681" s="2">
        <v>3453</v>
      </c>
      <c r="C681">
        <f t="shared" si="107"/>
        <v>3454.6</v>
      </c>
      <c r="D681">
        <f t="shared" si="108"/>
        <v>3455.9</v>
      </c>
      <c r="E681" t="b">
        <f t="shared" si="102"/>
        <v>0</v>
      </c>
      <c r="F681">
        <f t="shared" si="109"/>
        <v>-1</v>
      </c>
      <c r="G681">
        <f t="shared" si="111"/>
        <v>0</v>
      </c>
      <c r="H681">
        <f t="shared" si="110"/>
        <v>20</v>
      </c>
      <c r="I681">
        <f>SUM($H$2:H681)+SUM($G$2:G681)</f>
        <v>2920</v>
      </c>
      <c r="J681">
        <f t="shared" si="103"/>
        <v>12920</v>
      </c>
      <c r="K681">
        <f t="shared" si="105"/>
        <v>1.5503875968992248E-3</v>
      </c>
      <c r="L681">
        <f t="shared" si="106"/>
        <v>1.2919999999999969</v>
      </c>
      <c r="M681">
        <f t="shared" si="104"/>
        <v>1.292</v>
      </c>
    </row>
    <row r="682" spans="1:13" x14ac:dyDescent="0.2">
      <c r="A682" s="1">
        <v>43439.618055555555</v>
      </c>
      <c r="B682" s="2">
        <v>3458</v>
      </c>
      <c r="C682">
        <f t="shared" si="107"/>
        <v>3454.8</v>
      </c>
      <c r="D682">
        <f t="shared" si="108"/>
        <v>3456.1</v>
      </c>
      <c r="E682" t="b">
        <f t="shared" si="102"/>
        <v>0</v>
      </c>
      <c r="F682">
        <f t="shared" si="109"/>
        <v>-1</v>
      </c>
      <c r="G682">
        <f t="shared" si="111"/>
        <v>0</v>
      </c>
      <c r="H682">
        <f t="shared" si="110"/>
        <v>-50</v>
      </c>
      <c r="I682">
        <f>SUM($H$2:H682)+SUM($G$2:G682)</f>
        <v>2870</v>
      </c>
      <c r="J682">
        <f t="shared" si="103"/>
        <v>12870</v>
      </c>
      <c r="K682">
        <f t="shared" si="105"/>
        <v>-3.869969040247678E-3</v>
      </c>
      <c r="L682">
        <f t="shared" si="106"/>
        <v>1.2869999999999968</v>
      </c>
      <c r="M682">
        <f t="shared" si="104"/>
        <v>1.2869999999999999</v>
      </c>
    </row>
    <row r="683" spans="1:13" x14ac:dyDescent="0.2">
      <c r="A683" s="1">
        <v>43439.618750000001</v>
      </c>
      <c r="B683" s="2">
        <v>3457</v>
      </c>
      <c r="C683">
        <f t="shared" si="107"/>
        <v>3455.6</v>
      </c>
      <c r="D683">
        <f t="shared" si="108"/>
        <v>3456.25</v>
      </c>
      <c r="E683" t="b">
        <f t="shared" si="102"/>
        <v>0</v>
      </c>
      <c r="F683">
        <f t="shared" si="109"/>
        <v>-1</v>
      </c>
      <c r="G683">
        <f t="shared" si="111"/>
        <v>0</v>
      </c>
      <c r="H683">
        <f t="shared" si="110"/>
        <v>10</v>
      </c>
      <c r="I683">
        <f>SUM($H$2:H683)+SUM($G$2:G683)</f>
        <v>2880</v>
      </c>
      <c r="J683">
        <f t="shared" si="103"/>
        <v>12880</v>
      </c>
      <c r="K683">
        <f t="shared" si="105"/>
        <v>7.77000777000777E-4</v>
      </c>
      <c r="L683">
        <f t="shared" si="106"/>
        <v>1.2879999999999967</v>
      </c>
      <c r="M683">
        <f t="shared" si="104"/>
        <v>1.288</v>
      </c>
    </row>
    <row r="684" spans="1:13" x14ac:dyDescent="0.2">
      <c r="A684" s="1">
        <v>43439.619444444441</v>
      </c>
      <c r="B684" s="2">
        <v>3456</v>
      </c>
      <c r="C684">
        <f t="shared" si="107"/>
        <v>3455.8</v>
      </c>
      <c r="D684">
        <f t="shared" si="108"/>
        <v>3456.45</v>
      </c>
      <c r="E684" t="b">
        <f t="shared" si="102"/>
        <v>0</v>
      </c>
      <c r="F684">
        <f t="shared" si="109"/>
        <v>-1</v>
      </c>
      <c r="G684">
        <f t="shared" si="111"/>
        <v>0</v>
      </c>
      <c r="H684">
        <f t="shared" si="110"/>
        <v>10</v>
      </c>
      <c r="I684">
        <f>SUM($H$2:H684)+SUM($G$2:G684)</f>
        <v>2890</v>
      </c>
      <c r="J684">
        <f t="shared" si="103"/>
        <v>12890</v>
      </c>
      <c r="K684">
        <f t="shared" si="105"/>
        <v>7.7639751552795026E-4</v>
      </c>
      <c r="L684">
        <f t="shared" si="106"/>
        <v>1.2889999999999966</v>
      </c>
      <c r="M684">
        <f t="shared" si="104"/>
        <v>1.2889999999999999</v>
      </c>
    </row>
    <row r="685" spans="1:13" x14ac:dyDescent="0.2">
      <c r="A685" s="1">
        <v>43439.620138888888</v>
      </c>
      <c r="B685" s="2">
        <v>3453</v>
      </c>
      <c r="C685">
        <f t="shared" si="107"/>
        <v>3455.4</v>
      </c>
      <c r="D685">
        <f t="shared" si="108"/>
        <v>3456.7</v>
      </c>
      <c r="E685" t="b">
        <f t="shared" si="102"/>
        <v>0</v>
      </c>
      <c r="F685">
        <f t="shared" si="109"/>
        <v>-1</v>
      </c>
      <c r="G685">
        <f t="shared" si="111"/>
        <v>0</v>
      </c>
      <c r="H685">
        <f t="shared" si="110"/>
        <v>30</v>
      </c>
      <c r="I685">
        <f>SUM($H$2:H685)+SUM($G$2:G685)</f>
        <v>2920</v>
      </c>
      <c r="J685">
        <f t="shared" si="103"/>
        <v>12920</v>
      </c>
      <c r="K685">
        <f t="shared" si="105"/>
        <v>2.3273855702094647E-3</v>
      </c>
      <c r="L685">
        <f t="shared" si="106"/>
        <v>1.2919999999999967</v>
      </c>
      <c r="M685">
        <f t="shared" si="104"/>
        <v>1.292</v>
      </c>
    </row>
    <row r="686" spans="1:13" x14ac:dyDescent="0.2">
      <c r="A686" s="1">
        <v>43439.620833333334</v>
      </c>
      <c r="B686" s="2">
        <v>3463</v>
      </c>
      <c r="C686">
        <f t="shared" si="107"/>
        <v>3457.4</v>
      </c>
      <c r="D686">
        <f t="shared" si="108"/>
        <v>3457.35</v>
      </c>
      <c r="E686" t="b">
        <f t="shared" si="102"/>
        <v>1</v>
      </c>
      <c r="F686">
        <f t="shared" si="109"/>
        <v>1</v>
      </c>
      <c r="G686">
        <f t="shared" si="111"/>
        <v>-200</v>
      </c>
      <c r="H686">
        <f t="shared" si="110"/>
        <v>100</v>
      </c>
      <c r="I686">
        <f>SUM($H$2:H686)+SUM($G$2:G686)</f>
        <v>2820</v>
      </c>
      <c r="J686">
        <f t="shared" si="103"/>
        <v>12820</v>
      </c>
      <c r="K686">
        <f t="shared" si="105"/>
        <v>-7.7399380804953561E-3</v>
      </c>
      <c r="L686">
        <f t="shared" si="106"/>
        <v>1.2819999999999967</v>
      </c>
      <c r="M686">
        <f t="shared" si="104"/>
        <v>1.282</v>
      </c>
    </row>
    <row r="687" spans="1:13" x14ac:dyDescent="0.2">
      <c r="A687" s="1">
        <v>43439.621527777781</v>
      </c>
      <c r="B687" s="2">
        <v>3458</v>
      </c>
      <c r="C687">
        <f t="shared" si="107"/>
        <v>3457.4</v>
      </c>
      <c r="D687">
        <f t="shared" si="108"/>
        <v>3457.5</v>
      </c>
      <c r="E687" t="b">
        <f t="shared" si="102"/>
        <v>0</v>
      </c>
      <c r="F687">
        <f t="shared" si="109"/>
        <v>-1</v>
      </c>
      <c r="G687">
        <f t="shared" si="111"/>
        <v>-100</v>
      </c>
      <c r="H687">
        <f t="shared" si="110"/>
        <v>50</v>
      </c>
      <c r="I687">
        <f>SUM($H$2:H687)+SUM($G$2:G687)</f>
        <v>2770</v>
      </c>
      <c r="J687">
        <f t="shared" si="103"/>
        <v>12770</v>
      </c>
      <c r="K687">
        <f t="shared" si="105"/>
        <v>-3.9001560062402497E-3</v>
      </c>
      <c r="L687">
        <f t="shared" si="106"/>
        <v>1.2769999999999966</v>
      </c>
      <c r="M687">
        <f t="shared" si="104"/>
        <v>1.2769999999999999</v>
      </c>
    </row>
    <row r="688" spans="1:13" x14ac:dyDescent="0.2">
      <c r="A688" s="1">
        <v>43439.62222222222</v>
      </c>
      <c r="B688" s="2">
        <v>3460</v>
      </c>
      <c r="C688">
        <f t="shared" si="107"/>
        <v>3458</v>
      </c>
      <c r="D688">
        <f t="shared" si="108"/>
        <v>3457.75</v>
      </c>
      <c r="E688" t="b">
        <f t="shared" si="102"/>
        <v>1</v>
      </c>
      <c r="F688">
        <f t="shared" si="109"/>
        <v>1</v>
      </c>
      <c r="G688">
        <f t="shared" si="111"/>
        <v>-40</v>
      </c>
      <c r="H688">
        <f t="shared" si="110"/>
        <v>20</v>
      </c>
      <c r="I688">
        <f>SUM($H$2:H688)+SUM($G$2:G688)</f>
        <v>2750</v>
      </c>
      <c r="J688">
        <f t="shared" si="103"/>
        <v>12750</v>
      </c>
      <c r="K688">
        <f t="shared" si="105"/>
        <v>-1.5661707126076742E-3</v>
      </c>
      <c r="L688">
        <f t="shared" si="106"/>
        <v>1.2749999999999966</v>
      </c>
      <c r="M688">
        <f t="shared" si="104"/>
        <v>1.2749999999999999</v>
      </c>
    </row>
    <row r="689" spans="1:13" x14ac:dyDescent="0.2">
      <c r="A689" s="1">
        <v>43439.622916666667</v>
      </c>
      <c r="B689" s="2">
        <v>3459</v>
      </c>
      <c r="C689">
        <f t="shared" si="107"/>
        <v>3458.6</v>
      </c>
      <c r="D689">
        <f t="shared" si="108"/>
        <v>3457.8</v>
      </c>
      <c r="E689" t="b">
        <f t="shared" si="102"/>
        <v>1</v>
      </c>
      <c r="F689">
        <f t="shared" si="109"/>
        <v>1</v>
      </c>
      <c r="G689">
        <f t="shared" si="111"/>
        <v>0</v>
      </c>
      <c r="H689">
        <f t="shared" si="110"/>
        <v>-10</v>
      </c>
      <c r="I689">
        <f>SUM($H$2:H689)+SUM($G$2:G689)</f>
        <v>2740</v>
      </c>
      <c r="J689">
        <f t="shared" si="103"/>
        <v>12740</v>
      </c>
      <c r="K689">
        <f t="shared" si="105"/>
        <v>-7.8431372549019605E-4</v>
      </c>
      <c r="L689">
        <f t="shared" si="106"/>
        <v>1.2739999999999967</v>
      </c>
      <c r="M689">
        <f t="shared" si="104"/>
        <v>1.274</v>
      </c>
    </row>
    <row r="690" spans="1:13" x14ac:dyDescent="0.2">
      <c r="A690" s="1">
        <v>43439.623611111114</v>
      </c>
      <c r="B690" s="2">
        <v>3462</v>
      </c>
      <c r="C690">
        <f t="shared" si="107"/>
        <v>3460.4</v>
      </c>
      <c r="D690">
        <f t="shared" si="108"/>
        <v>3458.05</v>
      </c>
      <c r="E690" t="b">
        <f t="shared" si="102"/>
        <v>1</v>
      </c>
      <c r="F690">
        <f t="shared" si="109"/>
        <v>1</v>
      </c>
      <c r="G690">
        <f t="shared" si="111"/>
        <v>0</v>
      </c>
      <c r="H690">
        <f t="shared" si="110"/>
        <v>30</v>
      </c>
      <c r="I690">
        <f>SUM($H$2:H690)+SUM($G$2:G690)</f>
        <v>2770</v>
      </c>
      <c r="J690">
        <f t="shared" si="103"/>
        <v>12770</v>
      </c>
      <c r="K690">
        <f t="shared" si="105"/>
        <v>2.3547880690737832E-3</v>
      </c>
      <c r="L690">
        <f t="shared" si="106"/>
        <v>1.2769999999999966</v>
      </c>
      <c r="M690">
        <f t="shared" si="104"/>
        <v>1.2769999999999999</v>
      </c>
    </row>
    <row r="691" spans="1:13" x14ac:dyDescent="0.2">
      <c r="A691" s="1">
        <v>43439.624305555553</v>
      </c>
      <c r="B691" s="2">
        <v>3462</v>
      </c>
      <c r="C691">
        <f t="shared" si="107"/>
        <v>3460.2</v>
      </c>
      <c r="D691">
        <f t="shared" si="108"/>
        <v>3458.15</v>
      </c>
      <c r="E691" t="b">
        <f t="shared" si="102"/>
        <v>1</v>
      </c>
      <c r="F691">
        <f t="shared" si="109"/>
        <v>1</v>
      </c>
      <c r="G691">
        <f t="shared" si="111"/>
        <v>0</v>
      </c>
      <c r="H691">
        <f t="shared" si="110"/>
        <v>0</v>
      </c>
      <c r="I691">
        <f>SUM($H$2:H691)+SUM($G$2:G691)</f>
        <v>2770</v>
      </c>
      <c r="J691">
        <f t="shared" si="103"/>
        <v>12770</v>
      </c>
      <c r="K691">
        <f t="shared" si="105"/>
        <v>0</v>
      </c>
      <c r="L691">
        <f t="shared" si="106"/>
        <v>1.2769999999999966</v>
      </c>
      <c r="M691">
        <f t="shared" si="104"/>
        <v>1.2769999999999999</v>
      </c>
    </row>
    <row r="692" spans="1:13" x14ac:dyDescent="0.2">
      <c r="A692" s="1">
        <v>43440.875</v>
      </c>
      <c r="B692">
        <v>3354</v>
      </c>
      <c r="C692">
        <f t="shared" si="107"/>
        <v>3439.4</v>
      </c>
      <c r="D692">
        <f t="shared" si="108"/>
        <v>3452.9</v>
      </c>
      <c r="E692" t="b">
        <f t="shared" si="102"/>
        <v>0</v>
      </c>
      <c r="F692">
        <f t="shared" si="109"/>
        <v>-1</v>
      </c>
      <c r="G692">
        <f t="shared" si="111"/>
        <v>-2160</v>
      </c>
      <c r="H692">
        <f t="shared" si="110"/>
        <v>1080</v>
      </c>
      <c r="I692">
        <f>SUM($H$2:H692)+SUM($G$2:G692)</f>
        <v>1690</v>
      </c>
      <c r="J692">
        <f t="shared" si="103"/>
        <v>11690</v>
      </c>
      <c r="K692">
        <f t="shared" si="105"/>
        <v>-8.4573218480814408E-2</v>
      </c>
      <c r="L692">
        <f t="shared" si="106"/>
        <v>1.1689999999999969</v>
      </c>
      <c r="M692">
        <f t="shared" si="104"/>
        <v>1.169</v>
      </c>
    </row>
    <row r="693" spans="1:13" x14ac:dyDescent="0.2">
      <c r="A693" s="1">
        <v>43440.875694444447</v>
      </c>
      <c r="B693">
        <v>3353</v>
      </c>
      <c r="C693">
        <f t="shared" si="107"/>
        <v>3418</v>
      </c>
      <c r="D693">
        <f t="shared" si="108"/>
        <v>3447.4</v>
      </c>
      <c r="E693" t="b">
        <f t="shared" si="102"/>
        <v>0</v>
      </c>
      <c r="F693">
        <f t="shared" si="109"/>
        <v>-1</v>
      </c>
      <c r="G693">
        <f t="shared" si="111"/>
        <v>0</v>
      </c>
      <c r="H693">
        <f t="shared" si="110"/>
        <v>10</v>
      </c>
      <c r="I693">
        <f>SUM($H$2:H693)+SUM($G$2:G693)</f>
        <v>1700</v>
      </c>
      <c r="J693">
        <f t="shared" si="103"/>
        <v>11700</v>
      </c>
      <c r="K693">
        <f t="shared" si="105"/>
        <v>8.5543199315654401E-4</v>
      </c>
      <c r="L693">
        <f t="shared" si="106"/>
        <v>1.169999999999997</v>
      </c>
      <c r="M693">
        <f t="shared" si="104"/>
        <v>1.17</v>
      </c>
    </row>
    <row r="694" spans="1:13" x14ac:dyDescent="0.2">
      <c r="A694" s="1">
        <v>43440.876388888886</v>
      </c>
      <c r="B694">
        <v>3357</v>
      </c>
      <c r="C694">
        <f t="shared" si="107"/>
        <v>3397.6</v>
      </c>
      <c r="D694">
        <f t="shared" si="108"/>
        <v>3442.1</v>
      </c>
      <c r="E694" t="b">
        <f t="shared" si="102"/>
        <v>0</v>
      </c>
      <c r="F694">
        <f t="shared" si="109"/>
        <v>-1</v>
      </c>
      <c r="G694">
        <f t="shared" si="111"/>
        <v>0</v>
      </c>
      <c r="H694">
        <f t="shared" si="110"/>
        <v>-40</v>
      </c>
      <c r="I694">
        <f>SUM($H$2:H694)+SUM($G$2:G694)</f>
        <v>1660</v>
      </c>
      <c r="J694">
        <f t="shared" si="103"/>
        <v>11660</v>
      </c>
      <c r="K694">
        <f t="shared" si="105"/>
        <v>-3.4188034188034188E-3</v>
      </c>
      <c r="L694">
        <f t="shared" si="106"/>
        <v>1.165999999999997</v>
      </c>
      <c r="M694">
        <f t="shared" si="104"/>
        <v>1.1659999999999999</v>
      </c>
    </row>
    <row r="695" spans="1:13" x14ac:dyDescent="0.2">
      <c r="A695" s="1">
        <v>43440.877083333333</v>
      </c>
      <c r="B695">
        <v>3357</v>
      </c>
      <c r="C695">
        <f t="shared" si="107"/>
        <v>3376.6</v>
      </c>
      <c r="D695">
        <f t="shared" si="108"/>
        <v>3437</v>
      </c>
      <c r="E695" t="b">
        <f t="shared" si="102"/>
        <v>0</v>
      </c>
      <c r="F695">
        <f t="shared" si="109"/>
        <v>-1</v>
      </c>
      <c r="G695">
        <f t="shared" si="111"/>
        <v>0</v>
      </c>
      <c r="H695">
        <f t="shared" si="110"/>
        <v>0</v>
      </c>
      <c r="I695">
        <f>SUM($H$2:H695)+SUM($G$2:G695)</f>
        <v>1660</v>
      </c>
      <c r="J695">
        <f t="shared" si="103"/>
        <v>11660</v>
      </c>
      <c r="K695">
        <f t="shared" si="105"/>
        <v>0</v>
      </c>
      <c r="L695">
        <f t="shared" si="106"/>
        <v>1.165999999999997</v>
      </c>
      <c r="M695">
        <f t="shared" si="104"/>
        <v>1.1659999999999999</v>
      </c>
    </row>
    <row r="696" spans="1:13" x14ac:dyDescent="0.2">
      <c r="A696" s="1">
        <v>43440.87777777778</v>
      </c>
      <c r="B696">
        <v>3354</v>
      </c>
      <c r="C696">
        <f t="shared" si="107"/>
        <v>3355</v>
      </c>
      <c r="D696">
        <f t="shared" si="108"/>
        <v>3431.8</v>
      </c>
      <c r="E696" t="b">
        <f t="shared" si="102"/>
        <v>0</v>
      </c>
      <c r="F696">
        <f t="shared" si="109"/>
        <v>-1</v>
      </c>
      <c r="G696">
        <f t="shared" si="111"/>
        <v>0</v>
      </c>
      <c r="H696">
        <f t="shared" si="110"/>
        <v>30</v>
      </c>
      <c r="I696">
        <f>SUM($H$2:H696)+SUM($G$2:G696)</f>
        <v>1690</v>
      </c>
      <c r="J696">
        <f t="shared" si="103"/>
        <v>11690</v>
      </c>
      <c r="K696">
        <f t="shared" si="105"/>
        <v>2.5728987993138938E-3</v>
      </c>
      <c r="L696">
        <f t="shared" si="106"/>
        <v>1.1689999999999969</v>
      </c>
      <c r="M696">
        <f t="shared" si="104"/>
        <v>1.169</v>
      </c>
    </row>
    <row r="697" spans="1:13" x14ac:dyDescent="0.2">
      <c r="A697" s="1">
        <v>43440.878472222219</v>
      </c>
      <c r="B697">
        <v>3348</v>
      </c>
      <c r="C697">
        <f t="shared" si="107"/>
        <v>3353.8</v>
      </c>
      <c r="D697">
        <f t="shared" si="108"/>
        <v>3426.35</v>
      </c>
      <c r="E697" t="b">
        <f t="shared" si="102"/>
        <v>0</v>
      </c>
      <c r="F697">
        <f t="shared" si="109"/>
        <v>-1</v>
      </c>
      <c r="G697">
        <f t="shared" si="111"/>
        <v>0</v>
      </c>
      <c r="H697">
        <f t="shared" si="110"/>
        <v>60</v>
      </c>
      <c r="I697">
        <f>SUM($H$2:H697)+SUM($G$2:G697)</f>
        <v>1750</v>
      </c>
      <c r="J697">
        <f t="shared" si="103"/>
        <v>11750</v>
      </c>
      <c r="K697">
        <f t="shared" si="105"/>
        <v>5.1325919589392645E-3</v>
      </c>
      <c r="L697">
        <f t="shared" si="106"/>
        <v>1.1749999999999969</v>
      </c>
      <c r="M697">
        <f t="shared" si="104"/>
        <v>1.175</v>
      </c>
    </row>
    <row r="698" spans="1:13" x14ac:dyDescent="0.2">
      <c r="A698" s="1">
        <v>43440.879166666666</v>
      </c>
      <c r="B698">
        <v>3351</v>
      </c>
      <c r="C698">
        <f t="shared" si="107"/>
        <v>3353.4</v>
      </c>
      <c r="D698">
        <f t="shared" si="108"/>
        <v>3421.25</v>
      </c>
      <c r="E698" t="b">
        <f t="shared" si="102"/>
        <v>0</v>
      </c>
      <c r="F698">
        <f t="shared" si="109"/>
        <v>-1</v>
      </c>
      <c r="G698">
        <f t="shared" si="111"/>
        <v>0</v>
      </c>
      <c r="H698">
        <f t="shared" si="110"/>
        <v>-30</v>
      </c>
      <c r="I698">
        <f>SUM($H$2:H698)+SUM($G$2:G698)</f>
        <v>1720</v>
      </c>
      <c r="J698">
        <f t="shared" si="103"/>
        <v>11720</v>
      </c>
      <c r="K698">
        <f t="shared" si="105"/>
        <v>-2.553191489361702E-3</v>
      </c>
      <c r="L698">
        <f t="shared" si="106"/>
        <v>1.1719999999999968</v>
      </c>
      <c r="M698">
        <f t="shared" si="104"/>
        <v>1.1719999999999999</v>
      </c>
    </row>
    <row r="699" spans="1:13" x14ac:dyDescent="0.2">
      <c r="A699" s="1">
        <v>43440.879861111112</v>
      </c>
      <c r="B699">
        <v>3352</v>
      </c>
      <c r="C699">
        <f t="shared" si="107"/>
        <v>3352.4</v>
      </c>
      <c r="D699">
        <f t="shared" si="108"/>
        <v>3416.1</v>
      </c>
      <c r="E699" t="b">
        <f t="shared" si="102"/>
        <v>0</v>
      </c>
      <c r="F699">
        <f t="shared" si="109"/>
        <v>-1</v>
      </c>
      <c r="G699">
        <f t="shared" si="111"/>
        <v>0</v>
      </c>
      <c r="H699">
        <f t="shared" si="110"/>
        <v>-10</v>
      </c>
      <c r="I699">
        <f>SUM($H$2:H699)+SUM($G$2:G699)</f>
        <v>1710</v>
      </c>
      <c r="J699">
        <f t="shared" si="103"/>
        <v>11710</v>
      </c>
      <c r="K699">
        <f t="shared" si="105"/>
        <v>-8.5324232081911264E-4</v>
      </c>
      <c r="L699">
        <f t="shared" si="106"/>
        <v>1.1709999999999969</v>
      </c>
      <c r="M699">
        <f t="shared" si="104"/>
        <v>1.171</v>
      </c>
    </row>
    <row r="700" spans="1:13" x14ac:dyDescent="0.2">
      <c r="A700" s="1">
        <v>43440.880555555559</v>
      </c>
      <c r="B700">
        <v>3356</v>
      </c>
      <c r="C700">
        <f t="shared" si="107"/>
        <v>3352.2</v>
      </c>
      <c r="D700">
        <f t="shared" si="108"/>
        <v>3411.15</v>
      </c>
      <c r="E700" t="b">
        <f t="shared" si="102"/>
        <v>0</v>
      </c>
      <c r="F700">
        <f t="shared" si="109"/>
        <v>-1</v>
      </c>
      <c r="G700">
        <f t="shared" si="111"/>
        <v>0</v>
      </c>
      <c r="H700">
        <f t="shared" si="110"/>
        <v>-40</v>
      </c>
      <c r="I700">
        <f>SUM($H$2:H700)+SUM($G$2:G700)</f>
        <v>1670</v>
      </c>
      <c r="J700">
        <f t="shared" si="103"/>
        <v>11670</v>
      </c>
      <c r="K700">
        <f t="shared" si="105"/>
        <v>-3.4158838599487617E-3</v>
      </c>
      <c r="L700">
        <f t="shared" si="106"/>
        <v>1.1669999999999969</v>
      </c>
      <c r="M700">
        <f t="shared" si="104"/>
        <v>1.167</v>
      </c>
    </row>
    <row r="701" spans="1:13" x14ac:dyDescent="0.2">
      <c r="A701" s="1">
        <v>43440.881249999999</v>
      </c>
      <c r="B701">
        <v>3354</v>
      </c>
      <c r="C701">
        <f t="shared" si="107"/>
        <v>3352.2</v>
      </c>
      <c r="D701">
        <f t="shared" si="108"/>
        <v>3406.2</v>
      </c>
      <c r="E701" t="b">
        <f t="shared" si="102"/>
        <v>0</v>
      </c>
      <c r="F701">
        <f t="shared" si="109"/>
        <v>-1</v>
      </c>
      <c r="G701">
        <f t="shared" si="111"/>
        <v>0</v>
      </c>
      <c r="H701">
        <f t="shared" si="110"/>
        <v>20</v>
      </c>
      <c r="I701">
        <f>SUM($H$2:H701)+SUM($G$2:G701)</f>
        <v>1690</v>
      </c>
      <c r="J701">
        <f t="shared" si="103"/>
        <v>11690</v>
      </c>
      <c r="K701">
        <f t="shared" si="105"/>
        <v>1.7137960582690661E-3</v>
      </c>
      <c r="L701">
        <f t="shared" si="106"/>
        <v>1.1689999999999969</v>
      </c>
      <c r="M701">
        <f t="shared" si="104"/>
        <v>1.169</v>
      </c>
    </row>
    <row r="702" spans="1:13" x14ac:dyDescent="0.2">
      <c r="A702" s="1">
        <v>43440.881944444445</v>
      </c>
      <c r="B702">
        <v>3357</v>
      </c>
      <c r="C702">
        <f t="shared" si="107"/>
        <v>3354</v>
      </c>
      <c r="D702">
        <f t="shared" si="108"/>
        <v>3401.15</v>
      </c>
      <c r="E702" t="b">
        <f t="shared" si="102"/>
        <v>0</v>
      </c>
      <c r="F702">
        <f t="shared" si="109"/>
        <v>-1</v>
      </c>
      <c r="G702">
        <f t="shared" si="111"/>
        <v>0</v>
      </c>
      <c r="H702">
        <f t="shared" si="110"/>
        <v>-30</v>
      </c>
      <c r="I702">
        <f>SUM($H$2:H702)+SUM($G$2:G702)</f>
        <v>1660</v>
      </c>
      <c r="J702">
        <f t="shared" si="103"/>
        <v>11660</v>
      </c>
      <c r="K702">
        <f t="shared" si="105"/>
        <v>-2.5662959794696323E-3</v>
      </c>
      <c r="L702">
        <f t="shared" si="106"/>
        <v>1.1659999999999968</v>
      </c>
      <c r="M702">
        <f t="shared" si="104"/>
        <v>1.1659999999999999</v>
      </c>
    </row>
    <row r="703" spans="1:13" x14ac:dyDescent="0.2">
      <c r="A703" s="1">
        <v>43440.882638888892</v>
      </c>
      <c r="B703">
        <v>3359</v>
      </c>
      <c r="C703">
        <f t="shared" si="107"/>
        <v>3355.6</v>
      </c>
      <c r="D703">
        <f t="shared" si="108"/>
        <v>3396.25</v>
      </c>
      <c r="E703" t="b">
        <f t="shared" si="102"/>
        <v>0</v>
      </c>
      <c r="F703">
        <f t="shared" si="109"/>
        <v>-1</v>
      </c>
      <c r="G703">
        <f t="shared" si="111"/>
        <v>0</v>
      </c>
      <c r="H703">
        <f t="shared" si="110"/>
        <v>-20</v>
      </c>
      <c r="I703">
        <f>SUM($H$2:H703)+SUM($G$2:G703)</f>
        <v>1640</v>
      </c>
      <c r="J703">
        <f t="shared" si="103"/>
        <v>11640</v>
      </c>
      <c r="K703">
        <f t="shared" si="105"/>
        <v>-1.7152658662092624E-3</v>
      </c>
      <c r="L703">
        <f t="shared" si="106"/>
        <v>1.1639999999999968</v>
      </c>
      <c r="M703">
        <f t="shared" si="104"/>
        <v>1.1639999999999999</v>
      </c>
    </row>
    <row r="704" spans="1:13" x14ac:dyDescent="0.2">
      <c r="A704" s="1">
        <v>43440.883333333331</v>
      </c>
      <c r="B704">
        <v>3355</v>
      </c>
      <c r="C704">
        <f t="shared" si="107"/>
        <v>3356.2</v>
      </c>
      <c r="D704">
        <f t="shared" si="108"/>
        <v>3391.2</v>
      </c>
      <c r="E704" t="b">
        <f t="shared" si="102"/>
        <v>0</v>
      </c>
      <c r="F704">
        <f t="shared" si="109"/>
        <v>-1</v>
      </c>
      <c r="G704">
        <f t="shared" si="111"/>
        <v>0</v>
      </c>
      <c r="H704">
        <f t="shared" si="110"/>
        <v>40</v>
      </c>
      <c r="I704">
        <f>SUM($H$2:H704)+SUM($G$2:G704)</f>
        <v>1680</v>
      </c>
      <c r="J704">
        <f t="shared" si="103"/>
        <v>11680</v>
      </c>
      <c r="K704">
        <f t="shared" si="105"/>
        <v>3.4364261168384879E-3</v>
      </c>
      <c r="L704">
        <f t="shared" si="106"/>
        <v>1.1679999999999968</v>
      </c>
      <c r="M704">
        <f t="shared" si="104"/>
        <v>1.1679999999999999</v>
      </c>
    </row>
    <row r="705" spans="1:13" x14ac:dyDescent="0.2">
      <c r="A705" s="1">
        <v>43440.884027777778</v>
      </c>
      <c r="B705">
        <v>3360</v>
      </c>
      <c r="C705">
        <f t="shared" si="107"/>
        <v>3357</v>
      </c>
      <c r="D705">
        <f t="shared" si="108"/>
        <v>3386.55</v>
      </c>
      <c r="E705" t="b">
        <f t="shared" si="102"/>
        <v>0</v>
      </c>
      <c r="F705">
        <f t="shared" si="109"/>
        <v>-1</v>
      </c>
      <c r="G705">
        <f t="shared" si="111"/>
        <v>0</v>
      </c>
      <c r="H705">
        <f t="shared" si="110"/>
        <v>-50</v>
      </c>
      <c r="I705">
        <f>SUM($H$2:H705)+SUM($G$2:G705)</f>
        <v>1630</v>
      </c>
      <c r="J705">
        <f t="shared" si="103"/>
        <v>11630</v>
      </c>
      <c r="K705">
        <f t="shared" si="105"/>
        <v>-4.2808219178082189E-3</v>
      </c>
      <c r="L705">
        <f t="shared" si="106"/>
        <v>1.1629999999999969</v>
      </c>
      <c r="M705">
        <f t="shared" si="104"/>
        <v>1.163</v>
      </c>
    </row>
    <row r="706" spans="1:13" x14ac:dyDescent="0.2">
      <c r="A706" s="1">
        <v>43440.884722222225</v>
      </c>
      <c r="B706">
        <v>3357</v>
      </c>
      <c r="C706">
        <f t="shared" si="107"/>
        <v>3357.6</v>
      </c>
      <c r="D706">
        <f t="shared" si="108"/>
        <v>3381.25</v>
      </c>
      <c r="E706" t="b">
        <f t="shared" si="102"/>
        <v>0</v>
      </c>
      <c r="F706">
        <f t="shared" si="109"/>
        <v>-1</v>
      </c>
      <c r="G706">
        <f t="shared" si="111"/>
        <v>0</v>
      </c>
      <c r="H706">
        <f t="shared" si="110"/>
        <v>30</v>
      </c>
      <c r="I706">
        <f>SUM($H$2:H706)+SUM($G$2:G706)</f>
        <v>1660</v>
      </c>
      <c r="J706">
        <f t="shared" si="103"/>
        <v>11660</v>
      </c>
      <c r="K706">
        <f t="shared" si="105"/>
        <v>2.5795356835769563E-3</v>
      </c>
      <c r="L706">
        <f t="shared" si="106"/>
        <v>1.1659999999999968</v>
      </c>
      <c r="M706">
        <f t="shared" si="104"/>
        <v>1.1659999999999999</v>
      </c>
    </row>
    <row r="707" spans="1:13" x14ac:dyDescent="0.2">
      <c r="A707" s="1">
        <v>43440.885416666664</v>
      </c>
      <c r="B707">
        <v>3356</v>
      </c>
      <c r="C707">
        <f t="shared" si="107"/>
        <v>3357.4</v>
      </c>
      <c r="D707">
        <f t="shared" si="108"/>
        <v>3376.15</v>
      </c>
      <c r="E707" t="b">
        <f t="shared" ref="E707:E770" si="112">C707&gt;=D707</f>
        <v>0</v>
      </c>
      <c r="F707">
        <f t="shared" si="109"/>
        <v>-1</v>
      </c>
      <c r="G707">
        <f t="shared" si="111"/>
        <v>0</v>
      </c>
      <c r="H707">
        <f t="shared" si="110"/>
        <v>10</v>
      </c>
      <c r="I707">
        <f>SUM($H$2:H707)+SUM($G$2:G707)</f>
        <v>1670</v>
      </c>
      <c r="J707">
        <f t="shared" ref="J707:J770" si="113">10000+I707</f>
        <v>11670</v>
      </c>
      <c r="K707">
        <f t="shared" si="105"/>
        <v>8.576329331046312E-4</v>
      </c>
      <c r="L707">
        <f t="shared" si="106"/>
        <v>1.1669999999999969</v>
      </c>
      <c r="M707">
        <f t="shared" ref="M707:M770" si="114">J707/$J$2</f>
        <v>1.167</v>
      </c>
    </row>
    <row r="708" spans="1:13" x14ac:dyDescent="0.2">
      <c r="A708" s="1">
        <v>43440.886111111111</v>
      </c>
      <c r="B708">
        <v>3359</v>
      </c>
      <c r="C708">
        <f t="shared" si="107"/>
        <v>3357.4</v>
      </c>
      <c r="D708">
        <f t="shared" si="108"/>
        <v>3371.1</v>
      </c>
      <c r="E708" t="b">
        <f t="shared" si="112"/>
        <v>0</v>
      </c>
      <c r="F708">
        <f t="shared" si="109"/>
        <v>-1</v>
      </c>
      <c r="G708">
        <f t="shared" si="111"/>
        <v>0</v>
      </c>
      <c r="H708">
        <f t="shared" si="110"/>
        <v>-30</v>
      </c>
      <c r="I708">
        <f>SUM($H$2:H708)+SUM($G$2:G708)</f>
        <v>1640</v>
      </c>
      <c r="J708">
        <f t="shared" si="113"/>
        <v>11640</v>
      </c>
      <c r="K708">
        <f t="shared" ref="K708:K771" si="115">(J708-J707)/J707</f>
        <v>-2.5706940874035988E-3</v>
      </c>
      <c r="L708">
        <f t="shared" ref="L708:L771" si="116">L707*(1+K708)</f>
        <v>1.1639999999999968</v>
      </c>
      <c r="M708">
        <f t="shared" si="114"/>
        <v>1.1639999999999999</v>
      </c>
    </row>
    <row r="709" spans="1:13" x14ac:dyDescent="0.2">
      <c r="A709" s="1">
        <v>43440.886805555558</v>
      </c>
      <c r="B709">
        <v>3362</v>
      </c>
      <c r="C709">
        <f t="shared" si="107"/>
        <v>3358.8</v>
      </c>
      <c r="D709">
        <f t="shared" si="108"/>
        <v>3366.25</v>
      </c>
      <c r="E709" t="b">
        <f t="shared" si="112"/>
        <v>0</v>
      </c>
      <c r="F709">
        <f t="shared" si="109"/>
        <v>-1</v>
      </c>
      <c r="G709">
        <f t="shared" si="111"/>
        <v>0</v>
      </c>
      <c r="H709">
        <f t="shared" si="110"/>
        <v>-30</v>
      </c>
      <c r="I709">
        <f>SUM($H$2:H709)+SUM($G$2:G709)</f>
        <v>1610</v>
      </c>
      <c r="J709">
        <f t="shared" si="113"/>
        <v>11610</v>
      </c>
      <c r="K709">
        <f t="shared" si="115"/>
        <v>-2.5773195876288659E-3</v>
      </c>
      <c r="L709">
        <f t="shared" si="116"/>
        <v>1.1609999999999969</v>
      </c>
      <c r="M709">
        <f t="shared" si="114"/>
        <v>1.161</v>
      </c>
    </row>
    <row r="710" spans="1:13" x14ac:dyDescent="0.2">
      <c r="A710" s="1">
        <v>43440.887499999997</v>
      </c>
      <c r="B710">
        <v>3364</v>
      </c>
      <c r="C710">
        <f t="shared" si="107"/>
        <v>3359.6</v>
      </c>
      <c r="D710">
        <f t="shared" si="108"/>
        <v>3361.35</v>
      </c>
      <c r="E710" t="b">
        <f t="shared" si="112"/>
        <v>0</v>
      </c>
      <c r="F710">
        <f t="shared" si="109"/>
        <v>-1</v>
      </c>
      <c r="G710">
        <f t="shared" si="111"/>
        <v>0</v>
      </c>
      <c r="H710">
        <f t="shared" si="110"/>
        <v>-20</v>
      </c>
      <c r="I710">
        <f>SUM($H$2:H710)+SUM($G$2:G710)</f>
        <v>1590</v>
      </c>
      <c r="J710">
        <f t="shared" si="113"/>
        <v>11590</v>
      </c>
      <c r="K710">
        <f t="shared" si="115"/>
        <v>-1.7226528854435831E-3</v>
      </c>
      <c r="L710">
        <f t="shared" si="116"/>
        <v>1.1589999999999969</v>
      </c>
      <c r="M710">
        <f t="shared" si="114"/>
        <v>1.159</v>
      </c>
    </row>
    <row r="711" spans="1:13" x14ac:dyDescent="0.2">
      <c r="A711" s="1">
        <v>43440.888194444444</v>
      </c>
      <c r="B711">
        <v>3362</v>
      </c>
      <c r="C711">
        <f t="shared" ref="C711:C774" si="117">AVERAGE(B707:B711)</f>
        <v>3360.6</v>
      </c>
      <c r="D711">
        <f t="shared" si="108"/>
        <v>3356.35</v>
      </c>
      <c r="E711" t="b">
        <f t="shared" si="112"/>
        <v>1</v>
      </c>
      <c r="F711">
        <f t="shared" si="109"/>
        <v>1</v>
      </c>
      <c r="G711">
        <f t="shared" si="111"/>
        <v>40</v>
      </c>
      <c r="H711">
        <f t="shared" si="110"/>
        <v>-20</v>
      </c>
      <c r="I711">
        <f>SUM($H$2:H711)+SUM($G$2:G711)</f>
        <v>1610</v>
      </c>
      <c r="J711">
        <f t="shared" si="113"/>
        <v>11610</v>
      </c>
      <c r="K711">
        <f t="shared" si="115"/>
        <v>1.7256255392579811E-3</v>
      </c>
      <c r="L711">
        <f t="shared" si="116"/>
        <v>1.1609999999999969</v>
      </c>
      <c r="M711">
        <f t="shared" si="114"/>
        <v>1.161</v>
      </c>
    </row>
    <row r="712" spans="1:13" x14ac:dyDescent="0.2">
      <c r="A712" s="1">
        <v>43440.888888888891</v>
      </c>
      <c r="B712">
        <v>3364</v>
      </c>
      <c r="C712">
        <f t="shared" si="117"/>
        <v>3362.2</v>
      </c>
      <c r="D712">
        <f t="shared" si="108"/>
        <v>3356.85</v>
      </c>
      <c r="E712" t="b">
        <f t="shared" si="112"/>
        <v>1</v>
      </c>
      <c r="F712">
        <f t="shared" si="109"/>
        <v>1</v>
      </c>
      <c r="G712">
        <f t="shared" si="111"/>
        <v>0</v>
      </c>
      <c r="H712">
        <f t="shared" si="110"/>
        <v>20</v>
      </c>
      <c r="I712">
        <f>SUM($H$2:H712)+SUM($G$2:G712)</f>
        <v>1630</v>
      </c>
      <c r="J712">
        <f t="shared" si="113"/>
        <v>11630</v>
      </c>
      <c r="K712">
        <f t="shared" si="115"/>
        <v>1.7226528854435831E-3</v>
      </c>
      <c r="L712">
        <f t="shared" si="116"/>
        <v>1.1629999999999967</v>
      </c>
      <c r="M712">
        <f t="shared" si="114"/>
        <v>1.163</v>
      </c>
    </row>
    <row r="713" spans="1:13" x14ac:dyDescent="0.2">
      <c r="A713" s="1">
        <v>43440.88958333333</v>
      </c>
      <c r="B713">
        <v>3364</v>
      </c>
      <c r="C713">
        <f t="shared" si="117"/>
        <v>3363.2</v>
      </c>
      <c r="D713">
        <f t="shared" si="108"/>
        <v>3357.4</v>
      </c>
      <c r="E713" t="b">
        <f t="shared" si="112"/>
        <v>1</v>
      </c>
      <c r="F713">
        <f t="shared" si="109"/>
        <v>1</v>
      </c>
      <c r="G713">
        <f t="shared" si="111"/>
        <v>0</v>
      </c>
      <c r="H713">
        <f t="shared" si="110"/>
        <v>0</v>
      </c>
      <c r="I713">
        <f>SUM($H$2:H713)+SUM($G$2:G713)</f>
        <v>1630</v>
      </c>
      <c r="J713">
        <f t="shared" si="113"/>
        <v>11630</v>
      </c>
      <c r="K713">
        <f t="shared" si="115"/>
        <v>0</v>
      </c>
      <c r="L713">
        <f t="shared" si="116"/>
        <v>1.1629999999999967</v>
      </c>
      <c r="M713">
        <f t="shared" si="114"/>
        <v>1.163</v>
      </c>
    </row>
    <row r="714" spans="1:13" x14ac:dyDescent="0.2">
      <c r="A714" s="1">
        <v>43440.890277777777</v>
      </c>
      <c r="B714">
        <v>3366</v>
      </c>
      <c r="C714">
        <f t="shared" si="117"/>
        <v>3364</v>
      </c>
      <c r="D714">
        <f t="shared" si="108"/>
        <v>3357.85</v>
      </c>
      <c r="E714" t="b">
        <f t="shared" si="112"/>
        <v>1</v>
      </c>
      <c r="F714">
        <f t="shared" si="109"/>
        <v>1</v>
      </c>
      <c r="G714">
        <f t="shared" si="111"/>
        <v>0</v>
      </c>
      <c r="H714">
        <f t="shared" si="110"/>
        <v>20</v>
      </c>
      <c r="I714">
        <f>SUM($H$2:H714)+SUM($G$2:G714)</f>
        <v>1650</v>
      </c>
      <c r="J714">
        <f t="shared" si="113"/>
        <v>11650</v>
      </c>
      <c r="K714">
        <f t="shared" si="115"/>
        <v>1.7196904557179708E-3</v>
      </c>
      <c r="L714">
        <f t="shared" si="116"/>
        <v>1.1649999999999967</v>
      </c>
      <c r="M714">
        <f t="shared" si="114"/>
        <v>1.165</v>
      </c>
    </row>
    <row r="715" spans="1:13" x14ac:dyDescent="0.2">
      <c r="A715" s="1">
        <v>43440.890972222223</v>
      </c>
      <c r="B715">
        <v>3365</v>
      </c>
      <c r="C715">
        <f t="shared" si="117"/>
        <v>3364.2</v>
      </c>
      <c r="D715">
        <f t="shared" si="108"/>
        <v>3358.25</v>
      </c>
      <c r="E715" t="b">
        <f t="shared" si="112"/>
        <v>1</v>
      </c>
      <c r="F715">
        <f t="shared" si="109"/>
        <v>1</v>
      </c>
      <c r="G715">
        <f t="shared" si="111"/>
        <v>0</v>
      </c>
      <c r="H715">
        <f t="shared" si="110"/>
        <v>-10</v>
      </c>
      <c r="I715">
        <f>SUM($H$2:H715)+SUM($G$2:G715)</f>
        <v>1640</v>
      </c>
      <c r="J715">
        <f t="shared" si="113"/>
        <v>11640</v>
      </c>
      <c r="K715">
        <f t="shared" si="115"/>
        <v>-8.5836909871244631E-4</v>
      </c>
      <c r="L715">
        <f t="shared" si="116"/>
        <v>1.1639999999999968</v>
      </c>
      <c r="M715">
        <f t="shared" si="114"/>
        <v>1.1639999999999999</v>
      </c>
    </row>
    <row r="716" spans="1:13" x14ac:dyDescent="0.2">
      <c r="A716" s="1">
        <v>43440.89166666667</v>
      </c>
      <c r="B716">
        <v>3364</v>
      </c>
      <c r="C716">
        <f t="shared" si="117"/>
        <v>3364.6</v>
      </c>
      <c r="D716">
        <f t="shared" si="108"/>
        <v>3358.75</v>
      </c>
      <c r="E716" t="b">
        <f t="shared" si="112"/>
        <v>1</v>
      </c>
      <c r="F716">
        <f t="shared" si="109"/>
        <v>1</v>
      </c>
      <c r="G716">
        <f t="shared" si="111"/>
        <v>0</v>
      </c>
      <c r="H716">
        <f t="shared" si="110"/>
        <v>-10</v>
      </c>
      <c r="I716">
        <f>SUM($H$2:H716)+SUM($G$2:G716)</f>
        <v>1630</v>
      </c>
      <c r="J716">
        <f t="shared" si="113"/>
        <v>11630</v>
      </c>
      <c r="K716">
        <f t="shared" si="115"/>
        <v>-8.5910652920962198E-4</v>
      </c>
      <c r="L716">
        <f t="shared" si="116"/>
        <v>1.1629999999999969</v>
      </c>
      <c r="M716">
        <f t="shared" si="114"/>
        <v>1.163</v>
      </c>
    </row>
    <row r="717" spans="1:13" x14ac:dyDescent="0.2">
      <c r="A717" s="1">
        <v>43440.892361111109</v>
      </c>
      <c r="B717">
        <v>3365</v>
      </c>
      <c r="C717">
        <f t="shared" si="117"/>
        <v>3364.8</v>
      </c>
      <c r="D717">
        <f t="shared" si="108"/>
        <v>3359.6</v>
      </c>
      <c r="E717" t="b">
        <f t="shared" si="112"/>
        <v>1</v>
      </c>
      <c r="F717">
        <f t="shared" si="109"/>
        <v>1</v>
      </c>
      <c r="G717">
        <f t="shared" si="111"/>
        <v>0</v>
      </c>
      <c r="H717">
        <f t="shared" si="110"/>
        <v>10</v>
      </c>
      <c r="I717">
        <f>SUM($H$2:H717)+SUM($G$2:G717)</f>
        <v>1640</v>
      </c>
      <c r="J717">
        <f t="shared" si="113"/>
        <v>11640</v>
      </c>
      <c r="K717">
        <f t="shared" si="115"/>
        <v>8.598452278589854E-4</v>
      </c>
      <c r="L717">
        <f t="shared" si="116"/>
        <v>1.1639999999999968</v>
      </c>
      <c r="M717">
        <f t="shared" si="114"/>
        <v>1.1639999999999999</v>
      </c>
    </row>
    <row r="718" spans="1:13" x14ac:dyDescent="0.2">
      <c r="A718" s="1">
        <v>43440.893055555556</v>
      </c>
      <c r="B718">
        <v>3362</v>
      </c>
      <c r="C718">
        <f t="shared" si="117"/>
        <v>3364.4</v>
      </c>
      <c r="D718">
        <f t="shared" si="108"/>
        <v>3360.15</v>
      </c>
      <c r="E718" t="b">
        <f t="shared" si="112"/>
        <v>1</v>
      </c>
      <c r="F718">
        <f t="shared" si="109"/>
        <v>1</v>
      </c>
      <c r="G718">
        <f t="shared" si="111"/>
        <v>0</v>
      </c>
      <c r="H718">
        <f t="shared" si="110"/>
        <v>-30</v>
      </c>
      <c r="I718">
        <f>SUM($H$2:H718)+SUM($G$2:G718)</f>
        <v>1610</v>
      </c>
      <c r="J718">
        <f t="shared" si="113"/>
        <v>11610</v>
      </c>
      <c r="K718">
        <f t="shared" si="115"/>
        <v>-2.5773195876288659E-3</v>
      </c>
      <c r="L718">
        <f t="shared" si="116"/>
        <v>1.1609999999999969</v>
      </c>
      <c r="M718">
        <f t="shared" si="114"/>
        <v>1.161</v>
      </c>
    </row>
    <row r="719" spans="1:13" x14ac:dyDescent="0.2">
      <c r="A719" s="1">
        <v>43440.893750000003</v>
      </c>
      <c r="B719">
        <v>3365</v>
      </c>
      <c r="C719">
        <f t="shared" si="117"/>
        <v>3364.2</v>
      </c>
      <c r="D719">
        <f t="shared" si="108"/>
        <v>3360.8</v>
      </c>
      <c r="E719" t="b">
        <f t="shared" si="112"/>
        <v>1</v>
      </c>
      <c r="F719">
        <f t="shared" si="109"/>
        <v>1</v>
      </c>
      <c r="G719">
        <f t="shared" si="111"/>
        <v>0</v>
      </c>
      <c r="H719">
        <f t="shared" si="110"/>
        <v>30</v>
      </c>
      <c r="I719">
        <f>SUM($H$2:H719)+SUM($G$2:G719)</f>
        <v>1640</v>
      </c>
      <c r="J719">
        <f t="shared" si="113"/>
        <v>11640</v>
      </c>
      <c r="K719">
        <f t="shared" si="115"/>
        <v>2.5839793281653748E-3</v>
      </c>
      <c r="L719">
        <f t="shared" si="116"/>
        <v>1.163999999999997</v>
      </c>
      <c r="M719">
        <f t="shared" si="114"/>
        <v>1.1639999999999999</v>
      </c>
    </row>
    <row r="720" spans="1:13" x14ac:dyDescent="0.2">
      <c r="A720" s="1">
        <v>43440.894444444442</v>
      </c>
      <c r="B720">
        <v>3363</v>
      </c>
      <c r="C720">
        <f t="shared" si="117"/>
        <v>3363.8</v>
      </c>
      <c r="D720">
        <f t="shared" si="108"/>
        <v>3361.15</v>
      </c>
      <c r="E720" t="b">
        <f t="shared" si="112"/>
        <v>1</v>
      </c>
      <c r="F720">
        <f t="shared" si="109"/>
        <v>1</v>
      </c>
      <c r="G720">
        <f t="shared" si="111"/>
        <v>0</v>
      </c>
      <c r="H720">
        <f t="shared" si="110"/>
        <v>-20</v>
      </c>
      <c r="I720">
        <f>SUM($H$2:H720)+SUM($G$2:G720)</f>
        <v>1620</v>
      </c>
      <c r="J720">
        <f t="shared" si="113"/>
        <v>11620</v>
      </c>
      <c r="K720">
        <f t="shared" si="115"/>
        <v>-1.718213058419244E-3</v>
      </c>
      <c r="L720">
        <f t="shared" si="116"/>
        <v>1.161999999999997</v>
      </c>
      <c r="M720">
        <f t="shared" si="114"/>
        <v>1.1619999999999999</v>
      </c>
    </row>
    <row r="721" spans="1:13" x14ac:dyDescent="0.2">
      <c r="A721" s="1">
        <v>43440.895138888889</v>
      </c>
      <c r="B721">
        <v>3362</v>
      </c>
      <c r="C721">
        <f t="shared" si="117"/>
        <v>3363.4</v>
      </c>
      <c r="D721">
        <f t="shared" si="108"/>
        <v>3361.55</v>
      </c>
      <c r="E721" t="b">
        <f t="shared" si="112"/>
        <v>1</v>
      </c>
      <c r="F721">
        <f t="shared" si="109"/>
        <v>1</v>
      </c>
      <c r="G721">
        <f t="shared" si="111"/>
        <v>0</v>
      </c>
      <c r="H721">
        <f t="shared" si="110"/>
        <v>-10</v>
      </c>
      <c r="I721">
        <f>SUM($H$2:H721)+SUM($G$2:G721)</f>
        <v>1610</v>
      </c>
      <c r="J721">
        <f t="shared" si="113"/>
        <v>11610</v>
      </c>
      <c r="K721">
        <f t="shared" si="115"/>
        <v>-8.6058519793459555E-4</v>
      </c>
      <c r="L721">
        <f t="shared" si="116"/>
        <v>1.1609999999999969</v>
      </c>
      <c r="M721">
        <f t="shared" si="114"/>
        <v>1.161</v>
      </c>
    </row>
    <row r="722" spans="1:13" x14ac:dyDescent="0.2">
      <c r="A722" s="1">
        <v>43440.895833333336</v>
      </c>
      <c r="B722">
        <v>3365</v>
      </c>
      <c r="C722">
        <f t="shared" si="117"/>
        <v>3363.4</v>
      </c>
      <c r="D722">
        <f t="shared" si="108"/>
        <v>3361.95</v>
      </c>
      <c r="E722" t="b">
        <f t="shared" si="112"/>
        <v>1</v>
      </c>
      <c r="F722">
        <f t="shared" si="109"/>
        <v>1</v>
      </c>
      <c r="G722">
        <f t="shared" si="111"/>
        <v>0</v>
      </c>
      <c r="H722">
        <f t="shared" si="110"/>
        <v>30</v>
      </c>
      <c r="I722">
        <f>SUM($H$2:H722)+SUM($G$2:G722)</f>
        <v>1640</v>
      </c>
      <c r="J722">
        <f t="shared" si="113"/>
        <v>11640</v>
      </c>
      <c r="K722">
        <f t="shared" si="115"/>
        <v>2.5839793281653748E-3</v>
      </c>
      <c r="L722">
        <f t="shared" si="116"/>
        <v>1.163999999999997</v>
      </c>
      <c r="M722">
        <f t="shared" si="114"/>
        <v>1.1639999999999999</v>
      </c>
    </row>
    <row r="723" spans="1:13" x14ac:dyDescent="0.2">
      <c r="A723" s="1">
        <v>43440.896527777775</v>
      </c>
      <c r="B723">
        <v>3367</v>
      </c>
      <c r="C723">
        <f t="shared" si="117"/>
        <v>3364.4</v>
      </c>
      <c r="D723">
        <f t="shared" si="108"/>
        <v>3362.35</v>
      </c>
      <c r="E723" t="b">
        <f t="shared" si="112"/>
        <v>1</v>
      </c>
      <c r="F723">
        <f t="shared" si="109"/>
        <v>1</v>
      </c>
      <c r="G723">
        <f t="shared" si="111"/>
        <v>0</v>
      </c>
      <c r="H723">
        <f t="shared" si="110"/>
        <v>20</v>
      </c>
      <c r="I723">
        <f>SUM($H$2:H723)+SUM($G$2:G723)</f>
        <v>1660</v>
      </c>
      <c r="J723">
        <f t="shared" si="113"/>
        <v>11660</v>
      </c>
      <c r="K723">
        <f t="shared" si="115"/>
        <v>1.718213058419244E-3</v>
      </c>
      <c r="L723">
        <f t="shared" si="116"/>
        <v>1.165999999999997</v>
      </c>
      <c r="M723">
        <f t="shared" si="114"/>
        <v>1.1659999999999999</v>
      </c>
    </row>
    <row r="724" spans="1:13" x14ac:dyDescent="0.2">
      <c r="A724" s="1">
        <v>43440.897222222222</v>
      </c>
      <c r="B724">
        <v>3366</v>
      </c>
      <c r="C724">
        <f t="shared" si="117"/>
        <v>3364.6</v>
      </c>
      <c r="D724">
        <f t="shared" si="108"/>
        <v>3362.9</v>
      </c>
      <c r="E724" t="b">
        <f t="shared" si="112"/>
        <v>1</v>
      </c>
      <c r="F724">
        <f t="shared" si="109"/>
        <v>1</v>
      </c>
      <c r="G724">
        <f t="shared" si="111"/>
        <v>0</v>
      </c>
      <c r="H724">
        <f t="shared" si="110"/>
        <v>-10</v>
      </c>
      <c r="I724">
        <f>SUM($H$2:H724)+SUM($G$2:G724)</f>
        <v>1650</v>
      </c>
      <c r="J724">
        <f t="shared" si="113"/>
        <v>11650</v>
      </c>
      <c r="K724">
        <f t="shared" si="115"/>
        <v>-8.576329331046312E-4</v>
      </c>
      <c r="L724">
        <f t="shared" si="116"/>
        <v>1.1649999999999971</v>
      </c>
      <c r="M724">
        <f t="shared" si="114"/>
        <v>1.165</v>
      </c>
    </row>
    <row r="725" spans="1:13" x14ac:dyDescent="0.2">
      <c r="A725" s="1">
        <v>43440.897916666669</v>
      </c>
      <c r="B725">
        <v>3366</v>
      </c>
      <c r="C725">
        <f t="shared" si="117"/>
        <v>3365.2</v>
      </c>
      <c r="D725">
        <f t="shared" si="108"/>
        <v>3363.2</v>
      </c>
      <c r="E725" t="b">
        <f t="shared" si="112"/>
        <v>1</v>
      </c>
      <c r="F725">
        <f t="shared" si="109"/>
        <v>1</v>
      </c>
      <c r="G725">
        <f t="shared" si="111"/>
        <v>0</v>
      </c>
      <c r="H725">
        <f t="shared" si="110"/>
        <v>0</v>
      </c>
      <c r="I725">
        <f>SUM($H$2:H725)+SUM($G$2:G725)</f>
        <v>1650</v>
      </c>
      <c r="J725">
        <f t="shared" si="113"/>
        <v>11650</v>
      </c>
      <c r="K725">
        <f t="shared" si="115"/>
        <v>0</v>
      </c>
      <c r="L725">
        <f t="shared" si="116"/>
        <v>1.1649999999999971</v>
      </c>
      <c r="M725">
        <f t="shared" si="114"/>
        <v>1.165</v>
      </c>
    </row>
    <row r="726" spans="1:13" x14ac:dyDescent="0.2">
      <c r="A726" s="1">
        <v>43440.898611111108</v>
      </c>
      <c r="B726">
        <v>3370</v>
      </c>
      <c r="C726">
        <f t="shared" si="117"/>
        <v>3366.8</v>
      </c>
      <c r="D726">
        <f t="shared" ref="D726:D789" si="118">AVERAGE(B707:B726)</f>
        <v>3363.85</v>
      </c>
      <c r="E726" t="b">
        <f t="shared" si="112"/>
        <v>1</v>
      </c>
      <c r="F726">
        <f t="shared" ref="F726:F789" si="119">IF(E726, 1, -1)</f>
        <v>1</v>
      </c>
      <c r="G726">
        <f t="shared" si="111"/>
        <v>0</v>
      </c>
      <c r="H726">
        <f t="shared" ref="H726:H789" si="120">F726*(B726-B725)*10</f>
        <v>40</v>
      </c>
      <c r="I726">
        <f>SUM($H$2:H726)+SUM($G$2:G726)</f>
        <v>1690</v>
      </c>
      <c r="J726">
        <f t="shared" si="113"/>
        <v>11690</v>
      </c>
      <c r="K726">
        <f t="shared" si="115"/>
        <v>3.4334763948497852E-3</v>
      </c>
      <c r="L726">
        <f t="shared" si="116"/>
        <v>1.1689999999999972</v>
      </c>
      <c r="M726">
        <f t="shared" si="114"/>
        <v>1.169</v>
      </c>
    </row>
    <row r="727" spans="1:13" x14ac:dyDescent="0.2">
      <c r="A727" s="1">
        <v>43440.899305555555</v>
      </c>
      <c r="B727">
        <v>3369</v>
      </c>
      <c r="C727">
        <f t="shared" si="117"/>
        <v>3367.6</v>
      </c>
      <c r="D727">
        <f t="shared" si="118"/>
        <v>3364.5</v>
      </c>
      <c r="E727" t="b">
        <f t="shared" si="112"/>
        <v>1</v>
      </c>
      <c r="F727">
        <f t="shared" si="119"/>
        <v>1</v>
      </c>
      <c r="G727">
        <f t="shared" si="111"/>
        <v>0</v>
      </c>
      <c r="H727">
        <f t="shared" si="120"/>
        <v>-10</v>
      </c>
      <c r="I727">
        <f>SUM($H$2:H727)+SUM($G$2:G727)</f>
        <v>1680</v>
      </c>
      <c r="J727">
        <f t="shared" si="113"/>
        <v>11680</v>
      </c>
      <c r="K727">
        <f t="shared" si="115"/>
        <v>-8.5543199315654401E-4</v>
      </c>
      <c r="L727">
        <f t="shared" si="116"/>
        <v>1.1679999999999973</v>
      </c>
      <c r="M727">
        <f t="shared" si="114"/>
        <v>1.1679999999999999</v>
      </c>
    </row>
    <row r="728" spans="1:13" x14ac:dyDescent="0.2">
      <c r="A728" s="1">
        <v>43440.9</v>
      </c>
      <c r="B728">
        <v>3365</v>
      </c>
      <c r="C728">
        <f t="shared" si="117"/>
        <v>3367.2</v>
      </c>
      <c r="D728">
        <f t="shared" si="118"/>
        <v>3364.8</v>
      </c>
      <c r="E728" t="b">
        <f t="shared" si="112"/>
        <v>1</v>
      </c>
      <c r="F728">
        <f t="shared" si="119"/>
        <v>1</v>
      </c>
      <c r="G728">
        <f t="shared" si="111"/>
        <v>0</v>
      </c>
      <c r="H728">
        <f t="shared" si="120"/>
        <v>-40</v>
      </c>
      <c r="I728">
        <f>SUM($H$2:H728)+SUM($G$2:G728)</f>
        <v>1640</v>
      </c>
      <c r="J728">
        <f t="shared" si="113"/>
        <v>11640</v>
      </c>
      <c r="K728">
        <f t="shared" si="115"/>
        <v>-3.4246575342465752E-3</v>
      </c>
      <c r="L728">
        <f t="shared" si="116"/>
        <v>1.1639999999999973</v>
      </c>
      <c r="M728">
        <f t="shared" si="114"/>
        <v>1.1639999999999999</v>
      </c>
    </row>
    <row r="729" spans="1:13" x14ac:dyDescent="0.2">
      <c r="A729" s="1">
        <v>43440.900694444441</v>
      </c>
      <c r="B729">
        <v>3365</v>
      </c>
      <c r="C729">
        <f t="shared" si="117"/>
        <v>3367</v>
      </c>
      <c r="D729">
        <f t="shared" si="118"/>
        <v>3364.95</v>
      </c>
      <c r="E729" t="b">
        <f t="shared" si="112"/>
        <v>1</v>
      </c>
      <c r="F729">
        <f t="shared" si="119"/>
        <v>1</v>
      </c>
      <c r="G729">
        <f t="shared" ref="G729:G792" si="121">10*(F728-F729)*(B729-B728)</f>
        <v>0</v>
      </c>
      <c r="H729">
        <f t="shared" si="120"/>
        <v>0</v>
      </c>
      <c r="I729">
        <f>SUM($H$2:H729)+SUM($G$2:G729)</f>
        <v>1640</v>
      </c>
      <c r="J729">
        <f t="shared" si="113"/>
        <v>11640</v>
      </c>
      <c r="K729">
        <f t="shared" si="115"/>
        <v>0</v>
      </c>
      <c r="L729">
        <f t="shared" si="116"/>
        <v>1.1639999999999973</v>
      </c>
      <c r="M729">
        <f t="shared" si="114"/>
        <v>1.1639999999999999</v>
      </c>
    </row>
    <row r="730" spans="1:13" x14ac:dyDescent="0.2">
      <c r="A730" s="1">
        <v>43440.901388888888</v>
      </c>
      <c r="B730">
        <v>3365</v>
      </c>
      <c r="C730">
        <f t="shared" si="117"/>
        <v>3366.8</v>
      </c>
      <c r="D730">
        <f t="shared" si="118"/>
        <v>3365</v>
      </c>
      <c r="E730" t="b">
        <f t="shared" si="112"/>
        <v>1</v>
      </c>
      <c r="F730">
        <f t="shared" si="119"/>
        <v>1</v>
      </c>
      <c r="G730">
        <f t="shared" si="121"/>
        <v>0</v>
      </c>
      <c r="H730">
        <f t="shared" si="120"/>
        <v>0</v>
      </c>
      <c r="I730">
        <f>SUM($H$2:H730)+SUM($G$2:G730)</f>
        <v>1640</v>
      </c>
      <c r="J730">
        <f t="shared" si="113"/>
        <v>11640</v>
      </c>
      <c r="K730">
        <f t="shared" si="115"/>
        <v>0</v>
      </c>
      <c r="L730">
        <f t="shared" si="116"/>
        <v>1.1639999999999973</v>
      </c>
      <c r="M730">
        <f t="shared" si="114"/>
        <v>1.1639999999999999</v>
      </c>
    </row>
    <row r="731" spans="1:13" x14ac:dyDescent="0.2">
      <c r="A731" s="1">
        <v>43440.902083333334</v>
      </c>
      <c r="B731">
        <v>3364</v>
      </c>
      <c r="C731">
        <f t="shared" si="117"/>
        <v>3365.6</v>
      </c>
      <c r="D731">
        <f t="shared" si="118"/>
        <v>3365.1</v>
      </c>
      <c r="E731" t="b">
        <f t="shared" si="112"/>
        <v>1</v>
      </c>
      <c r="F731">
        <f t="shared" si="119"/>
        <v>1</v>
      </c>
      <c r="G731">
        <f t="shared" si="121"/>
        <v>0</v>
      </c>
      <c r="H731">
        <f t="shared" si="120"/>
        <v>-10</v>
      </c>
      <c r="I731">
        <f>SUM($H$2:H731)+SUM($G$2:G731)</f>
        <v>1630</v>
      </c>
      <c r="J731">
        <f t="shared" si="113"/>
        <v>11630</v>
      </c>
      <c r="K731">
        <f t="shared" si="115"/>
        <v>-8.5910652920962198E-4</v>
      </c>
      <c r="L731">
        <f t="shared" si="116"/>
        <v>1.1629999999999974</v>
      </c>
      <c r="M731">
        <f t="shared" si="114"/>
        <v>1.163</v>
      </c>
    </row>
    <row r="732" spans="1:13" x14ac:dyDescent="0.2">
      <c r="A732" s="1">
        <v>43440.902777777781</v>
      </c>
      <c r="B732">
        <v>3368</v>
      </c>
      <c r="C732">
        <f t="shared" si="117"/>
        <v>3365.4</v>
      </c>
      <c r="D732">
        <f t="shared" si="118"/>
        <v>3365.3</v>
      </c>
      <c r="E732" t="b">
        <f t="shared" si="112"/>
        <v>1</v>
      </c>
      <c r="F732">
        <f t="shared" si="119"/>
        <v>1</v>
      </c>
      <c r="G732">
        <f t="shared" si="121"/>
        <v>0</v>
      </c>
      <c r="H732">
        <f t="shared" si="120"/>
        <v>40</v>
      </c>
      <c r="I732">
        <f>SUM($H$2:H732)+SUM($G$2:G732)</f>
        <v>1670</v>
      </c>
      <c r="J732">
        <f t="shared" si="113"/>
        <v>11670</v>
      </c>
      <c r="K732">
        <f t="shared" si="115"/>
        <v>3.4393809114359416E-3</v>
      </c>
      <c r="L732">
        <f t="shared" si="116"/>
        <v>1.1669999999999974</v>
      </c>
      <c r="M732">
        <f t="shared" si="114"/>
        <v>1.167</v>
      </c>
    </row>
    <row r="733" spans="1:13" x14ac:dyDescent="0.2">
      <c r="A733" s="1">
        <v>43440.90347222222</v>
      </c>
      <c r="B733">
        <v>3367</v>
      </c>
      <c r="C733">
        <f t="shared" si="117"/>
        <v>3365.8</v>
      </c>
      <c r="D733">
        <f t="shared" si="118"/>
        <v>3365.45</v>
      </c>
      <c r="E733" t="b">
        <f t="shared" si="112"/>
        <v>1</v>
      </c>
      <c r="F733">
        <f t="shared" si="119"/>
        <v>1</v>
      </c>
      <c r="G733">
        <f t="shared" si="121"/>
        <v>0</v>
      </c>
      <c r="H733">
        <f t="shared" si="120"/>
        <v>-10</v>
      </c>
      <c r="I733">
        <f>SUM($H$2:H733)+SUM($G$2:G733)</f>
        <v>1660</v>
      </c>
      <c r="J733">
        <f t="shared" si="113"/>
        <v>11660</v>
      </c>
      <c r="K733">
        <f t="shared" si="115"/>
        <v>-8.5689802913453304E-4</v>
      </c>
      <c r="L733">
        <f t="shared" si="116"/>
        <v>1.1659999999999973</v>
      </c>
      <c r="M733">
        <f t="shared" si="114"/>
        <v>1.1659999999999999</v>
      </c>
    </row>
    <row r="734" spans="1:13" x14ac:dyDescent="0.2">
      <c r="A734" s="1">
        <v>43440.904166666667</v>
      </c>
      <c r="B734">
        <v>3363</v>
      </c>
      <c r="C734">
        <f t="shared" si="117"/>
        <v>3365.4</v>
      </c>
      <c r="D734">
        <f t="shared" si="118"/>
        <v>3365.3</v>
      </c>
      <c r="E734" t="b">
        <f t="shared" si="112"/>
        <v>1</v>
      </c>
      <c r="F734">
        <f t="shared" si="119"/>
        <v>1</v>
      </c>
      <c r="G734">
        <f t="shared" si="121"/>
        <v>0</v>
      </c>
      <c r="H734">
        <f t="shared" si="120"/>
        <v>-40</v>
      </c>
      <c r="I734">
        <f>SUM($H$2:H734)+SUM($G$2:G734)</f>
        <v>1620</v>
      </c>
      <c r="J734">
        <f t="shared" si="113"/>
        <v>11620</v>
      </c>
      <c r="K734">
        <f t="shared" si="115"/>
        <v>-3.4305317324185248E-3</v>
      </c>
      <c r="L734">
        <f t="shared" si="116"/>
        <v>1.1619999999999973</v>
      </c>
      <c r="M734">
        <f t="shared" si="114"/>
        <v>1.1619999999999999</v>
      </c>
    </row>
    <row r="735" spans="1:13" x14ac:dyDescent="0.2">
      <c r="A735" s="1">
        <v>43440.904861111114</v>
      </c>
      <c r="B735">
        <v>3362</v>
      </c>
      <c r="C735">
        <f t="shared" si="117"/>
        <v>3364.8</v>
      </c>
      <c r="D735">
        <f t="shared" si="118"/>
        <v>3365.15</v>
      </c>
      <c r="E735" t="b">
        <f t="shared" si="112"/>
        <v>0</v>
      </c>
      <c r="F735">
        <f t="shared" si="119"/>
        <v>-1</v>
      </c>
      <c r="G735">
        <f t="shared" si="121"/>
        <v>-20</v>
      </c>
      <c r="H735">
        <f t="shared" si="120"/>
        <v>10</v>
      </c>
      <c r="I735">
        <f>SUM($H$2:H735)+SUM($G$2:G735)</f>
        <v>1610</v>
      </c>
      <c r="J735">
        <f t="shared" si="113"/>
        <v>11610</v>
      </c>
      <c r="K735">
        <f t="shared" si="115"/>
        <v>-8.6058519793459555E-4</v>
      </c>
      <c r="L735">
        <f t="shared" si="116"/>
        <v>1.1609999999999971</v>
      </c>
      <c r="M735">
        <f t="shared" si="114"/>
        <v>1.161</v>
      </c>
    </row>
    <row r="736" spans="1:13" x14ac:dyDescent="0.2">
      <c r="A736" s="1">
        <v>43440.905555555553</v>
      </c>
      <c r="B736">
        <v>3361</v>
      </c>
      <c r="C736">
        <f t="shared" si="117"/>
        <v>3364.2</v>
      </c>
      <c r="D736">
        <f t="shared" si="118"/>
        <v>3365</v>
      </c>
      <c r="E736" t="b">
        <f t="shared" si="112"/>
        <v>0</v>
      </c>
      <c r="F736">
        <f t="shared" si="119"/>
        <v>-1</v>
      </c>
      <c r="G736">
        <f t="shared" si="121"/>
        <v>0</v>
      </c>
      <c r="H736">
        <f t="shared" si="120"/>
        <v>10</v>
      </c>
      <c r="I736">
        <f>SUM($H$2:H736)+SUM($G$2:G736)</f>
        <v>1620</v>
      </c>
      <c r="J736">
        <f t="shared" si="113"/>
        <v>11620</v>
      </c>
      <c r="K736">
        <f t="shared" si="115"/>
        <v>8.6132644272179156E-4</v>
      </c>
      <c r="L736">
        <f t="shared" si="116"/>
        <v>1.161999999999997</v>
      </c>
      <c r="M736">
        <f t="shared" si="114"/>
        <v>1.1619999999999999</v>
      </c>
    </row>
    <row r="737" spans="1:13" x14ac:dyDescent="0.2">
      <c r="A737" s="1">
        <v>43440.90625</v>
      </c>
      <c r="B737">
        <v>3364</v>
      </c>
      <c r="C737">
        <f t="shared" si="117"/>
        <v>3363.4</v>
      </c>
      <c r="D737">
        <f t="shared" si="118"/>
        <v>3364.95</v>
      </c>
      <c r="E737" t="b">
        <f t="shared" si="112"/>
        <v>0</v>
      </c>
      <c r="F737">
        <f t="shared" si="119"/>
        <v>-1</v>
      </c>
      <c r="G737">
        <f t="shared" si="121"/>
        <v>0</v>
      </c>
      <c r="H737">
        <f t="shared" si="120"/>
        <v>-30</v>
      </c>
      <c r="I737">
        <f>SUM($H$2:H737)+SUM($G$2:G737)</f>
        <v>1590</v>
      </c>
      <c r="J737">
        <f t="shared" si="113"/>
        <v>11590</v>
      </c>
      <c r="K737">
        <f t="shared" si="115"/>
        <v>-2.5817555938037868E-3</v>
      </c>
      <c r="L737">
        <f t="shared" si="116"/>
        <v>1.1589999999999969</v>
      </c>
      <c r="M737">
        <f t="shared" si="114"/>
        <v>1.159</v>
      </c>
    </row>
    <row r="738" spans="1:13" x14ac:dyDescent="0.2">
      <c r="A738" s="1">
        <v>43440.906944444447</v>
      </c>
      <c r="B738">
        <v>3366</v>
      </c>
      <c r="C738">
        <f t="shared" si="117"/>
        <v>3363.2</v>
      </c>
      <c r="D738">
        <f t="shared" si="118"/>
        <v>3365.15</v>
      </c>
      <c r="E738" t="b">
        <f t="shared" si="112"/>
        <v>0</v>
      </c>
      <c r="F738">
        <f t="shared" si="119"/>
        <v>-1</v>
      </c>
      <c r="G738">
        <f t="shared" si="121"/>
        <v>0</v>
      </c>
      <c r="H738">
        <f t="shared" si="120"/>
        <v>-20</v>
      </c>
      <c r="I738">
        <f>SUM($H$2:H738)+SUM($G$2:G738)</f>
        <v>1570</v>
      </c>
      <c r="J738">
        <f t="shared" si="113"/>
        <v>11570</v>
      </c>
      <c r="K738">
        <f t="shared" si="115"/>
        <v>-1.7256255392579811E-3</v>
      </c>
      <c r="L738">
        <f t="shared" si="116"/>
        <v>1.1569999999999969</v>
      </c>
      <c r="M738">
        <f t="shared" si="114"/>
        <v>1.157</v>
      </c>
    </row>
    <row r="739" spans="1:13" x14ac:dyDescent="0.2">
      <c r="A739" s="1">
        <v>43440.907638888886</v>
      </c>
      <c r="B739">
        <v>3366</v>
      </c>
      <c r="C739">
        <f t="shared" si="117"/>
        <v>3363.8</v>
      </c>
      <c r="D739">
        <f t="shared" si="118"/>
        <v>3365.2</v>
      </c>
      <c r="E739" t="b">
        <f t="shared" si="112"/>
        <v>0</v>
      </c>
      <c r="F739">
        <f t="shared" si="119"/>
        <v>-1</v>
      </c>
      <c r="G739">
        <f t="shared" si="121"/>
        <v>0</v>
      </c>
      <c r="H739">
        <f t="shared" si="120"/>
        <v>0</v>
      </c>
      <c r="I739">
        <f>SUM($H$2:H739)+SUM($G$2:G739)</f>
        <v>1570</v>
      </c>
      <c r="J739">
        <f t="shared" si="113"/>
        <v>11570</v>
      </c>
      <c r="K739">
        <f t="shared" si="115"/>
        <v>0</v>
      </c>
      <c r="L739">
        <f t="shared" si="116"/>
        <v>1.1569999999999969</v>
      </c>
      <c r="M739">
        <f t="shared" si="114"/>
        <v>1.157</v>
      </c>
    </row>
    <row r="740" spans="1:13" x14ac:dyDescent="0.2">
      <c r="A740" s="1">
        <v>43440.908333333333</v>
      </c>
      <c r="B740">
        <v>3366</v>
      </c>
      <c r="C740">
        <f t="shared" si="117"/>
        <v>3364.6</v>
      </c>
      <c r="D740">
        <f t="shared" si="118"/>
        <v>3365.35</v>
      </c>
      <c r="E740" t="b">
        <f t="shared" si="112"/>
        <v>0</v>
      </c>
      <c r="F740">
        <f t="shared" si="119"/>
        <v>-1</v>
      </c>
      <c r="G740">
        <f t="shared" si="121"/>
        <v>0</v>
      </c>
      <c r="H740">
        <f t="shared" si="120"/>
        <v>0</v>
      </c>
      <c r="I740">
        <f>SUM($H$2:H740)+SUM($G$2:G740)</f>
        <v>1570</v>
      </c>
      <c r="J740">
        <f t="shared" si="113"/>
        <v>11570</v>
      </c>
      <c r="K740">
        <f t="shared" si="115"/>
        <v>0</v>
      </c>
      <c r="L740">
        <f t="shared" si="116"/>
        <v>1.1569999999999969</v>
      </c>
      <c r="M740">
        <f t="shared" si="114"/>
        <v>1.157</v>
      </c>
    </row>
    <row r="741" spans="1:13" x14ac:dyDescent="0.2">
      <c r="A741" s="1">
        <v>43440.90902777778</v>
      </c>
      <c r="B741">
        <v>3370</v>
      </c>
      <c r="C741">
        <f t="shared" si="117"/>
        <v>3366.4</v>
      </c>
      <c r="D741">
        <f t="shared" si="118"/>
        <v>3365.75</v>
      </c>
      <c r="E741" t="b">
        <f t="shared" si="112"/>
        <v>1</v>
      </c>
      <c r="F741">
        <f t="shared" si="119"/>
        <v>1</v>
      </c>
      <c r="G741">
        <f t="shared" si="121"/>
        <v>-80</v>
      </c>
      <c r="H741">
        <f t="shared" si="120"/>
        <v>40</v>
      </c>
      <c r="I741">
        <f>SUM($H$2:H741)+SUM($G$2:G741)</f>
        <v>1530</v>
      </c>
      <c r="J741">
        <f t="shared" si="113"/>
        <v>11530</v>
      </c>
      <c r="K741">
        <f t="shared" si="115"/>
        <v>-3.4572169403630079E-3</v>
      </c>
      <c r="L741">
        <f t="shared" si="116"/>
        <v>1.1529999999999969</v>
      </c>
      <c r="M741">
        <f t="shared" si="114"/>
        <v>1.153</v>
      </c>
    </row>
    <row r="742" spans="1:13" x14ac:dyDescent="0.2">
      <c r="A742" s="1">
        <v>43440.909722222219</v>
      </c>
      <c r="B742">
        <v>3370</v>
      </c>
      <c r="C742">
        <f t="shared" si="117"/>
        <v>3367.6</v>
      </c>
      <c r="D742">
        <f t="shared" si="118"/>
        <v>3366</v>
      </c>
      <c r="E742" t="b">
        <f t="shared" si="112"/>
        <v>1</v>
      </c>
      <c r="F742">
        <f t="shared" si="119"/>
        <v>1</v>
      </c>
      <c r="G742">
        <f t="shared" si="121"/>
        <v>0</v>
      </c>
      <c r="H742">
        <f t="shared" si="120"/>
        <v>0</v>
      </c>
      <c r="I742">
        <f>SUM($H$2:H742)+SUM($G$2:G742)</f>
        <v>1530</v>
      </c>
      <c r="J742">
        <f t="shared" si="113"/>
        <v>11530</v>
      </c>
      <c r="K742">
        <f t="shared" si="115"/>
        <v>0</v>
      </c>
      <c r="L742">
        <f t="shared" si="116"/>
        <v>1.1529999999999969</v>
      </c>
      <c r="M742">
        <f t="shared" si="114"/>
        <v>1.153</v>
      </c>
    </row>
    <row r="743" spans="1:13" x14ac:dyDescent="0.2">
      <c r="A743" s="1">
        <v>43440.910416666666</v>
      </c>
      <c r="B743">
        <v>3373</v>
      </c>
      <c r="C743">
        <f t="shared" si="117"/>
        <v>3369</v>
      </c>
      <c r="D743">
        <f t="shared" si="118"/>
        <v>3366.3</v>
      </c>
      <c r="E743" t="b">
        <f t="shared" si="112"/>
        <v>1</v>
      </c>
      <c r="F743">
        <f t="shared" si="119"/>
        <v>1</v>
      </c>
      <c r="G743">
        <f t="shared" si="121"/>
        <v>0</v>
      </c>
      <c r="H743">
        <f t="shared" si="120"/>
        <v>30</v>
      </c>
      <c r="I743">
        <f>SUM($H$2:H743)+SUM($G$2:G743)</f>
        <v>1560</v>
      </c>
      <c r="J743">
        <f t="shared" si="113"/>
        <v>11560</v>
      </c>
      <c r="K743">
        <f t="shared" si="115"/>
        <v>2.6019080659150044E-3</v>
      </c>
      <c r="L743">
        <f t="shared" si="116"/>
        <v>1.1559999999999968</v>
      </c>
      <c r="M743">
        <f t="shared" si="114"/>
        <v>1.1559999999999999</v>
      </c>
    </row>
    <row r="744" spans="1:13" x14ac:dyDescent="0.2">
      <c r="A744" s="1">
        <v>43440.911111111112</v>
      </c>
      <c r="B744">
        <v>3372</v>
      </c>
      <c r="C744">
        <f t="shared" si="117"/>
        <v>3370.2</v>
      </c>
      <c r="D744">
        <f t="shared" si="118"/>
        <v>3366.6</v>
      </c>
      <c r="E744" t="b">
        <f t="shared" si="112"/>
        <v>1</v>
      </c>
      <c r="F744">
        <f t="shared" si="119"/>
        <v>1</v>
      </c>
      <c r="G744">
        <f t="shared" si="121"/>
        <v>0</v>
      </c>
      <c r="H744">
        <f t="shared" si="120"/>
        <v>-10</v>
      </c>
      <c r="I744">
        <f>SUM($H$2:H744)+SUM($G$2:G744)</f>
        <v>1550</v>
      </c>
      <c r="J744">
        <f t="shared" si="113"/>
        <v>11550</v>
      </c>
      <c r="K744">
        <f t="shared" si="115"/>
        <v>-8.6505190311418688E-4</v>
      </c>
      <c r="L744">
        <f t="shared" si="116"/>
        <v>1.1549999999999969</v>
      </c>
      <c r="M744">
        <f t="shared" si="114"/>
        <v>1.155</v>
      </c>
    </row>
    <row r="745" spans="1:13" x14ac:dyDescent="0.2">
      <c r="A745" s="1">
        <v>43440.911805555559</v>
      </c>
      <c r="B745">
        <v>3369</v>
      </c>
      <c r="C745">
        <f t="shared" si="117"/>
        <v>3370.8</v>
      </c>
      <c r="D745">
        <f t="shared" si="118"/>
        <v>3366.75</v>
      </c>
      <c r="E745" t="b">
        <f t="shared" si="112"/>
        <v>1</v>
      </c>
      <c r="F745">
        <f t="shared" si="119"/>
        <v>1</v>
      </c>
      <c r="G745">
        <f t="shared" si="121"/>
        <v>0</v>
      </c>
      <c r="H745">
        <f t="shared" si="120"/>
        <v>-30</v>
      </c>
      <c r="I745">
        <f>SUM($H$2:H745)+SUM($G$2:G745)</f>
        <v>1520</v>
      </c>
      <c r="J745">
        <f t="shared" si="113"/>
        <v>11520</v>
      </c>
      <c r="K745">
        <f t="shared" si="115"/>
        <v>-2.5974025974025974E-3</v>
      </c>
      <c r="L745">
        <f t="shared" si="116"/>
        <v>1.151999999999997</v>
      </c>
      <c r="M745">
        <f t="shared" si="114"/>
        <v>1.1519999999999999</v>
      </c>
    </row>
    <row r="746" spans="1:13" x14ac:dyDescent="0.2">
      <c r="A746" s="1">
        <v>43440.912499999999</v>
      </c>
      <c r="B746">
        <v>3371</v>
      </c>
      <c r="C746">
        <f t="shared" si="117"/>
        <v>3371</v>
      </c>
      <c r="D746">
        <f t="shared" si="118"/>
        <v>3366.8</v>
      </c>
      <c r="E746" t="b">
        <f t="shared" si="112"/>
        <v>1</v>
      </c>
      <c r="F746">
        <f t="shared" si="119"/>
        <v>1</v>
      </c>
      <c r="G746">
        <f t="shared" si="121"/>
        <v>0</v>
      </c>
      <c r="H746">
        <f t="shared" si="120"/>
        <v>20</v>
      </c>
      <c r="I746">
        <f>SUM($H$2:H746)+SUM($G$2:G746)</f>
        <v>1540</v>
      </c>
      <c r="J746">
        <f t="shared" si="113"/>
        <v>11540</v>
      </c>
      <c r="K746">
        <f t="shared" si="115"/>
        <v>1.736111111111111E-3</v>
      </c>
      <c r="L746">
        <f t="shared" si="116"/>
        <v>1.153999999999997</v>
      </c>
      <c r="M746">
        <f t="shared" si="114"/>
        <v>1.1539999999999999</v>
      </c>
    </row>
    <row r="747" spans="1:13" x14ac:dyDescent="0.2">
      <c r="A747" s="1">
        <v>43440.913194444445</v>
      </c>
      <c r="B747">
        <v>3371</v>
      </c>
      <c r="C747">
        <f t="shared" si="117"/>
        <v>3371.2</v>
      </c>
      <c r="D747">
        <f t="shared" si="118"/>
        <v>3366.9</v>
      </c>
      <c r="E747" t="b">
        <f t="shared" si="112"/>
        <v>1</v>
      </c>
      <c r="F747">
        <f t="shared" si="119"/>
        <v>1</v>
      </c>
      <c r="G747">
        <f t="shared" si="121"/>
        <v>0</v>
      </c>
      <c r="H747">
        <f t="shared" si="120"/>
        <v>0</v>
      </c>
      <c r="I747">
        <f>SUM($H$2:H747)+SUM($G$2:G747)</f>
        <v>1540</v>
      </c>
      <c r="J747">
        <f t="shared" si="113"/>
        <v>11540</v>
      </c>
      <c r="K747">
        <f t="shared" si="115"/>
        <v>0</v>
      </c>
      <c r="L747">
        <f t="shared" si="116"/>
        <v>1.153999999999997</v>
      </c>
      <c r="M747">
        <f t="shared" si="114"/>
        <v>1.1539999999999999</v>
      </c>
    </row>
    <row r="748" spans="1:13" x14ac:dyDescent="0.2">
      <c r="A748" s="1">
        <v>43440.913888888892</v>
      </c>
      <c r="B748">
        <v>3371</v>
      </c>
      <c r="C748">
        <f t="shared" si="117"/>
        <v>3370.8</v>
      </c>
      <c r="D748">
        <f t="shared" si="118"/>
        <v>3367.2</v>
      </c>
      <c r="E748" t="b">
        <f t="shared" si="112"/>
        <v>1</v>
      </c>
      <c r="F748">
        <f t="shared" si="119"/>
        <v>1</v>
      </c>
      <c r="G748">
        <f t="shared" si="121"/>
        <v>0</v>
      </c>
      <c r="H748">
        <f t="shared" si="120"/>
        <v>0</v>
      </c>
      <c r="I748">
        <f>SUM($H$2:H748)+SUM($G$2:G748)</f>
        <v>1540</v>
      </c>
      <c r="J748">
        <f t="shared" si="113"/>
        <v>11540</v>
      </c>
      <c r="K748">
        <f t="shared" si="115"/>
        <v>0</v>
      </c>
      <c r="L748">
        <f t="shared" si="116"/>
        <v>1.153999999999997</v>
      </c>
      <c r="M748">
        <f t="shared" si="114"/>
        <v>1.1539999999999999</v>
      </c>
    </row>
    <row r="749" spans="1:13" x14ac:dyDescent="0.2">
      <c r="A749" s="1">
        <v>43440.914583333331</v>
      </c>
      <c r="B749">
        <v>3368</v>
      </c>
      <c r="C749">
        <f t="shared" si="117"/>
        <v>3370</v>
      </c>
      <c r="D749">
        <f t="shared" si="118"/>
        <v>3367.35</v>
      </c>
      <c r="E749" t="b">
        <f t="shared" si="112"/>
        <v>1</v>
      </c>
      <c r="F749">
        <f t="shared" si="119"/>
        <v>1</v>
      </c>
      <c r="G749">
        <f t="shared" si="121"/>
        <v>0</v>
      </c>
      <c r="H749">
        <f t="shared" si="120"/>
        <v>-30</v>
      </c>
      <c r="I749">
        <f>SUM($H$2:H749)+SUM($G$2:G749)</f>
        <v>1510</v>
      </c>
      <c r="J749">
        <f t="shared" si="113"/>
        <v>11510</v>
      </c>
      <c r="K749">
        <f t="shared" si="115"/>
        <v>-2.5996533795493936E-3</v>
      </c>
      <c r="L749">
        <f t="shared" si="116"/>
        <v>1.1509999999999971</v>
      </c>
      <c r="M749">
        <f t="shared" si="114"/>
        <v>1.151</v>
      </c>
    </row>
    <row r="750" spans="1:13" x14ac:dyDescent="0.2">
      <c r="A750" s="1">
        <v>43440.915277777778</v>
      </c>
      <c r="B750">
        <v>3368</v>
      </c>
      <c r="C750">
        <f t="shared" si="117"/>
        <v>3369.8</v>
      </c>
      <c r="D750">
        <f t="shared" si="118"/>
        <v>3367.5</v>
      </c>
      <c r="E750" t="b">
        <f t="shared" si="112"/>
        <v>1</v>
      </c>
      <c r="F750">
        <f t="shared" si="119"/>
        <v>1</v>
      </c>
      <c r="G750">
        <f t="shared" si="121"/>
        <v>0</v>
      </c>
      <c r="H750">
        <f t="shared" si="120"/>
        <v>0</v>
      </c>
      <c r="I750">
        <f>SUM($H$2:H750)+SUM($G$2:G750)</f>
        <v>1510</v>
      </c>
      <c r="J750">
        <f t="shared" si="113"/>
        <v>11510</v>
      </c>
      <c r="K750">
        <f t="shared" si="115"/>
        <v>0</v>
      </c>
      <c r="L750">
        <f t="shared" si="116"/>
        <v>1.1509999999999971</v>
      </c>
      <c r="M750">
        <f t="shared" si="114"/>
        <v>1.151</v>
      </c>
    </row>
    <row r="751" spans="1:13" x14ac:dyDescent="0.2">
      <c r="A751" s="1">
        <v>43440.915972222225</v>
      </c>
      <c r="B751">
        <v>3366</v>
      </c>
      <c r="C751">
        <f t="shared" si="117"/>
        <v>3368.8</v>
      </c>
      <c r="D751">
        <f t="shared" si="118"/>
        <v>3367.6</v>
      </c>
      <c r="E751" t="b">
        <f t="shared" si="112"/>
        <v>1</v>
      </c>
      <c r="F751">
        <f t="shared" si="119"/>
        <v>1</v>
      </c>
      <c r="G751">
        <f t="shared" si="121"/>
        <v>0</v>
      </c>
      <c r="H751">
        <f t="shared" si="120"/>
        <v>-20</v>
      </c>
      <c r="I751">
        <f>SUM($H$2:H751)+SUM($G$2:G751)</f>
        <v>1490</v>
      </c>
      <c r="J751">
        <f t="shared" si="113"/>
        <v>11490</v>
      </c>
      <c r="K751">
        <f t="shared" si="115"/>
        <v>-1.7376194613379669E-3</v>
      </c>
      <c r="L751">
        <f t="shared" si="116"/>
        <v>1.1489999999999971</v>
      </c>
      <c r="M751">
        <f t="shared" si="114"/>
        <v>1.149</v>
      </c>
    </row>
    <row r="752" spans="1:13" x14ac:dyDescent="0.2">
      <c r="A752" s="1">
        <v>43440.916666666664</v>
      </c>
      <c r="B752">
        <v>3364</v>
      </c>
      <c r="C752">
        <f t="shared" si="117"/>
        <v>3367.4</v>
      </c>
      <c r="D752">
        <f t="shared" si="118"/>
        <v>3367.4</v>
      </c>
      <c r="E752" t="b">
        <f t="shared" si="112"/>
        <v>1</v>
      </c>
      <c r="F752">
        <f t="shared" si="119"/>
        <v>1</v>
      </c>
      <c r="G752">
        <f t="shared" si="121"/>
        <v>0</v>
      </c>
      <c r="H752">
        <f t="shared" si="120"/>
        <v>-20</v>
      </c>
      <c r="I752">
        <f>SUM($H$2:H752)+SUM($G$2:G752)</f>
        <v>1470</v>
      </c>
      <c r="J752">
        <f t="shared" si="113"/>
        <v>11470</v>
      </c>
      <c r="K752">
        <f t="shared" si="115"/>
        <v>-1.7406440382941688E-3</v>
      </c>
      <c r="L752">
        <f t="shared" si="116"/>
        <v>1.1469999999999971</v>
      </c>
      <c r="M752">
        <f t="shared" si="114"/>
        <v>1.147</v>
      </c>
    </row>
    <row r="753" spans="1:13" x14ac:dyDescent="0.2">
      <c r="A753" s="1">
        <v>43440.917361111111</v>
      </c>
      <c r="B753">
        <v>3363</v>
      </c>
      <c r="C753">
        <f t="shared" si="117"/>
        <v>3365.8</v>
      </c>
      <c r="D753">
        <f t="shared" si="118"/>
        <v>3367.2</v>
      </c>
      <c r="E753" t="b">
        <f t="shared" si="112"/>
        <v>0</v>
      </c>
      <c r="F753">
        <f t="shared" si="119"/>
        <v>-1</v>
      </c>
      <c r="G753">
        <f t="shared" si="121"/>
        <v>-20</v>
      </c>
      <c r="H753">
        <f t="shared" si="120"/>
        <v>10</v>
      </c>
      <c r="I753">
        <f>SUM($H$2:H753)+SUM($G$2:G753)</f>
        <v>1460</v>
      </c>
      <c r="J753">
        <f t="shared" si="113"/>
        <v>11460</v>
      </c>
      <c r="K753">
        <f t="shared" si="115"/>
        <v>-8.7183958151700091E-4</v>
      </c>
      <c r="L753">
        <f t="shared" si="116"/>
        <v>1.145999999999997</v>
      </c>
      <c r="M753">
        <f t="shared" si="114"/>
        <v>1.1459999999999999</v>
      </c>
    </row>
    <row r="754" spans="1:13" x14ac:dyDescent="0.2">
      <c r="A754" s="1">
        <v>43440.918055555558</v>
      </c>
      <c r="B754">
        <v>3362</v>
      </c>
      <c r="C754">
        <f t="shared" si="117"/>
        <v>3364.6</v>
      </c>
      <c r="D754">
        <f t="shared" si="118"/>
        <v>3367.15</v>
      </c>
      <c r="E754" t="b">
        <f t="shared" si="112"/>
        <v>0</v>
      </c>
      <c r="F754">
        <f t="shared" si="119"/>
        <v>-1</v>
      </c>
      <c r="G754">
        <f t="shared" si="121"/>
        <v>0</v>
      </c>
      <c r="H754">
        <f t="shared" si="120"/>
        <v>10</v>
      </c>
      <c r="I754">
        <f>SUM($H$2:H754)+SUM($G$2:G754)</f>
        <v>1470</v>
      </c>
      <c r="J754">
        <f t="shared" si="113"/>
        <v>11470</v>
      </c>
      <c r="K754">
        <f t="shared" si="115"/>
        <v>8.7260034904013963E-4</v>
      </c>
      <c r="L754">
        <f t="shared" si="116"/>
        <v>1.1469999999999971</v>
      </c>
      <c r="M754">
        <f t="shared" si="114"/>
        <v>1.147</v>
      </c>
    </row>
    <row r="755" spans="1:13" x14ac:dyDescent="0.2">
      <c r="A755" s="1">
        <v>43440.918749999997</v>
      </c>
      <c r="B755">
        <v>3359</v>
      </c>
      <c r="C755">
        <f t="shared" si="117"/>
        <v>3362.8</v>
      </c>
      <c r="D755">
        <f t="shared" si="118"/>
        <v>3367</v>
      </c>
      <c r="E755" t="b">
        <f t="shared" si="112"/>
        <v>0</v>
      </c>
      <c r="F755">
        <f t="shared" si="119"/>
        <v>-1</v>
      </c>
      <c r="G755">
        <f t="shared" si="121"/>
        <v>0</v>
      </c>
      <c r="H755">
        <f t="shared" si="120"/>
        <v>30</v>
      </c>
      <c r="I755">
        <f>SUM($H$2:H755)+SUM($G$2:G755)</f>
        <v>1500</v>
      </c>
      <c r="J755">
        <f t="shared" si="113"/>
        <v>11500</v>
      </c>
      <c r="K755">
        <f t="shared" si="115"/>
        <v>2.6155187445510027E-3</v>
      </c>
      <c r="L755">
        <f t="shared" si="116"/>
        <v>1.149999999999997</v>
      </c>
      <c r="M755">
        <f t="shared" si="114"/>
        <v>1.1499999999999999</v>
      </c>
    </row>
    <row r="756" spans="1:13" x14ac:dyDescent="0.2">
      <c r="A756" s="1">
        <v>43440.919444444444</v>
      </c>
      <c r="B756">
        <v>3361</v>
      </c>
      <c r="C756">
        <f t="shared" si="117"/>
        <v>3361.8</v>
      </c>
      <c r="D756">
        <f t="shared" si="118"/>
        <v>3367</v>
      </c>
      <c r="E756" t="b">
        <f t="shared" si="112"/>
        <v>0</v>
      </c>
      <c r="F756">
        <f t="shared" si="119"/>
        <v>-1</v>
      </c>
      <c r="G756">
        <f t="shared" si="121"/>
        <v>0</v>
      </c>
      <c r="H756">
        <f t="shared" si="120"/>
        <v>-20</v>
      </c>
      <c r="I756">
        <f>SUM($H$2:H756)+SUM($G$2:G756)</f>
        <v>1480</v>
      </c>
      <c r="J756">
        <f t="shared" si="113"/>
        <v>11480</v>
      </c>
      <c r="K756">
        <f t="shared" si="115"/>
        <v>-1.7391304347826088E-3</v>
      </c>
      <c r="L756">
        <f t="shared" si="116"/>
        <v>1.147999999999997</v>
      </c>
      <c r="M756">
        <f t="shared" si="114"/>
        <v>1.1479999999999999</v>
      </c>
    </row>
    <row r="757" spans="1:13" x14ac:dyDescent="0.2">
      <c r="A757" s="1">
        <v>43440.920138888891</v>
      </c>
      <c r="B757">
        <v>3363</v>
      </c>
      <c r="C757">
        <f t="shared" si="117"/>
        <v>3361.6</v>
      </c>
      <c r="D757">
        <f t="shared" si="118"/>
        <v>3366.95</v>
      </c>
      <c r="E757" t="b">
        <f t="shared" si="112"/>
        <v>0</v>
      </c>
      <c r="F757">
        <f t="shared" si="119"/>
        <v>-1</v>
      </c>
      <c r="G757">
        <f t="shared" si="121"/>
        <v>0</v>
      </c>
      <c r="H757">
        <f t="shared" si="120"/>
        <v>-20</v>
      </c>
      <c r="I757">
        <f>SUM($H$2:H757)+SUM($G$2:G757)</f>
        <v>1460</v>
      </c>
      <c r="J757">
        <f t="shared" si="113"/>
        <v>11460</v>
      </c>
      <c r="K757">
        <f t="shared" si="115"/>
        <v>-1.7421602787456446E-3</v>
      </c>
      <c r="L757">
        <f t="shared" si="116"/>
        <v>1.145999999999997</v>
      </c>
      <c r="M757">
        <f t="shared" si="114"/>
        <v>1.1459999999999999</v>
      </c>
    </row>
    <row r="758" spans="1:13" x14ac:dyDescent="0.2">
      <c r="A758" s="1">
        <v>43440.92083333333</v>
      </c>
      <c r="B758">
        <v>3361</v>
      </c>
      <c r="C758">
        <f t="shared" si="117"/>
        <v>3361.2</v>
      </c>
      <c r="D758">
        <f t="shared" si="118"/>
        <v>3366.7</v>
      </c>
      <c r="E758" t="b">
        <f t="shared" si="112"/>
        <v>0</v>
      </c>
      <c r="F758">
        <f t="shared" si="119"/>
        <v>-1</v>
      </c>
      <c r="G758">
        <f t="shared" si="121"/>
        <v>0</v>
      </c>
      <c r="H758">
        <f t="shared" si="120"/>
        <v>20</v>
      </c>
      <c r="I758">
        <f>SUM($H$2:H758)+SUM($G$2:G758)</f>
        <v>1480</v>
      </c>
      <c r="J758">
        <f t="shared" si="113"/>
        <v>11480</v>
      </c>
      <c r="K758">
        <f t="shared" si="115"/>
        <v>1.7452006980802793E-3</v>
      </c>
      <c r="L758">
        <f t="shared" si="116"/>
        <v>1.147999999999997</v>
      </c>
      <c r="M758">
        <f t="shared" si="114"/>
        <v>1.1479999999999999</v>
      </c>
    </row>
    <row r="759" spans="1:13" x14ac:dyDescent="0.2">
      <c r="A759" s="1">
        <v>43440.921527777777</v>
      </c>
      <c r="B759">
        <v>3360</v>
      </c>
      <c r="C759">
        <f t="shared" si="117"/>
        <v>3360.8</v>
      </c>
      <c r="D759">
        <f t="shared" si="118"/>
        <v>3366.4</v>
      </c>
      <c r="E759" t="b">
        <f t="shared" si="112"/>
        <v>0</v>
      </c>
      <c r="F759">
        <f t="shared" si="119"/>
        <v>-1</v>
      </c>
      <c r="G759">
        <f t="shared" si="121"/>
        <v>0</v>
      </c>
      <c r="H759">
        <f t="shared" si="120"/>
        <v>10</v>
      </c>
      <c r="I759">
        <f>SUM($H$2:H759)+SUM($G$2:G759)</f>
        <v>1490</v>
      </c>
      <c r="J759">
        <f t="shared" si="113"/>
        <v>11490</v>
      </c>
      <c r="K759">
        <f t="shared" si="115"/>
        <v>8.710801393728223E-4</v>
      </c>
      <c r="L759">
        <f t="shared" si="116"/>
        <v>1.1489999999999969</v>
      </c>
      <c r="M759">
        <f t="shared" si="114"/>
        <v>1.149</v>
      </c>
    </row>
    <row r="760" spans="1:13" x14ac:dyDescent="0.2">
      <c r="A760" s="1">
        <v>43440.922222222223</v>
      </c>
      <c r="B760">
        <v>3358</v>
      </c>
      <c r="C760">
        <f t="shared" si="117"/>
        <v>3360.6</v>
      </c>
      <c r="D760">
        <f t="shared" si="118"/>
        <v>3366</v>
      </c>
      <c r="E760" t="b">
        <f t="shared" si="112"/>
        <v>0</v>
      </c>
      <c r="F760">
        <f t="shared" si="119"/>
        <v>-1</v>
      </c>
      <c r="G760">
        <f t="shared" si="121"/>
        <v>0</v>
      </c>
      <c r="H760">
        <f t="shared" si="120"/>
        <v>20</v>
      </c>
      <c r="I760">
        <f>SUM($H$2:H760)+SUM($G$2:G760)</f>
        <v>1510</v>
      </c>
      <c r="J760">
        <f t="shared" si="113"/>
        <v>11510</v>
      </c>
      <c r="K760">
        <f t="shared" si="115"/>
        <v>1.7406440382941688E-3</v>
      </c>
      <c r="L760">
        <f t="shared" si="116"/>
        <v>1.1509999999999969</v>
      </c>
      <c r="M760">
        <f t="shared" si="114"/>
        <v>1.151</v>
      </c>
    </row>
    <row r="761" spans="1:13" x14ac:dyDescent="0.2">
      <c r="A761" s="1">
        <v>43440.92291666667</v>
      </c>
      <c r="B761">
        <v>3354</v>
      </c>
      <c r="C761">
        <f t="shared" si="117"/>
        <v>3359.2</v>
      </c>
      <c r="D761">
        <f t="shared" si="118"/>
        <v>3365.2</v>
      </c>
      <c r="E761" t="b">
        <f t="shared" si="112"/>
        <v>0</v>
      </c>
      <c r="F761">
        <f t="shared" si="119"/>
        <v>-1</v>
      </c>
      <c r="G761">
        <f t="shared" si="121"/>
        <v>0</v>
      </c>
      <c r="H761">
        <f t="shared" si="120"/>
        <v>40</v>
      </c>
      <c r="I761">
        <f>SUM($H$2:H761)+SUM($G$2:G761)</f>
        <v>1550</v>
      </c>
      <c r="J761">
        <f t="shared" si="113"/>
        <v>11550</v>
      </c>
      <c r="K761">
        <f t="shared" si="115"/>
        <v>3.4752389226759338E-3</v>
      </c>
      <c r="L761">
        <f t="shared" si="116"/>
        <v>1.1549999999999969</v>
      </c>
      <c r="M761">
        <f t="shared" si="114"/>
        <v>1.155</v>
      </c>
    </row>
    <row r="762" spans="1:13" x14ac:dyDescent="0.2">
      <c r="A762" s="1">
        <v>43440.923611111109</v>
      </c>
      <c r="B762">
        <v>3357</v>
      </c>
      <c r="C762">
        <f t="shared" si="117"/>
        <v>3358</v>
      </c>
      <c r="D762">
        <f t="shared" si="118"/>
        <v>3364.55</v>
      </c>
      <c r="E762" t="b">
        <f t="shared" si="112"/>
        <v>0</v>
      </c>
      <c r="F762">
        <f t="shared" si="119"/>
        <v>-1</v>
      </c>
      <c r="G762">
        <f t="shared" si="121"/>
        <v>0</v>
      </c>
      <c r="H762">
        <f t="shared" si="120"/>
        <v>-30</v>
      </c>
      <c r="I762">
        <f>SUM($H$2:H762)+SUM($G$2:G762)</f>
        <v>1520</v>
      </c>
      <c r="J762">
        <f t="shared" si="113"/>
        <v>11520</v>
      </c>
      <c r="K762">
        <f t="shared" si="115"/>
        <v>-2.5974025974025974E-3</v>
      </c>
      <c r="L762">
        <f t="shared" si="116"/>
        <v>1.151999999999997</v>
      </c>
      <c r="M762">
        <f t="shared" si="114"/>
        <v>1.1519999999999999</v>
      </c>
    </row>
    <row r="763" spans="1:13" x14ac:dyDescent="0.2">
      <c r="A763" s="1">
        <v>43440.924305555556</v>
      </c>
      <c r="B763">
        <v>3351</v>
      </c>
      <c r="C763">
        <f t="shared" si="117"/>
        <v>3356</v>
      </c>
      <c r="D763">
        <f t="shared" si="118"/>
        <v>3363.45</v>
      </c>
      <c r="E763" t="b">
        <f t="shared" si="112"/>
        <v>0</v>
      </c>
      <c r="F763">
        <f t="shared" si="119"/>
        <v>-1</v>
      </c>
      <c r="G763">
        <f t="shared" si="121"/>
        <v>0</v>
      </c>
      <c r="H763">
        <f t="shared" si="120"/>
        <v>60</v>
      </c>
      <c r="I763">
        <f>SUM($H$2:H763)+SUM($G$2:G763)</f>
        <v>1580</v>
      </c>
      <c r="J763">
        <f t="shared" si="113"/>
        <v>11580</v>
      </c>
      <c r="K763">
        <f t="shared" si="115"/>
        <v>5.208333333333333E-3</v>
      </c>
      <c r="L763">
        <f t="shared" si="116"/>
        <v>1.157999999999997</v>
      </c>
      <c r="M763">
        <f t="shared" si="114"/>
        <v>1.1579999999999999</v>
      </c>
    </row>
    <row r="764" spans="1:13" x14ac:dyDescent="0.2">
      <c r="A764" s="1">
        <v>43440.925000000003</v>
      </c>
      <c r="B764">
        <v>3351</v>
      </c>
      <c r="C764">
        <f t="shared" si="117"/>
        <v>3354.2</v>
      </c>
      <c r="D764">
        <f t="shared" si="118"/>
        <v>3362.4</v>
      </c>
      <c r="E764" t="b">
        <f t="shared" si="112"/>
        <v>0</v>
      </c>
      <c r="F764">
        <f t="shared" si="119"/>
        <v>-1</v>
      </c>
      <c r="G764">
        <f t="shared" si="121"/>
        <v>0</v>
      </c>
      <c r="H764">
        <f t="shared" si="120"/>
        <v>0</v>
      </c>
      <c r="I764">
        <f>SUM($H$2:H764)+SUM($G$2:G764)</f>
        <v>1580</v>
      </c>
      <c r="J764">
        <f t="shared" si="113"/>
        <v>11580</v>
      </c>
      <c r="K764">
        <f t="shared" si="115"/>
        <v>0</v>
      </c>
      <c r="L764">
        <f t="shared" si="116"/>
        <v>1.157999999999997</v>
      </c>
      <c r="M764">
        <f t="shared" si="114"/>
        <v>1.1579999999999999</v>
      </c>
    </row>
    <row r="765" spans="1:13" x14ac:dyDescent="0.2">
      <c r="A765" s="1">
        <v>43440.925694444442</v>
      </c>
      <c r="B765">
        <v>3352</v>
      </c>
      <c r="C765">
        <f t="shared" si="117"/>
        <v>3353</v>
      </c>
      <c r="D765">
        <f t="shared" si="118"/>
        <v>3361.55</v>
      </c>
      <c r="E765" t="b">
        <f t="shared" si="112"/>
        <v>0</v>
      </c>
      <c r="F765">
        <f t="shared" si="119"/>
        <v>-1</v>
      </c>
      <c r="G765">
        <f t="shared" si="121"/>
        <v>0</v>
      </c>
      <c r="H765">
        <f t="shared" si="120"/>
        <v>-10</v>
      </c>
      <c r="I765">
        <f>SUM($H$2:H765)+SUM($G$2:G765)</f>
        <v>1570</v>
      </c>
      <c r="J765">
        <f t="shared" si="113"/>
        <v>11570</v>
      </c>
      <c r="K765">
        <f t="shared" si="115"/>
        <v>-8.6355785837651119E-4</v>
      </c>
      <c r="L765">
        <f t="shared" si="116"/>
        <v>1.1569999999999969</v>
      </c>
      <c r="M765">
        <f t="shared" si="114"/>
        <v>1.157</v>
      </c>
    </row>
    <row r="766" spans="1:13" x14ac:dyDescent="0.2">
      <c r="A766" s="1">
        <v>43440.926388888889</v>
      </c>
      <c r="B766">
        <v>3353</v>
      </c>
      <c r="C766">
        <f t="shared" si="117"/>
        <v>3352.8</v>
      </c>
      <c r="D766">
        <f t="shared" si="118"/>
        <v>3360.65</v>
      </c>
      <c r="E766" t="b">
        <f t="shared" si="112"/>
        <v>0</v>
      </c>
      <c r="F766">
        <f t="shared" si="119"/>
        <v>-1</v>
      </c>
      <c r="G766">
        <f t="shared" si="121"/>
        <v>0</v>
      </c>
      <c r="H766">
        <f t="shared" si="120"/>
        <v>-10</v>
      </c>
      <c r="I766">
        <f>SUM($H$2:H766)+SUM($G$2:G766)</f>
        <v>1560</v>
      </c>
      <c r="J766">
        <f t="shared" si="113"/>
        <v>11560</v>
      </c>
      <c r="K766">
        <f t="shared" si="115"/>
        <v>-8.6430423509075197E-4</v>
      </c>
      <c r="L766">
        <f t="shared" si="116"/>
        <v>1.1559999999999968</v>
      </c>
      <c r="M766">
        <f t="shared" si="114"/>
        <v>1.1559999999999999</v>
      </c>
    </row>
    <row r="767" spans="1:13" x14ac:dyDescent="0.2">
      <c r="A767" s="1">
        <v>43440.927083333336</v>
      </c>
      <c r="B767">
        <v>3354</v>
      </c>
      <c r="C767">
        <f t="shared" si="117"/>
        <v>3352.2</v>
      </c>
      <c r="D767">
        <f t="shared" si="118"/>
        <v>3359.8</v>
      </c>
      <c r="E767" t="b">
        <f t="shared" si="112"/>
        <v>0</v>
      </c>
      <c r="F767">
        <f t="shared" si="119"/>
        <v>-1</v>
      </c>
      <c r="G767">
        <f t="shared" si="121"/>
        <v>0</v>
      </c>
      <c r="H767">
        <f t="shared" si="120"/>
        <v>-10</v>
      </c>
      <c r="I767">
        <f>SUM($H$2:H767)+SUM($G$2:G767)</f>
        <v>1550</v>
      </c>
      <c r="J767">
        <f t="shared" si="113"/>
        <v>11550</v>
      </c>
      <c r="K767">
        <f t="shared" si="115"/>
        <v>-8.6505190311418688E-4</v>
      </c>
      <c r="L767">
        <f t="shared" si="116"/>
        <v>1.1549999999999969</v>
      </c>
      <c r="M767">
        <f t="shared" si="114"/>
        <v>1.155</v>
      </c>
    </row>
    <row r="768" spans="1:13" x14ac:dyDescent="0.2">
      <c r="A768" s="1">
        <v>43440.927777777775</v>
      </c>
      <c r="B768">
        <v>3352</v>
      </c>
      <c r="C768">
        <f t="shared" si="117"/>
        <v>3352.4</v>
      </c>
      <c r="D768">
        <f t="shared" si="118"/>
        <v>3358.85</v>
      </c>
      <c r="E768" t="b">
        <f t="shared" si="112"/>
        <v>0</v>
      </c>
      <c r="F768">
        <f t="shared" si="119"/>
        <v>-1</v>
      </c>
      <c r="G768">
        <f t="shared" si="121"/>
        <v>0</v>
      </c>
      <c r="H768">
        <f t="shared" si="120"/>
        <v>20</v>
      </c>
      <c r="I768">
        <f>SUM($H$2:H768)+SUM($G$2:G768)</f>
        <v>1570</v>
      </c>
      <c r="J768">
        <f t="shared" si="113"/>
        <v>11570</v>
      </c>
      <c r="K768">
        <f t="shared" si="115"/>
        <v>1.7316017316017316E-3</v>
      </c>
      <c r="L768">
        <f t="shared" si="116"/>
        <v>1.1569999999999969</v>
      </c>
      <c r="M768">
        <f t="shared" si="114"/>
        <v>1.157</v>
      </c>
    </row>
    <row r="769" spans="1:13" x14ac:dyDescent="0.2">
      <c r="A769" s="1">
        <v>43440.928472222222</v>
      </c>
      <c r="B769">
        <v>3348</v>
      </c>
      <c r="C769">
        <f t="shared" si="117"/>
        <v>3351.8</v>
      </c>
      <c r="D769">
        <f t="shared" si="118"/>
        <v>3357.85</v>
      </c>
      <c r="E769" t="b">
        <f t="shared" si="112"/>
        <v>0</v>
      </c>
      <c r="F769">
        <f t="shared" si="119"/>
        <v>-1</v>
      </c>
      <c r="G769">
        <f t="shared" si="121"/>
        <v>0</v>
      </c>
      <c r="H769">
        <f t="shared" si="120"/>
        <v>40</v>
      </c>
      <c r="I769">
        <f>SUM($H$2:H769)+SUM($G$2:G769)</f>
        <v>1610</v>
      </c>
      <c r="J769">
        <f t="shared" si="113"/>
        <v>11610</v>
      </c>
      <c r="K769">
        <f t="shared" si="115"/>
        <v>3.4572169403630079E-3</v>
      </c>
      <c r="L769">
        <f t="shared" si="116"/>
        <v>1.1609999999999969</v>
      </c>
      <c r="M769">
        <f t="shared" si="114"/>
        <v>1.161</v>
      </c>
    </row>
    <row r="770" spans="1:13" x14ac:dyDescent="0.2">
      <c r="A770" s="1">
        <v>43440.929166666669</v>
      </c>
      <c r="B770">
        <v>3346</v>
      </c>
      <c r="C770">
        <f t="shared" si="117"/>
        <v>3350.6</v>
      </c>
      <c r="D770">
        <f t="shared" si="118"/>
        <v>3356.75</v>
      </c>
      <c r="E770" t="b">
        <f t="shared" si="112"/>
        <v>0</v>
      </c>
      <c r="F770">
        <f t="shared" si="119"/>
        <v>-1</v>
      </c>
      <c r="G770">
        <f t="shared" si="121"/>
        <v>0</v>
      </c>
      <c r="H770">
        <f t="shared" si="120"/>
        <v>20</v>
      </c>
      <c r="I770">
        <f>SUM($H$2:H770)+SUM($G$2:G770)</f>
        <v>1630</v>
      </c>
      <c r="J770">
        <f t="shared" si="113"/>
        <v>11630</v>
      </c>
      <c r="K770">
        <f t="shared" si="115"/>
        <v>1.7226528854435831E-3</v>
      </c>
      <c r="L770">
        <f t="shared" si="116"/>
        <v>1.1629999999999967</v>
      </c>
      <c r="M770">
        <f t="shared" si="114"/>
        <v>1.163</v>
      </c>
    </row>
    <row r="771" spans="1:13" x14ac:dyDescent="0.2">
      <c r="A771" s="1">
        <v>43440.929861111108</v>
      </c>
      <c r="B771">
        <v>3347</v>
      </c>
      <c r="C771">
        <f t="shared" si="117"/>
        <v>3349.4</v>
      </c>
      <c r="D771">
        <f t="shared" si="118"/>
        <v>3355.8</v>
      </c>
      <c r="E771" t="b">
        <f t="shared" ref="E771:E834" si="122">C771&gt;=D771</f>
        <v>0</v>
      </c>
      <c r="F771">
        <f t="shared" si="119"/>
        <v>-1</v>
      </c>
      <c r="G771">
        <f t="shared" si="121"/>
        <v>0</v>
      </c>
      <c r="H771">
        <f t="shared" si="120"/>
        <v>-10</v>
      </c>
      <c r="I771">
        <f>SUM($H$2:H771)+SUM($G$2:G771)</f>
        <v>1620</v>
      </c>
      <c r="J771">
        <f t="shared" ref="J771:J834" si="123">10000+I771</f>
        <v>11620</v>
      </c>
      <c r="K771">
        <f t="shared" si="115"/>
        <v>-8.598452278589854E-4</v>
      </c>
      <c r="L771">
        <f t="shared" si="116"/>
        <v>1.1619999999999968</v>
      </c>
      <c r="M771">
        <f t="shared" ref="M771:M834" si="124">J771/$J$2</f>
        <v>1.1619999999999999</v>
      </c>
    </row>
    <row r="772" spans="1:13" x14ac:dyDescent="0.2">
      <c r="A772" s="1">
        <v>43440.930555555555</v>
      </c>
      <c r="B772">
        <v>3351</v>
      </c>
      <c r="C772">
        <f t="shared" si="117"/>
        <v>3348.8</v>
      </c>
      <c r="D772">
        <f t="shared" si="118"/>
        <v>3355.15</v>
      </c>
      <c r="E772" t="b">
        <f t="shared" si="122"/>
        <v>0</v>
      </c>
      <c r="F772">
        <f t="shared" si="119"/>
        <v>-1</v>
      </c>
      <c r="G772">
        <f t="shared" si="121"/>
        <v>0</v>
      </c>
      <c r="H772">
        <f t="shared" si="120"/>
        <v>-40</v>
      </c>
      <c r="I772">
        <f>SUM($H$2:H772)+SUM($G$2:G772)</f>
        <v>1580</v>
      </c>
      <c r="J772">
        <f t="shared" si="123"/>
        <v>11580</v>
      </c>
      <c r="K772">
        <f t="shared" ref="K772:K835" si="125">(J772-J771)/J771</f>
        <v>-3.4423407917383822E-3</v>
      </c>
      <c r="L772">
        <f t="shared" ref="L772:L835" si="126">L771*(1+K772)</f>
        <v>1.1579999999999968</v>
      </c>
      <c r="M772">
        <f t="shared" si="124"/>
        <v>1.1579999999999999</v>
      </c>
    </row>
    <row r="773" spans="1:13" x14ac:dyDescent="0.2">
      <c r="A773" s="1">
        <v>43440.931250000001</v>
      </c>
      <c r="B773">
        <v>3356</v>
      </c>
      <c r="C773">
        <f t="shared" si="117"/>
        <v>3349.6</v>
      </c>
      <c r="D773">
        <f t="shared" si="118"/>
        <v>3354.8</v>
      </c>
      <c r="E773" t="b">
        <f t="shared" si="122"/>
        <v>0</v>
      </c>
      <c r="F773">
        <f t="shared" si="119"/>
        <v>-1</v>
      </c>
      <c r="G773">
        <f t="shared" si="121"/>
        <v>0</v>
      </c>
      <c r="H773">
        <f t="shared" si="120"/>
        <v>-50</v>
      </c>
      <c r="I773">
        <f>SUM($H$2:H773)+SUM($G$2:G773)</f>
        <v>1530</v>
      </c>
      <c r="J773">
        <f t="shared" si="123"/>
        <v>11530</v>
      </c>
      <c r="K773">
        <f t="shared" si="125"/>
        <v>-4.3177892918825561E-3</v>
      </c>
      <c r="L773">
        <f t="shared" si="126"/>
        <v>1.1529999999999969</v>
      </c>
      <c r="M773">
        <f t="shared" si="124"/>
        <v>1.153</v>
      </c>
    </row>
    <row r="774" spans="1:13" x14ac:dyDescent="0.2">
      <c r="A774" s="1">
        <v>43440.931944444441</v>
      </c>
      <c r="B774">
        <v>3358</v>
      </c>
      <c r="C774">
        <f t="shared" si="117"/>
        <v>3351.6</v>
      </c>
      <c r="D774">
        <f t="shared" si="118"/>
        <v>3354.6</v>
      </c>
      <c r="E774" t="b">
        <f t="shared" si="122"/>
        <v>0</v>
      </c>
      <c r="F774">
        <f t="shared" si="119"/>
        <v>-1</v>
      </c>
      <c r="G774">
        <f t="shared" si="121"/>
        <v>0</v>
      </c>
      <c r="H774">
        <f t="shared" si="120"/>
        <v>-20</v>
      </c>
      <c r="I774">
        <f>SUM($H$2:H774)+SUM($G$2:G774)</f>
        <v>1510</v>
      </c>
      <c r="J774">
        <f t="shared" si="123"/>
        <v>11510</v>
      </c>
      <c r="K774">
        <f t="shared" si="125"/>
        <v>-1.7346053772766695E-3</v>
      </c>
      <c r="L774">
        <f t="shared" si="126"/>
        <v>1.1509999999999969</v>
      </c>
      <c r="M774">
        <f t="shared" si="124"/>
        <v>1.151</v>
      </c>
    </row>
    <row r="775" spans="1:13" x14ac:dyDescent="0.2">
      <c r="A775" s="1">
        <v>43440.932638888888</v>
      </c>
      <c r="B775">
        <v>3358</v>
      </c>
      <c r="C775">
        <f t="shared" ref="C775:C838" si="127">AVERAGE(B771:B775)</f>
        <v>3354</v>
      </c>
      <c r="D775">
        <f t="shared" si="118"/>
        <v>3354.55</v>
      </c>
      <c r="E775" t="b">
        <f t="shared" si="122"/>
        <v>0</v>
      </c>
      <c r="F775">
        <f t="shared" si="119"/>
        <v>-1</v>
      </c>
      <c r="G775">
        <f t="shared" si="121"/>
        <v>0</v>
      </c>
      <c r="H775">
        <f t="shared" si="120"/>
        <v>0</v>
      </c>
      <c r="I775">
        <f>SUM($H$2:H775)+SUM($G$2:G775)</f>
        <v>1510</v>
      </c>
      <c r="J775">
        <f t="shared" si="123"/>
        <v>11510</v>
      </c>
      <c r="K775">
        <f t="shared" si="125"/>
        <v>0</v>
      </c>
      <c r="L775">
        <f t="shared" si="126"/>
        <v>1.1509999999999969</v>
      </c>
      <c r="M775">
        <f t="shared" si="124"/>
        <v>1.151</v>
      </c>
    </row>
    <row r="776" spans="1:13" x14ac:dyDescent="0.2">
      <c r="A776" s="1">
        <v>43440.933333333334</v>
      </c>
      <c r="B776">
        <v>3353</v>
      </c>
      <c r="C776">
        <f t="shared" si="127"/>
        <v>3355.2</v>
      </c>
      <c r="D776">
        <f t="shared" si="118"/>
        <v>3354.15</v>
      </c>
      <c r="E776" t="b">
        <f t="shared" si="122"/>
        <v>1</v>
      </c>
      <c r="F776">
        <f t="shared" si="119"/>
        <v>1</v>
      </c>
      <c r="G776">
        <f t="shared" si="121"/>
        <v>100</v>
      </c>
      <c r="H776">
        <f t="shared" si="120"/>
        <v>-50</v>
      </c>
      <c r="I776">
        <f>SUM($H$2:H776)+SUM($G$2:G776)</f>
        <v>1560</v>
      </c>
      <c r="J776">
        <f t="shared" si="123"/>
        <v>11560</v>
      </c>
      <c r="K776">
        <f t="shared" si="125"/>
        <v>4.3440486533449178E-3</v>
      </c>
      <c r="L776">
        <f t="shared" si="126"/>
        <v>1.1559999999999968</v>
      </c>
      <c r="M776">
        <f t="shared" si="124"/>
        <v>1.1559999999999999</v>
      </c>
    </row>
    <row r="777" spans="1:13" x14ac:dyDescent="0.2">
      <c r="A777" s="1">
        <v>43440.934027777781</v>
      </c>
      <c r="B777">
        <v>3354</v>
      </c>
      <c r="C777">
        <f t="shared" si="127"/>
        <v>3355.8</v>
      </c>
      <c r="D777">
        <f t="shared" si="118"/>
        <v>3353.7</v>
      </c>
      <c r="E777" t="b">
        <f t="shared" si="122"/>
        <v>1</v>
      </c>
      <c r="F777">
        <f t="shared" si="119"/>
        <v>1</v>
      </c>
      <c r="G777">
        <f t="shared" si="121"/>
        <v>0</v>
      </c>
      <c r="H777">
        <f t="shared" si="120"/>
        <v>10</v>
      </c>
      <c r="I777">
        <f>SUM($H$2:H777)+SUM($G$2:G777)</f>
        <v>1570</v>
      </c>
      <c r="J777">
        <f t="shared" si="123"/>
        <v>11570</v>
      </c>
      <c r="K777">
        <f t="shared" si="125"/>
        <v>8.6505190311418688E-4</v>
      </c>
      <c r="L777">
        <f t="shared" si="126"/>
        <v>1.1569999999999967</v>
      </c>
      <c r="M777">
        <f t="shared" si="124"/>
        <v>1.157</v>
      </c>
    </row>
    <row r="778" spans="1:13" x14ac:dyDescent="0.2">
      <c r="A778" s="1">
        <v>43440.93472222222</v>
      </c>
      <c r="B778">
        <v>3354</v>
      </c>
      <c r="C778">
        <f t="shared" si="127"/>
        <v>3355.4</v>
      </c>
      <c r="D778">
        <f t="shared" si="118"/>
        <v>3353.35</v>
      </c>
      <c r="E778" t="b">
        <f t="shared" si="122"/>
        <v>1</v>
      </c>
      <c r="F778">
        <f t="shared" si="119"/>
        <v>1</v>
      </c>
      <c r="G778">
        <f t="shared" si="121"/>
        <v>0</v>
      </c>
      <c r="H778">
        <f t="shared" si="120"/>
        <v>0</v>
      </c>
      <c r="I778">
        <f>SUM($H$2:H778)+SUM($G$2:G778)</f>
        <v>1570</v>
      </c>
      <c r="J778">
        <f t="shared" si="123"/>
        <v>11570</v>
      </c>
      <c r="K778">
        <f t="shared" si="125"/>
        <v>0</v>
      </c>
      <c r="L778">
        <f t="shared" si="126"/>
        <v>1.1569999999999967</v>
      </c>
      <c r="M778">
        <f t="shared" si="124"/>
        <v>1.157</v>
      </c>
    </row>
    <row r="779" spans="1:13" x14ac:dyDescent="0.2">
      <c r="A779" s="1">
        <v>43440.935416666667</v>
      </c>
      <c r="B779">
        <v>3354</v>
      </c>
      <c r="C779">
        <f t="shared" si="127"/>
        <v>3354.6</v>
      </c>
      <c r="D779">
        <f t="shared" si="118"/>
        <v>3353.05</v>
      </c>
      <c r="E779" t="b">
        <f t="shared" si="122"/>
        <v>1</v>
      </c>
      <c r="F779">
        <f t="shared" si="119"/>
        <v>1</v>
      </c>
      <c r="G779">
        <f t="shared" si="121"/>
        <v>0</v>
      </c>
      <c r="H779">
        <f t="shared" si="120"/>
        <v>0</v>
      </c>
      <c r="I779">
        <f>SUM($H$2:H779)+SUM($G$2:G779)</f>
        <v>1570</v>
      </c>
      <c r="J779">
        <f t="shared" si="123"/>
        <v>11570</v>
      </c>
      <c r="K779">
        <f t="shared" si="125"/>
        <v>0</v>
      </c>
      <c r="L779">
        <f t="shared" si="126"/>
        <v>1.1569999999999967</v>
      </c>
      <c r="M779">
        <f t="shared" si="124"/>
        <v>1.157</v>
      </c>
    </row>
    <row r="780" spans="1:13" x14ac:dyDescent="0.2">
      <c r="A780" s="1">
        <v>43440.936111111114</v>
      </c>
      <c r="B780">
        <v>3349</v>
      </c>
      <c r="C780">
        <f t="shared" si="127"/>
        <v>3352.8</v>
      </c>
      <c r="D780">
        <f t="shared" si="118"/>
        <v>3352.6</v>
      </c>
      <c r="E780" t="b">
        <f t="shared" si="122"/>
        <v>1</v>
      </c>
      <c r="F780">
        <f t="shared" si="119"/>
        <v>1</v>
      </c>
      <c r="G780">
        <f t="shared" si="121"/>
        <v>0</v>
      </c>
      <c r="H780">
        <f t="shared" si="120"/>
        <v>-50</v>
      </c>
      <c r="I780">
        <f>SUM($H$2:H780)+SUM($G$2:G780)</f>
        <v>1520</v>
      </c>
      <c r="J780">
        <f t="shared" si="123"/>
        <v>11520</v>
      </c>
      <c r="K780">
        <f t="shared" si="125"/>
        <v>-4.3215211754537601E-3</v>
      </c>
      <c r="L780">
        <f t="shared" si="126"/>
        <v>1.1519999999999966</v>
      </c>
      <c r="M780">
        <f t="shared" si="124"/>
        <v>1.1519999999999999</v>
      </c>
    </row>
    <row r="781" spans="1:13" x14ac:dyDescent="0.2">
      <c r="A781" s="1">
        <v>43440.936805555553</v>
      </c>
      <c r="B781">
        <v>3343</v>
      </c>
      <c r="C781">
        <f t="shared" si="127"/>
        <v>3350.8</v>
      </c>
      <c r="D781">
        <f t="shared" si="118"/>
        <v>3352.05</v>
      </c>
      <c r="E781" t="b">
        <f t="shared" si="122"/>
        <v>0</v>
      </c>
      <c r="F781">
        <f t="shared" si="119"/>
        <v>-1</v>
      </c>
      <c r="G781">
        <f t="shared" si="121"/>
        <v>-120</v>
      </c>
      <c r="H781">
        <f t="shared" si="120"/>
        <v>60</v>
      </c>
      <c r="I781">
        <f>SUM($H$2:H781)+SUM($G$2:G781)</f>
        <v>1460</v>
      </c>
      <c r="J781">
        <f t="shared" si="123"/>
        <v>11460</v>
      </c>
      <c r="K781">
        <f t="shared" si="125"/>
        <v>-5.208333333333333E-3</v>
      </c>
      <c r="L781">
        <f t="shared" si="126"/>
        <v>1.1459999999999966</v>
      </c>
      <c r="M781">
        <f t="shared" si="124"/>
        <v>1.1459999999999999</v>
      </c>
    </row>
    <row r="782" spans="1:13" x14ac:dyDescent="0.2">
      <c r="A782" s="1">
        <v>43440.9375</v>
      </c>
      <c r="B782">
        <v>3347</v>
      </c>
      <c r="C782">
        <f t="shared" si="127"/>
        <v>3349.4</v>
      </c>
      <c r="D782">
        <f t="shared" si="118"/>
        <v>3351.55</v>
      </c>
      <c r="E782" t="b">
        <f t="shared" si="122"/>
        <v>0</v>
      </c>
      <c r="F782">
        <f t="shared" si="119"/>
        <v>-1</v>
      </c>
      <c r="G782">
        <f t="shared" si="121"/>
        <v>0</v>
      </c>
      <c r="H782">
        <f t="shared" si="120"/>
        <v>-40</v>
      </c>
      <c r="I782">
        <f>SUM($H$2:H782)+SUM($G$2:G782)</f>
        <v>1420</v>
      </c>
      <c r="J782">
        <f t="shared" si="123"/>
        <v>11420</v>
      </c>
      <c r="K782">
        <f t="shared" si="125"/>
        <v>-3.4904013961605585E-3</v>
      </c>
      <c r="L782">
        <f t="shared" si="126"/>
        <v>1.1419999999999966</v>
      </c>
      <c r="M782">
        <f t="shared" si="124"/>
        <v>1.1419999999999999</v>
      </c>
    </row>
    <row r="783" spans="1:13" x14ac:dyDescent="0.2">
      <c r="A783" s="1">
        <v>43440.938194444447</v>
      </c>
      <c r="B783">
        <v>3345</v>
      </c>
      <c r="C783">
        <f t="shared" si="127"/>
        <v>3347.6</v>
      </c>
      <c r="D783">
        <f t="shared" si="118"/>
        <v>3351.25</v>
      </c>
      <c r="E783" t="b">
        <f t="shared" si="122"/>
        <v>0</v>
      </c>
      <c r="F783">
        <f t="shared" si="119"/>
        <v>-1</v>
      </c>
      <c r="G783">
        <f t="shared" si="121"/>
        <v>0</v>
      </c>
      <c r="H783">
        <f t="shared" si="120"/>
        <v>20</v>
      </c>
      <c r="I783">
        <f>SUM($H$2:H783)+SUM($G$2:G783)</f>
        <v>1440</v>
      </c>
      <c r="J783">
        <f t="shared" si="123"/>
        <v>11440</v>
      </c>
      <c r="K783">
        <f t="shared" si="125"/>
        <v>1.7513134851138354E-3</v>
      </c>
      <c r="L783">
        <f t="shared" si="126"/>
        <v>1.1439999999999966</v>
      </c>
      <c r="M783">
        <f t="shared" si="124"/>
        <v>1.1439999999999999</v>
      </c>
    </row>
    <row r="784" spans="1:13" x14ac:dyDescent="0.2">
      <c r="A784" s="1">
        <v>43440.938888888886</v>
      </c>
      <c r="B784">
        <v>3347</v>
      </c>
      <c r="C784">
        <f t="shared" si="127"/>
        <v>3346.2</v>
      </c>
      <c r="D784">
        <f t="shared" si="118"/>
        <v>3351.05</v>
      </c>
      <c r="E784" t="b">
        <f t="shared" si="122"/>
        <v>0</v>
      </c>
      <c r="F784">
        <f t="shared" si="119"/>
        <v>-1</v>
      </c>
      <c r="G784">
        <f t="shared" si="121"/>
        <v>0</v>
      </c>
      <c r="H784">
        <f t="shared" si="120"/>
        <v>-20</v>
      </c>
      <c r="I784">
        <f>SUM($H$2:H784)+SUM($G$2:G784)</f>
        <v>1420</v>
      </c>
      <c r="J784">
        <f t="shared" si="123"/>
        <v>11420</v>
      </c>
      <c r="K784">
        <f t="shared" si="125"/>
        <v>-1.7482517482517483E-3</v>
      </c>
      <c r="L784">
        <f t="shared" si="126"/>
        <v>1.1419999999999966</v>
      </c>
      <c r="M784">
        <f t="shared" si="124"/>
        <v>1.1419999999999999</v>
      </c>
    </row>
    <row r="785" spans="1:13" x14ac:dyDescent="0.2">
      <c r="A785" s="1">
        <v>43440.939583333333</v>
      </c>
      <c r="B785">
        <v>3350</v>
      </c>
      <c r="C785">
        <f t="shared" si="127"/>
        <v>3346.4</v>
      </c>
      <c r="D785">
        <f t="shared" si="118"/>
        <v>3350.95</v>
      </c>
      <c r="E785" t="b">
        <f t="shared" si="122"/>
        <v>0</v>
      </c>
      <c r="F785">
        <f t="shared" si="119"/>
        <v>-1</v>
      </c>
      <c r="G785">
        <f t="shared" si="121"/>
        <v>0</v>
      </c>
      <c r="H785">
        <f t="shared" si="120"/>
        <v>-30</v>
      </c>
      <c r="I785">
        <f>SUM($H$2:H785)+SUM($G$2:G785)</f>
        <v>1390</v>
      </c>
      <c r="J785">
        <f t="shared" si="123"/>
        <v>11390</v>
      </c>
      <c r="K785">
        <f t="shared" si="125"/>
        <v>-2.6269702276707531E-3</v>
      </c>
      <c r="L785">
        <f t="shared" si="126"/>
        <v>1.1389999999999965</v>
      </c>
      <c r="M785">
        <f t="shared" si="124"/>
        <v>1.139</v>
      </c>
    </row>
    <row r="786" spans="1:13" x14ac:dyDescent="0.2">
      <c r="A786" s="1">
        <v>43440.94027777778</v>
      </c>
      <c r="B786">
        <v>3353</v>
      </c>
      <c r="C786">
        <f t="shared" si="127"/>
        <v>3348.4</v>
      </c>
      <c r="D786">
        <f t="shared" si="118"/>
        <v>3350.95</v>
      </c>
      <c r="E786" t="b">
        <f t="shared" si="122"/>
        <v>0</v>
      </c>
      <c r="F786">
        <f t="shared" si="119"/>
        <v>-1</v>
      </c>
      <c r="G786">
        <f t="shared" si="121"/>
        <v>0</v>
      </c>
      <c r="H786">
        <f t="shared" si="120"/>
        <v>-30</v>
      </c>
      <c r="I786">
        <f>SUM($H$2:H786)+SUM($G$2:G786)</f>
        <v>1360</v>
      </c>
      <c r="J786">
        <f t="shared" si="123"/>
        <v>11360</v>
      </c>
      <c r="K786">
        <f t="shared" si="125"/>
        <v>-2.6338893766461808E-3</v>
      </c>
      <c r="L786">
        <f t="shared" si="126"/>
        <v>1.1359999999999963</v>
      </c>
      <c r="M786">
        <f t="shared" si="124"/>
        <v>1.1359999999999999</v>
      </c>
    </row>
    <row r="787" spans="1:13" x14ac:dyDescent="0.2">
      <c r="A787" s="1">
        <v>43440.940972222219</v>
      </c>
      <c r="B787">
        <v>3359</v>
      </c>
      <c r="C787">
        <f t="shared" si="127"/>
        <v>3350.8</v>
      </c>
      <c r="D787">
        <f t="shared" si="118"/>
        <v>3351.2</v>
      </c>
      <c r="E787" t="b">
        <f t="shared" si="122"/>
        <v>0</v>
      </c>
      <c r="F787">
        <f t="shared" si="119"/>
        <v>-1</v>
      </c>
      <c r="G787">
        <f t="shared" si="121"/>
        <v>0</v>
      </c>
      <c r="H787">
        <f t="shared" si="120"/>
        <v>-60</v>
      </c>
      <c r="I787">
        <f>SUM($H$2:H787)+SUM($G$2:G787)</f>
        <v>1300</v>
      </c>
      <c r="J787">
        <f t="shared" si="123"/>
        <v>11300</v>
      </c>
      <c r="K787">
        <f t="shared" si="125"/>
        <v>-5.2816901408450703E-3</v>
      </c>
      <c r="L787">
        <f t="shared" si="126"/>
        <v>1.1299999999999963</v>
      </c>
      <c r="M787">
        <f t="shared" si="124"/>
        <v>1.1299999999999999</v>
      </c>
    </row>
    <row r="788" spans="1:13" x14ac:dyDescent="0.2">
      <c r="A788" s="1">
        <v>43440.941666666666</v>
      </c>
      <c r="B788">
        <v>3360</v>
      </c>
      <c r="C788">
        <f t="shared" si="127"/>
        <v>3353.8</v>
      </c>
      <c r="D788">
        <f t="shared" si="118"/>
        <v>3351.6</v>
      </c>
      <c r="E788" t="b">
        <f t="shared" si="122"/>
        <v>1</v>
      </c>
      <c r="F788">
        <f t="shared" si="119"/>
        <v>1</v>
      </c>
      <c r="G788">
        <f t="shared" si="121"/>
        <v>-20</v>
      </c>
      <c r="H788">
        <f t="shared" si="120"/>
        <v>10</v>
      </c>
      <c r="I788">
        <f>SUM($H$2:H788)+SUM($G$2:G788)</f>
        <v>1290</v>
      </c>
      <c r="J788">
        <f t="shared" si="123"/>
        <v>11290</v>
      </c>
      <c r="K788">
        <f t="shared" si="125"/>
        <v>-8.8495575221238937E-4</v>
      </c>
      <c r="L788">
        <f t="shared" si="126"/>
        <v>1.1289999999999965</v>
      </c>
      <c r="M788">
        <f t="shared" si="124"/>
        <v>1.129</v>
      </c>
    </row>
    <row r="789" spans="1:13" x14ac:dyDescent="0.2">
      <c r="A789" s="1">
        <v>43440.942361111112</v>
      </c>
      <c r="B789">
        <v>3359</v>
      </c>
      <c r="C789">
        <f t="shared" si="127"/>
        <v>3356.2</v>
      </c>
      <c r="D789">
        <f t="shared" si="118"/>
        <v>3352.15</v>
      </c>
      <c r="E789" t="b">
        <f t="shared" si="122"/>
        <v>1</v>
      </c>
      <c r="F789">
        <f t="shared" si="119"/>
        <v>1</v>
      </c>
      <c r="G789">
        <f t="shared" si="121"/>
        <v>0</v>
      </c>
      <c r="H789">
        <f t="shared" si="120"/>
        <v>-10</v>
      </c>
      <c r="I789">
        <f>SUM($H$2:H789)+SUM($G$2:G789)</f>
        <v>1280</v>
      </c>
      <c r="J789">
        <f t="shared" si="123"/>
        <v>11280</v>
      </c>
      <c r="K789">
        <f t="shared" si="125"/>
        <v>-8.8573959255978745E-4</v>
      </c>
      <c r="L789">
        <f t="shared" si="126"/>
        <v>1.1279999999999966</v>
      </c>
      <c r="M789">
        <f t="shared" si="124"/>
        <v>1.1279999999999999</v>
      </c>
    </row>
    <row r="790" spans="1:13" x14ac:dyDescent="0.2">
      <c r="A790" s="1">
        <v>43440.943055555559</v>
      </c>
      <c r="B790">
        <v>3358</v>
      </c>
      <c r="C790">
        <f t="shared" si="127"/>
        <v>3357.8</v>
      </c>
      <c r="D790">
        <f t="shared" ref="D790:D853" si="128">AVERAGE(B771:B790)</f>
        <v>3352.75</v>
      </c>
      <c r="E790" t="b">
        <f t="shared" si="122"/>
        <v>1</v>
      </c>
      <c r="F790">
        <f t="shared" ref="F790:F853" si="129">IF(E790, 1, -1)</f>
        <v>1</v>
      </c>
      <c r="G790">
        <f t="shared" si="121"/>
        <v>0</v>
      </c>
      <c r="H790">
        <f t="shared" ref="H790:H853" si="130">F790*(B790-B789)*10</f>
        <v>-10</v>
      </c>
      <c r="I790">
        <f>SUM($H$2:H790)+SUM($G$2:G790)</f>
        <v>1270</v>
      </c>
      <c r="J790">
        <f t="shared" si="123"/>
        <v>11270</v>
      </c>
      <c r="K790">
        <f t="shared" si="125"/>
        <v>-8.8652482269503544E-4</v>
      </c>
      <c r="L790">
        <f t="shared" si="126"/>
        <v>1.1269999999999967</v>
      </c>
      <c r="M790">
        <f t="shared" si="124"/>
        <v>1.127</v>
      </c>
    </row>
    <row r="791" spans="1:13" x14ac:dyDescent="0.2">
      <c r="A791" s="1">
        <v>43440.943749999999</v>
      </c>
      <c r="B791">
        <v>3355</v>
      </c>
      <c r="C791">
        <f t="shared" si="127"/>
        <v>3358.2</v>
      </c>
      <c r="D791">
        <f t="shared" si="128"/>
        <v>3353.15</v>
      </c>
      <c r="E791" t="b">
        <f t="shared" si="122"/>
        <v>1</v>
      </c>
      <c r="F791">
        <f t="shared" si="129"/>
        <v>1</v>
      </c>
      <c r="G791">
        <f t="shared" si="121"/>
        <v>0</v>
      </c>
      <c r="H791">
        <f t="shared" si="130"/>
        <v>-30</v>
      </c>
      <c r="I791">
        <f>SUM($H$2:H791)+SUM($G$2:G791)</f>
        <v>1240</v>
      </c>
      <c r="J791">
        <f t="shared" si="123"/>
        <v>11240</v>
      </c>
      <c r="K791">
        <f t="shared" si="125"/>
        <v>-2.6619343389529724E-3</v>
      </c>
      <c r="L791">
        <f t="shared" si="126"/>
        <v>1.1239999999999966</v>
      </c>
      <c r="M791">
        <f t="shared" si="124"/>
        <v>1.1240000000000001</v>
      </c>
    </row>
    <row r="792" spans="1:13" x14ac:dyDescent="0.2">
      <c r="A792" s="1">
        <v>43440.944444444445</v>
      </c>
      <c r="B792">
        <v>3357</v>
      </c>
      <c r="C792">
        <f t="shared" si="127"/>
        <v>3357.8</v>
      </c>
      <c r="D792">
        <f t="shared" si="128"/>
        <v>3353.45</v>
      </c>
      <c r="E792" t="b">
        <f t="shared" si="122"/>
        <v>1</v>
      </c>
      <c r="F792">
        <f t="shared" si="129"/>
        <v>1</v>
      </c>
      <c r="G792">
        <f t="shared" si="121"/>
        <v>0</v>
      </c>
      <c r="H792">
        <f t="shared" si="130"/>
        <v>20</v>
      </c>
      <c r="I792">
        <f>SUM($H$2:H792)+SUM($G$2:G792)</f>
        <v>1260</v>
      </c>
      <c r="J792">
        <f t="shared" si="123"/>
        <v>11260</v>
      </c>
      <c r="K792">
        <f t="shared" si="125"/>
        <v>1.7793594306049821E-3</v>
      </c>
      <c r="L792">
        <f t="shared" si="126"/>
        <v>1.1259999999999966</v>
      </c>
      <c r="M792">
        <f t="shared" si="124"/>
        <v>1.1259999999999999</v>
      </c>
    </row>
    <row r="793" spans="1:13" x14ac:dyDescent="0.2">
      <c r="A793" s="1">
        <v>43440.945138888892</v>
      </c>
      <c r="B793">
        <v>3354</v>
      </c>
      <c r="C793">
        <f t="shared" si="127"/>
        <v>3356.6</v>
      </c>
      <c r="D793">
        <f t="shared" si="128"/>
        <v>3353.35</v>
      </c>
      <c r="E793" t="b">
        <f t="shared" si="122"/>
        <v>1</v>
      </c>
      <c r="F793">
        <f t="shared" si="129"/>
        <v>1</v>
      </c>
      <c r="G793">
        <f t="shared" ref="G793:G856" si="131">10*(F792-F793)*(B793-B792)</f>
        <v>0</v>
      </c>
      <c r="H793">
        <f t="shared" si="130"/>
        <v>-30</v>
      </c>
      <c r="I793">
        <f>SUM($H$2:H793)+SUM($G$2:G793)</f>
        <v>1230</v>
      </c>
      <c r="J793">
        <f t="shared" si="123"/>
        <v>11230</v>
      </c>
      <c r="K793">
        <f t="shared" si="125"/>
        <v>-2.6642984014209592E-3</v>
      </c>
      <c r="L793">
        <f t="shared" si="126"/>
        <v>1.1229999999999967</v>
      </c>
      <c r="M793">
        <f t="shared" si="124"/>
        <v>1.123</v>
      </c>
    </row>
    <row r="794" spans="1:13" x14ac:dyDescent="0.2">
      <c r="A794" s="1">
        <v>43440.945833333331</v>
      </c>
      <c r="B794">
        <v>3352</v>
      </c>
      <c r="C794">
        <f t="shared" si="127"/>
        <v>3355.2</v>
      </c>
      <c r="D794">
        <f t="shared" si="128"/>
        <v>3353.05</v>
      </c>
      <c r="E794" t="b">
        <f t="shared" si="122"/>
        <v>1</v>
      </c>
      <c r="F794">
        <f t="shared" si="129"/>
        <v>1</v>
      </c>
      <c r="G794">
        <f t="shared" si="131"/>
        <v>0</v>
      </c>
      <c r="H794">
        <f t="shared" si="130"/>
        <v>-20</v>
      </c>
      <c r="I794">
        <f>SUM($H$2:H794)+SUM($G$2:G794)</f>
        <v>1210</v>
      </c>
      <c r="J794">
        <f t="shared" si="123"/>
        <v>11210</v>
      </c>
      <c r="K794">
        <f t="shared" si="125"/>
        <v>-1.7809439002671415E-3</v>
      </c>
      <c r="L794">
        <f t="shared" si="126"/>
        <v>1.1209999999999967</v>
      </c>
      <c r="M794">
        <f t="shared" si="124"/>
        <v>1.121</v>
      </c>
    </row>
    <row r="795" spans="1:13" x14ac:dyDescent="0.2">
      <c r="A795" s="1">
        <v>43440.946527777778</v>
      </c>
      <c r="B795">
        <v>3355</v>
      </c>
      <c r="C795">
        <f t="shared" si="127"/>
        <v>3354.6</v>
      </c>
      <c r="D795">
        <f t="shared" si="128"/>
        <v>3352.9</v>
      </c>
      <c r="E795" t="b">
        <f t="shared" si="122"/>
        <v>1</v>
      </c>
      <c r="F795">
        <f t="shared" si="129"/>
        <v>1</v>
      </c>
      <c r="G795">
        <f t="shared" si="131"/>
        <v>0</v>
      </c>
      <c r="H795">
        <f t="shared" si="130"/>
        <v>30</v>
      </c>
      <c r="I795">
        <f>SUM($H$2:H795)+SUM($G$2:G795)</f>
        <v>1240</v>
      </c>
      <c r="J795">
        <f t="shared" si="123"/>
        <v>11240</v>
      </c>
      <c r="K795">
        <f t="shared" si="125"/>
        <v>2.6761819803746653E-3</v>
      </c>
      <c r="L795">
        <f t="shared" si="126"/>
        <v>1.1239999999999966</v>
      </c>
      <c r="M795">
        <f t="shared" si="124"/>
        <v>1.1240000000000001</v>
      </c>
    </row>
    <row r="796" spans="1:13" x14ac:dyDescent="0.2">
      <c r="A796" s="1">
        <v>43440.947222222225</v>
      </c>
      <c r="B796">
        <v>3348</v>
      </c>
      <c r="C796">
        <f t="shared" si="127"/>
        <v>3353.2</v>
      </c>
      <c r="D796">
        <f t="shared" si="128"/>
        <v>3352.65</v>
      </c>
      <c r="E796" t="b">
        <f t="shared" si="122"/>
        <v>1</v>
      </c>
      <c r="F796">
        <f t="shared" si="129"/>
        <v>1</v>
      </c>
      <c r="G796">
        <f t="shared" si="131"/>
        <v>0</v>
      </c>
      <c r="H796">
        <f t="shared" si="130"/>
        <v>-70</v>
      </c>
      <c r="I796">
        <f>SUM($H$2:H796)+SUM($G$2:G796)</f>
        <v>1170</v>
      </c>
      <c r="J796">
        <f t="shared" si="123"/>
        <v>11170</v>
      </c>
      <c r="K796">
        <f t="shared" si="125"/>
        <v>-6.2277580071174376E-3</v>
      </c>
      <c r="L796">
        <f t="shared" si="126"/>
        <v>1.1169999999999967</v>
      </c>
      <c r="M796">
        <f t="shared" si="124"/>
        <v>1.117</v>
      </c>
    </row>
    <row r="797" spans="1:13" x14ac:dyDescent="0.2">
      <c r="A797" s="1">
        <v>43440.947916666664</v>
      </c>
      <c r="B797">
        <v>3349</v>
      </c>
      <c r="C797">
        <f t="shared" si="127"/>
        <v>3351.6</v>
      </c>
      <c r="D797">
        <f t="shared" si="128"/>
        <v>3352.4</v>
      </c>
      <c r="E797" t="b">
        <f t="shared" si="122"/>
        <v>0</v>
      </c>
      <c r="F797">
        <f t="shared" si="129"/>
        <v>-1</v>
      </c>
      <c r="G797">
        <f t="shared" si="131"/>
        <v>20</v>
      </c>
      <c r="H797">
        <f t="shared" si="130"/>
        <v>-10</v>
      </c>
      <c r="I797">
        <f>SUM($H$2:H797)+SUM($G$2:G797)</f>
        <v>1180</v>
      </c>
      <c r="J797">
        <f t="shared" si="123"/>
        <v>11180</v>
      </c>
      <c r="K797">
        <f t="shared" si="125"/>
        <v>8.9525514771709937E-4</v>
      </c>
      <c r="L797">
        <f t="shared" si="126"/>
        <v>1.1179999999999966</v>
      </c>
      <c r="M797">
        <f t="shared" si="124"/>
        <v>1.1180000000000001</v>
      </c>
    </row>
    <row r="798" spans="1:13" x14ac:dyDescent="0.2">
      <c r="A798" s="1">
        <v>43440.948611111111</v>
      </c>
      <c r="B798">
        <v>3346</v>
      </c>
      <c r="C798">
        <f t="shared" si="127"/>
        <v>3350</v>
      </c>
      <c r="D798">
        <f t="shared" si="128"/>
        <v>3352</v>
      </c>
      <c r="E798" t="b">
        <f t="shared" si="122"/>
        <v>0</v>
      </c>
      <c r="F798">
        <f t="shared" si="129"/>
        <v>-1</v>
      </c>
      <c r="G798">
        <f t="shared" si="131"/>
        <v>0</v>
      </c>
      <c r="H798">
        <f t="shared" si="130"/>
        <v>30</v>
      </c>
      <c r="I798">
        <f>SUM($H$2:H798)+SUM($G$2:G798)</f>
        <v>1210</v>
      </c>
      <c r="J798">
        <f t="shared" si="123"/>
        <v>11210</v>
      </c>
      <c r="K798">
        <f t="shared" si="125"/>
        <v>2.6833631484794273E-3</v>
      </c>
      <c r="L798">
        <f t="shared" si="126"/>
        <v>1.1209999999999967</v>
      </c>
      <c r="M798">
        <f t="shared" si="124"/>
        <v>1.121</v>
      </c>
    </row>
    <row r="799" spans="1:13" x14ac:dyDescent="0.2">
      <c r="A799" s="1">
        <v>43440.949305555558</v>
      </c>
      <c r="B799">
        <v>3343</v>
      </c>
      <c r="C799">
        <f t="shared" si="127"/>
        <v>3348.2</v>
      </c>
      <c r="D799">
        <f t="shared" si="128"/>
        <v>3351.45</v>
      </c>
      <c r="E799" t="b">
        <f t="shared" si="122"/>
        <v>0</v>
      </c>
      <c r="F799">
        <f t="shared" si="129"/>
        <v>-1</v>
      </c>
      <c r="G799">
        <f t="shared" si="131"/>
        <v>0</v>
      </c>
      <c r="H799">
        <f t="shared" si="130"/>
        <v>30</v>
      </c>
      <c r="I799">
        <f>SUM($H$2:H799)+SUM($G$2:G799)</f>
        <v>1240</v>
      </c>
      <c r="J799">
        <f t="shared" si="123"/>
        <v>11240</v>
      </c>
      <c r="K799">
        <f t="shared" si="125"/>
        <v>2.6761819803746653E-3</v>
      </c>
      <c r="L799">
        <f t="shared" si="126"/>
        <v>1.1239999999999966</v>
      </c>
      <c r="M799">
        <f t="shared" si="124"/>
        <v>1.1240000000000001</v>
      </c>
    </row>
    <row r="800" spans="1:13" x14ac:dyDescent="0.2">
      <c r="A800" s="1">
        <v>43440.95</v>
      </c>
      <c r="B800">
        <v>3345</v>
      </c>
      <c r="C800">
        <f t="shared" si="127"/>
        <v>3346.2</v>
      </c>
      <c r="D800">
        <f t="shared" si="128"/>
        <v>3351.25</v>
      </c>
      <c r="E800" t="b">
        <f t="shared" si="122"/>
        <v>0</v>
      </c>
      <c r="F800">
        <f t="shared" si="129"/>
        <v>-1</v>
      </c>
      <c r="G800">
        <f t="shared" si="131"/>
        <v>0</v>
      </c>
      <c r="H800">
        <f t="shared" si="130"/>
        <v>-20</v>
      </c>
      <c r="I800">
        <f>SUM($H$2:H800)+SUM($G$2:G800)</f>
        <v>1220</v>
      </c>
      <c r="J800">
        <f t="shared" si="123"/>
        <v>11220</v>
      </c>
      <c r="K800">
        <f t="shared" si="125"/>
        <v>-1.7793594306049821E-3</v>
      </c>
      <c r="L800">
        <f t="shared" si="126"/>
        <v>1.1219999999999966</v>
      </c>
      <c r="M800">
        <f t="shared" si="124"/>
        <v>1.1220000000000001</v>
      </c>
    </row>
    <row r="801" spans="1:13" x14ac:dyDescent="0.2">
      <c r="A801" s="1">
        <v>43440.950694444444</v>
      </c>
      <c r="B801">
        <v>3345</v>
      </c>
      <c r="C801">
        <f t="shared" si="127"/>
        <v>3345.6</v>
      </c>
      <c r="D801">
        <f t="shared" si="128"/>
        <v>3351.35</v>
      </c>
      <c r="E801" t="b">
        <f t="shared" si="122"/>
        <v>0</v>
      </c>
      <c r="F801">
        <f t="shared" si="129"/>
        <v>-1</v>
      </c>
      <c r="G801">
        <f t="shared" si="131"/>
        <v>0</v>
      </c>
      <c r="H801">
        <f t="shared" si="130"/>
        <v>0</v>
      </c>
      <c r="I801">
        <f>SUM($H$2:H801)+SUM($G$2:G801)</f>
        <v>1220</v>
      </c>
      <c r="J801">
        <f t="shared" si="123"/>
        <v>11220</v>
      </c>
      <c r="K801">
        <f t="shared" si="125"/>
        <v>0</v>
      </c>
      <c r="L801">
        <f t="shared" si="126"/>
        <v>1.1219999999999966</v>
      </c>
      <c r="M801">
        <f t="shared" si="124"/>
        <v>1.1220000000000001</v>
      </c>
    </row>
    <row r="802" spans="1:13" x14ac:dyDescent="0.2">
      <c r="A802" s="1">
        <v>43440.951388888891</v>
      </c>
      <c r="B802">
        <v>3346</v>
      </c>
      <c r="C802">
        <f t="shared" si="127"/>
        <v>3345</v>
      </c>
      <c r="D802">
        <f t="shared" si="128"/>
        <v>3351.3</v>
      </c>
      <c r="E802" t="b">
        <f t="shared" si="122"/>
        <v>0</v>
      </c>
      <c r="F802">
        <f t="shared" si="129"/>
        <v>-1</v>
      </c>
      <c r="G802">
        <f t="shared" si="131"/>
        <v>0</v>
      </c>
      <c r="H802">
        <f t="shared" si="130"/>
        <v>-10</v>
      </c>
      <c r="I802">
        <f>SUM($H$2:H802)+SUM($G$2:G802)</f>
        <v>1210</v>
      </c>
      <c r="J802">
        <f t="shared" si="123"/>
        <v>11210</v>
      </c>
      <c r="K802">
        <f t="shared" si="125"/>
        <v>-8.9126559714795004E-4</v>
      </c>
      <c r="L802">
        <f t="shared" si="126"/>
        <v>1.1209999999999967</v>
      </c>
      <c r="M802">
        <f t="shared" si="124"/>
        <v>1.121</v>
      </c>
    </row>
    <row r="803" spans="1:13" x14ac:dyDescent="0.2">
      <c r="A803" s="1">
        <v>43440.95208333333</v>
      </c>
      <c r="B803">
        <v>3344</v>
      </c>
      <c r="C803">
        <f t="shared" si="127"/>
        <v>3344.6</v>
      </c>
      <c r="D803">
        <f t="shared" si="128"/>
        <v>3351.25</v>
      </c>
      <c r="E803" t="b">
        <f t="shared" si="122"/>
        <v>0</v>
      </c>
      <c r="F803">
        <f t="shared" si="129"/>
        <v>-1</v>
      </c>
      <c r="G803">
        <f t="shared" si="131"/>
        <v>0</v>
      </c>
      <c r="H803">
        <f t="shared" si="130"/>
        <v>20</v>
      </c>
      <c r="I803">
        <f>SUM($H$2:H803)+SUM($G$2:G803)</f>
        <v>1230</v>
      </c>
      <c r="J803">
        <f t="shared" si="123"/>
        <v>11230</v>
      </c>
      <c r="K803">
        <f t="shared" si="125"/>
        <v>1.7841213202497771E-3</v>
      </c>
      <c r="L803">
        <f t="shared" si="126"/>
        <v>1.1229999999999967</v>
      </c>
      <c r="M803">
        <f t="shared" si="124"/>
        <v>1.123</v>
      </c>
    </row>
    <row r="804" spans="1:13" x14ac:dyDescent="0.2">
      <c r="A804" s="1">
        <v>43440.952777777777</v>
      </c>
      <c r="B804">
        <v>3345</v>
      </c>
      <c r="C804">
        <f t="shared" si="127"/>
        <v>3345</v>
      </c>
      <c r="D804">
        <f t="shared" si="128"/>
        <v>3351.15</v>
      </c>
      <c r="E804" t="b">
        <f t="shared" si="122"/>
        <v>0</v>
      </c>
      <c r="F804">
        <f t="shared" si="129"/>
        <v>-1</v>
      </c>
      <c r="G804">
        <f t="shared" si="131"/>
        <v>0</v>
      </c>
      <c r="H804">
        <f t="shared" si="130"/>
        <v>-10</v>
      </c>
      <c r="I804">
        <f>SUM($H$2:H804)+SUM($G$2:G804)</f>
        <v>1220</v>
      </c>
      <c r="J804">
        <f t="shared" si="123"/>
        <v>11220</v>
      </c>
      <c r="K804">
        <f t="shared" si="125"/>
        <v>-8.9047195013357077E-4</v>
      </c>
      <c r="L804">
        <f t="shared" si="126"/>
        <v>1.1219999999999966</v>
      </c>
      <c r="M804">
        <f t="shared" si="124"/>
        <v>1.1220000000000001</v>
      </c>
    </row>
    <row r="805" spans="1:13" x14ac:dyDescent="0.2">
      <c r="A805" s="1">
        <v>43440.953472222223</v>
      </c>
      <c r="B805">
        <v>3345</v>
      </c>
      <c r="C805">
        <f t="shared" si="127"/>
        <v>3345</v>
      </c>
      <c r="D805">
        <f t="shared" si="128"/>
        <v>3350.9</v>
      </c>
      <c r="E805" t="b">
        <f t="shared" si="122"/>
        <v>0</v>
      </c>
      <c r="F805">
        <f t="shared" si="129"/>
        <v>-1</v>
      </c>
      <c r="G805">
        <f t="shared" si="131"/>
        <v>0</v>
      </c>
      <c r="H805">
        <f t="shared" si="130"/>
        <v>0</v>
      </c>
      <c r="I805">
        <f>SUM($H$2:H805)+SUM($G$2:G805)</f>
        <v>1220</v>
      </c>
      <c r="J805">
        <f t="shared" si="123"/>
        <v>11220</v>
      </c>
      <c r="K805">
        <f t="shared" si="125"/>
        <v>0</v>
      </c>
      <c r="L805">
        <f t="shared" si="126"/>
        <v>1.1219999999999966</v>
      </c>
      <c r="M805">
        <f t="shared" si="124"/>
        <v>1.1220000000000001</v>
      </c>
    </row>
    <row r="806" spans="1:13" x14ac:dyDescent="0.2">
      <c r="A806" s="1">
        <v>43440.95416666667</v>
      </c>
      <c r="B806">
        <v>3341</v>
      </c>
      <c r="C806">
        <f t="shared" si="127"/>
        <v>3344.2</v>
      </c>
      <c r="D806">
        <f t="shared" si="128"/>
        <v>3350.3</v>
      </c>
      <c r="E806" t="b">
        <f t="shared" si="122"/>
        <v>0</v>
      </c>
      <c r="F806">
        <f t="shared" si="129"/>
        <v>-1</v>
      </c>
      <c r="G806">
        <f t="shared" si="131"/>
        <v>0</v>
      </c>
      <c r="H806">
        <f t="shared" si="130"/>
        <v>40</v>
      </c>
      <c r="I806">
        <f>SUM($H$2:H806)+SUM($G$2:G806)</f>
        <v>1260</v>
      </c>
      <c r="J806">
        <f t="shared" si="123"/>
        <v>11260</v>
      </c>
      <c r="K806">
        <f t="shared" si="125"/>
        <v>3.5650623885918001E-3</v>
      </c>
      <c r="L806">
        <f t="shared" si="126"/>
        <v>1.1259999999999966</v>
      </c>
      <c r="M806">
        <f t="shared" si="124"/>
        <v>1.1259999999999999</v>
      </c>
    </row>
    <row r="807" spans="1:13" x14ac:dyDescent="0.2">
      <c r="A807" s="1">
        <v>43440.954861111109</v>
      </c>
      <c r="B807">
        <v>3343</v>
      </c>
      <c r="C807">
        <f t="shared" si="127"/>
        <v>3343.6</v>
      </c>
      <c r="D807">
        <f t="shared" si="128"/>
        <v>3349.5</v>
      </c>
      <c r="E807" t="b">
        <f t="shared" si="122"/>
        <v>0</v>
      </c>
      <c r="F807">
        <f t="shared" si="129"/>
        <v>-1</v>
      </c>
      <c r="G807">
        <f t="shared" si="131"/>
        <v>0</v>
      </c>
      <c r="H807">
        <f t="shared" si="130"/>
        <v>-20</v>
      </c>
      <c r="I807">
        <f>SUM($H$2:H807)+SUM($G$2:G807)</f>
        <v>1240</v>
      </c>
      <c r="J807">
        <f t="shared" si="123"/>
        <v>11240</v>
      </c>
      <c r="K807">
        <f t="shared" si="125"/>
        <v>-1.7761989342806395E-3</v>
      </c>
      <c r="L807">
        <f t="shared" si="126"/>
        <v>1.1239999999999966</v>
      </c>
      <c r="M807">
        <f t="shared" si="124"/>
        <v>1.1240000000000001</v>
      </c>
    </row>
    <row r="808" spans="1:13" x14ac:dyDescent="0.2">
      <c r="A808" s="1">
        <v>43440.955555555556</v>
      </c>
      <c r="B808">
        <v>3342</v>
      </c>
      <c r="C808">
        <f t="shared" si="127"/>
        <v>3343.2</v>
      </c>
      <c r="D808">
        <f t="shared" si="128"/>
        <v>3348.6</v>
      </c>
      <c r="E808" t="b">
        <f t="shared" si="122"/>
        <v>0</v>
      </c>
      <c r="F808">
        <f t="shared" si="129"/>
        <v>-1</v>
      </c>
      <c r="G808">
        <f t="shared" si="131"/>
        <v>0</v>
      </c>
      <c r="H808">
        <f t="shared" si="130"/>
        <v>10</v>
      </c>
      <c r="I808">
        <f>SUM($H$2:H808)+SUM($G$2:G808)</f>
        <v>1250</v>
      </c>
      <c r="J808">
        <f t="shared" si="123"/>
        <v>11250</v>
      </c>
      <c r="K808">
        <f t="shared" si="125"/>
        <v>8.8967971530249106E-4</v>
      </c>
      <c r="L808">
        <f t="shared" si="126"/>
        <v>1.1249999999999964</v>
      </c>
      <c r="M808">
        <f t="shared" si="124"/>
        <v>1.125</v>
      </c>
    </row>
    <row r="809" spans="1:13" x14ac:dyDescent="0.2">
      <c r="A809" s="1">
        <v>43440.956250000003</v>
      </c>
      <c r="B809">
        <v>3341</v>
      </c>
      <c r="C809">
        <f t="shared" si="127"/>
        <v>3342.4</v>
      </c>
      <c r="D809">
        <f t="shared" si="128"/>
        <v>3347.7</v>
      </c>
      <c r="E809" t="b">
        <f t="shared" si="122"/>
        <v>0</v>
      </c>
      <c r="F809">
        <f t="shared" si="129"/>
        <v>-1</v>
      </c>
      <c r="G809">
        <f t="shared" si="131"/>
        <v>0</v>
      </c>
      <c r="H809">
        <f t="shared" si="130"/>
        <v>10</v>
      </c>
      <c r="I809">
        <f>SUM($H$2:H809)+SUM($G$2:G809)</f>
        <v>1260</v>
      </c>
      <c r="J809">
        <f t="shared" si="123"/>
        <v>11260</v>
      </c>
      <c r="K809">
        <f t="shared" si="125"/>
        <v>8.8888888888888893E-4</v>
      </c>
      <c r="L809">
        <f t="shared" si="126"/>
        <v>1.1259999999999966</v>
      </c>
      <c r="M809">
        <f t="shared" si="124"/>
        <v>1.1259999999999999</v>
      </c>
    </row>
    <row r="810" spans="1:13" x14ac:dyDescent="0.2">
      <c r="A810" s="1">
        <v>43440.956944444442</v>
      </c>
      <c r="B810">
        <v>3341</v>
      </c>
      <c r="C810">
        <f t="shared" si="127"/>
        <v>3341.6</v>
      </c>
      <c r="D810">
        <f t="shared" si="128"/>
        <v>3346.85</v>
      </c>
      <c r="E810" t="b">
        <f t="shared" si="122"/>
        <v>0</v>
      </c>
      <c r="F810">
        <f t="shared" si="129"/>
        <v>-1</v>
      </c>
      <c r="G810">
        <f t="shared" si="131"/>
        <v>0</v>
      </c>
      <c r="H810">
        <f t="shared" si="130"/>
        <v>0</v>
      </c>
      <c r="I810">
        <f>SUM($H$2:H810)+SUM($G$2:G810)</f>
        <v>1260</v>
      </c>
      <c r="J810">
        <f t="shared" si="123"/>
        <v>11260</v>
      </c>
      <c r="K810">
        <f t="shared" si="125"/>
        <v>0</v>
      </c>
      <c r="L810">
        <f t="shared" si="126"/>
        <v>1.1259999999999966</v>
      </c>
      <c r="M810">
        <f t="shared" si="124"/>
        <v>1.1259999999999999</v>
      </c>
    </row>
    <row r="811" spans="1:13" x14ac:dyDescent="0.2">
      <c r="A811" s="1">
        <v>43440.957638888889</v>
      </c>
      <c r="B811">
        <v>3335</v>
      </c>
      <c r="C811">
        <f t="shared" si="127"/>
        <v>3340.4</v>
      </c>
      <c r="D811">
        <f t="shared" si="128"/>
        <v>3345.85</v>
      </c>
      <c r="E811" t="b">
        <f t="shared" si="122"/>
        <v>0</v>
      </c>
      <c r="F811">
        <f t="shared" si="129"/>
        <v>-1</v>
      </c>
      <c r="G811">
        <f t="shared" si="131"/>
        <v>0</v>
      </c>
      <c r="H811">
        <f t="shared" si="130"/>
        <v>60</v>
      </c>
      <c r="I811">
        <f>SUM($H$2:H811)+SUM($G$2:G811)</f>
        <v>1320</v>
      </c>
      <c r="J811">
        <f t="shared" si="123"/>
        <v>11320</v>
      </c>
      <c r="K811">
        <f t="shared" si="125"/>
        <v>5.3285968028419185E-3</v>
      </c>
      <c r="L811">
        <f t="shared" si="126"/>
        <v>1.1319999999999963</v>
      </c>
      <c r="M811">
        <f t="shared" si="124"/>
        <v>1.1319999999999999</v>
      </c>
    </row>
    <row r="812" spans="1:13" x14ac:dyDescent="0.2">
      <c r="A812" s="1">
        <v>43441.375</v>
      </c>
      <c r="B812">
        <v>3348</v>
      </c>
      <c r="C812">
        <f t="shared" si="127"/>
        <v>3341.4</v>
      </c>
      <c r="D812">
        <f t="shared" si="128"/>
        <v>3345.4</v>
      </c>
      <c r="E812" t="b">
        <f t="shared" si="122"/>
        <v>0</v>
      </c>
      <c r="F812">
        <f t="shared" si="129"/>
        <v>-1</v>
      </c>
      <c r="G812">
        <f t="shared" si="131"/>
        <v>0</v>
      </c>
      <c r="H812">
        <f t="shared" si="130"/>
        <v>-130</v>
      </c>
      <c r="I812">
        <f>SUM($H$2:H812)+SUM($G$2:G812)</f>
        <v>1190</v>
      </c>
      <c r="J812">
        <f t="shared" si="123"/>
        <v>11190</v>
      </c>
      <c r="K812">
        <f t="shared" si="125"/>
        <v>-1.1484098939929329E-2</v>
      </c>
      <c r="L812">
        <f t="shared" si="126"/>
        <v>1.1189999999999964</v>
      </c>
      <c r="M812">
        <f t="shared" si="124"/>
        <v>1.119</v>
      </c>
    </row>
    <row r="813" spans="1:13" x14ac:dyDescent="0.2">
      <c r="A813" s="1">
        <v>43441.375694444447</v>
      </c>
      <c r="B813">
        <v>3353</v>
      </c>
      <c r="C813">
        <f t="shared" si="127"/>
        <v>3343.6</v>
      </c>
      <c r="D813">
        <f t="shared" si="128"/>
        <v>3345.35</v>
      </c>
      <c r="E813" t="b">
        <f t="shared" si="122"/>
        <v>0</v>
      </c>
      <c r="F813">
        <f t="shared" si="129"/>
        <v>-1</v>
      </c>
      <c r="G813">
        <f t="shared" si="131"/>
        <v>0</v>
      </c>
      <c r="H813">
        <f t="shared" si="130"/>
        <v>-50</v>
      </c>
      <c r="I813">
        <f>SUM($H$2:H813)+SUM($G$2:G813)</f>
        <v>1140</v>
      </c>
      <c r="J813">
        <f t="shared" si="123"/>
        <v>11140</v>
      </c>
      <c r="K813">
        <f t="shared" si="125"/>
        <v>-4.4682752457551383E-3</v>
      </c>
      <c r="L813">
        <f t="shared" si="126"/>
        <v>1.1139999999999965</v>
      </c>
      <c r="M813">
        <f t="shared" si="124"/>
        <v>1.1140000000000001</v>
      </c>
    </row>
    <row r="814" spans="1:13" x14ac:dyDescent="0.2">
      <c r="A814" s="1">
        <v>43441.376388888886</v>
      </c>
      <c r="B814">
        <v>3350</v>
      </c>
      <c r="C814">
        <f t="shared" si="127"/>
        <v>3345.4</v>
      </c>
      <c r="D814">
        <f t="shared" si="128"/>
        <v>3345.25</v>
      </c>
      <c r="E814" t="b">
        <f t="shared" si="122"/>
        <v>1</v>
      </c>
      <c r="F814">
        <f t="shared" si="129"/>
        <v>1</v>
      </c>
      <c r="G814">
        <f t="shared" si="131"/>
        <v>60</v>
      </c>
      <c r="H814">
        <f t="shared" si="130"/>
        <v>-30</v>
      </c>
      <c r="I814">
        <f>SUM($H$2:H814)+SUM($G$2:G814)</f>
        <v>1170</v>
      </c>
      <c r="J814">
        <f t="shared" si="123"/>
        <v>11170</v>
      </c>
      <c r="K814">
        <f t="shared" si="125"/>
        <v>2.6929982046678637E-3</v>
      </c>
      <c r="L814">
        <f t="shared" si="126"/>
        <v>1.1169999999999967</v>
      </c>
      <c r="M814">
        <f t="shared" si="124"/>
        <v>1.117</v>
      </c>
    </row>
    <row r="815" spans="1:13" x14ac:dyDescent="0.2">
      <c r="A815" s="1">
        <v>43441.377083333333</v>
      </c>
      <c r="B815">
        <v>3351</v>
      </c>
      <c r="C815">
        <f t="shared" si="127"/>
        <v>3347.4</v>
      </c>
      <c r="D815">
        <f t="shared" si="128"/>
        <v>3345.05</v>
      </c>
      <c r="E815" t="b">
        <f t="shared" si="122"/>
        <v>1</v>
      </c>
      <c r="F815">
        <f t="shared" si="129"/>
        <v>1</v>
      </c>
      <c r="G815">
        <f t="shared" si="131"/>
        <v>0</v>
      </c>
      <c r="H815">
        <f t="shared" si="130"/>
        <v>10</v>
      </c>
      <c r="I815">
        <f>SUM($H$2:H815)+SUM($G$2:G815)</f>
        <v>1180</v>
      </c>
      <c r="J815">
        <f t="shared" si="123"/>
        <v>11180</v>
      </c>
      <c r="K815">
        <f t="shared" si="125"/>
        <v>8.9525514771709937E-4</v>
      </c>
      <c r="L815">
        <f t="shared" si="126"/>
        <v>1.1179999999999966</v>
      </c>
      <c r="M815">
        <f t="shared" si="124"/>
        <v>1.1180000000000001</v>
      </c>
    </row>
    <row r="816" spans="1:13" x14ac:dyDescent="0.2">
      <c r="A816" s="1">
        <v>43441.37777777778</v>
      </c>
      <c r="B816">
        <v>3346</v>
      </c>
      <c r="C816">
        <f t="shared" si="127"/>
        <v>3349.6</v>
      </c>
      <c r="D816">
        <f t="shared" si="128"/>
        <v>3344.95</v>
      </c>
      <c r="E816" t="b">
        <f t="shared" si="122"/>
        <v>1</v>
      </c>
      <c r="F816">
        <f t="shared" si="129"/>
        <v>1</v>
      </c>
      <c r="G816">
        <f t="shared" si="131"/>
        <v>0</v>
      </c>
      <c r="H816">
        <f t="shared" si="130"/>
        <v>-50</v>
      </c>
      <c r="I816">
        <f>SUM($H$2:H816)+SUM($G$2:G816)</f>
        <v>1130</v>
      </c>
      <c r="J816">
        <f t="shared" si="123"/>
        <v>11130</v>
      </c>
      <c r="K816">
        <f t="shared" si="125"/>
        <v>-4.4722719141323791E-3</v>
      </c>
      <c r="L816">
        <f t="shared" si="126"/>
        <v>1.1129999999999967</v>
      </c>
      <c r="M816">
        <f t="shared" si="124"/>
        <v>1.113</v>
      </c>
    </row>
    <row r="817" spans="1:13" x14ac:dyDescent="0.2">
      <c r="A817" s="1">
        <v>43441.378472222219</v>
      </c>
      <c r="B817">
        <v>3342</v>
      </c>
      <c r="C817">
        <f t="shared" si="127"/>
        <v>3348.4</v>
      </c>
      <c r="D817">
        <f t="shared" si="128"/>
        <v>3344.6</v>
      </c>
      <c r="E817" t="b">
        <f t="shared" si="122"/>
        <v>1</v>
      </c>
      <c r="F817">
        <f t="shared" si="129"/>
        <v>1</v>
      </c>
      <c r="G817">
        <f t="shared" si="131"/>
        <v>0</v>
      </c>
      <c r="H817">
        <f t="shared" si="130"/>
        <v>-40</v>
      </c>
      <c r="I817">
        <f>SUM($H$2:H817)+SUM($G$2:G817)</f>
        <v>1090</v>
      </c>
      <c r="J817">
        <f t="shared" si="123"/>
        <v>11090</v>
      </c>
      <c r="K817">
        <f t="shared" si="125"/>
        <v>-3.5938903863432167E-3</v>
      </c>
      <c r="L817">
        <f t="shared" si="126"/>
        <v>1.1089999999999967</v>
      </c>
      <c r="M817">
        <f t="shared" si="124"/>
        <v>1.109</v>
      </c>
    </row>
    <row r="818" spans="1:13" x14ac:dyDescent="0.2">
      <c r="A818" s="1">
        <v>43441.379166666666</v>
      </c>
      <c r="B818">
        <v>3349</v>
      </c>
      <c r="C818">
        <f t="shared" si="127"/>
        <v>3347.6</v>
      </c>
      <c r="D818">
        <f t="shared" si="128"/>
        <v>3344.75</v>
      </c>
      <c r="E818" t="b">
        <f t="shared" si="122"/>
        <v>1</v>
      </c>
      <c r="F818">
        <f t="shared" si="129"/>
        <v>1</v>
      </c>
      <c r="G818">
        <f t="shared" si="131"/>
        <v>0</v>
      </c>
      <c r="H818">
        <f t="shared" si="130"/>
        <v>70</v>
      </c>
      <c r="I818">
        <f>SUM($H$2:H818)+SUM($G$2:G818)</f>
        <v>1160</v>
      </c>
      <c r="J818">
        <f t="shared" si="123"/>
        <v>11160</v>
      </c>
      <c r="K818">
        <f t="shared" si="125"/>
        <v>6.3119927862939585E-3</v>
      </c>
      <c r="L818">
        <f t="shared" si="126"/>
        <v>1.1159999999999968</v>
      </c>
      <c r="M818">
        <f t="shared" si="124"/>
        <v>1.1160000000000001</v>
      </c>
    </row>
    <row r="819" spans="1:13" x14ac:dyDescent="0.2">
      <c r="A819" s="1">
        <v>43441.379861111112</v>
      </c>
      <c r="B819">
        <v>3347</v>
      </c>
      <c r="C819">
        <f t="shared" si="127"/>
        <v>3347</v>
      </c>
      <c r="D819">
        <f t="shared" si="128"/>
        <v>3344.95</v>
      </c>
      <c r="E819" t="b">
        <f t="shared" si="122"/>
        <v>1</v>
      </c>
      <c r="F819">
        <f t="shared" si="129"/>
        <v>1</v>
      </c>
      <c r="G819">
        <f t="shared" si="131"/>
        <v>0</v>
      </c>
      <c r="H819">
        <f t="shared" si="130"/>
        <v>-20</v>
      </c>
      <c r="I819">
        <f>SUM($H$2:H819)+SUM($G$2:G819)</f>
        <v>1140</v>
      </c>
      <c r="J819">
        <f t="shared" si="123"/>
        <v>11140</v>
      </c>
      <c r="K819">
        <f t="shared" si="125"/>
        <v>-1.7921146953405018E-3</v>
      </c>
      <c r="L819">
        <f t="shared" si="126"/>
        <v>1.1139999999999968</v>
      </c>
      <c r="M819">
        <f t="shared" si="124"/>
        <v>1.1140000000000001</v>
      </c>
    </row>
    <row r="820" spans="1:13" x14ac:dyDescent="0.2">
      <c r="A820" s="1">
        <v>43441.380555555559</v>
      </c>
      <c r="B820">
        <v>3350</v>
      </c>
      <c r="C820">
        <f t="shared" si="127"/>
        <v>3346.8</v>
      </c>
      <c r="D820">
        <f t="shared" si="128"/>
        <v>3345.2</v>
      </c>
      <c r="E820" t="b">
        <f t="shared" si="122"/>
        <v>1</v>
      </c>
      <c r="F820">
        <f t="shared" si="129"/>
        <v>1</v>
      </c>
      <c r="G820">
        <f t="shared" si="131"/>
        <v>0</v>
      </c>
      <c r="H820">
        <f t="shared" si="130"/>
        <v>30</v>
      </c>
      <c r="I820">
        <f>SUM($H$2:H820)+SUM($G$2:G820)</f>
        <v>1170</v>
      </c>
      <c r="J820">
        <f t="shared" si="123"/>
        <v>11170</v>
      </c>
      <c r="K820">
        <f t="shared" si="125"/>
        <v>2.6929982046678637E-3</v>
      </c>
      <c r="L820">
        <f t="shared" si="126"/>
        <v>1.1169999999999969</v>
      </c>
      <c r="M820">
        <f t="shared" si="124"/>
        <v>1.117</v>
      </c>
    </row>
    <row r="821" spans="1:13" x14ac:dyDescent="0.2">
      <c r="A821" s="1">
        <v>43441.381249999999</v>
      </c>
      <c r="B821">
        <v>3349</v>
      </c>
      <c r="C821">
        <f t="shared" si="127"/>
        <v>3347.4</v>
      </c>
      <c r="D821">
        <f t="shared" si="128"/>
        <v>3345.4</v>
      </c>
      <c r="E821" t="b">
        <f t="shared" si="122"/>
        <v>1</v>
      </c>
      <c r="F821">
        <f t="shared" si="129"/>
        <v>1</v>
      </c>
      <c r="G821">
        <f t="shared" si="131"/>
        <v>0</v>
      </c>
      <c r="H821">
        <f t="shared" si="130"/>
        <v>-10</v>
      </c>
      <c r="I821">
        <f>SUM($H$2:H821)+SUM($G$2:G821)</f>
        <v>1160</v>
      </c>
      <c r="J821">
        <f t="shared" si="123"/>
        <v>11160</v>
      </c>
      <c r="K821">
        <f t="shared" si="125"/>
        <v>-8.9525514771709937E-4</v>
      </c>
      <c r="L821">
        <f t="shared" si="126"/>
        <v>1.115999999999997</v>
      </c>
      <c r="M821">
        <f t="shared" si="124"/>
        <v>1.1160000000000001</v>
      </c>
    </row>
    <row r="822" spans="1:13" x14ac:dyDescent="0.2">
      <c r="A822" s="1">
        <v>43441.381944444445</v>
      </c>
      <c r="B822">
        <v>3350</v>
      </c>
      <c r="C822">
        <f t="shared" si="127"/>
        <v>3349</v>
      </c>
      <c r="D822">
        <f t="shared" si="128"/>
        <v>3345.6</v>
      </c>
      <c r="E822" t="b">
        <f t="shared" si="122"/>
        <v>1</v>
      </c>
      <c r="F822">
        <f t="shared" si="129"/>
        <v>1</v>
      </c>
      <c r="G822">
        <f t="shared" si="131"/>
        <v>0</v>
      </c>
      <c r="H822">
        <f t="shared" si="130"/>
        <v>10</v>
      </c>
      <c r="I822">
        <f>SUM($H$2:H822)+SUM($G$2:G822)</f>
        <v>1170</v>
      </c>
      <c r="J822">
        <f t="shared" si="123"/>
        <v>11170</v>
      </c>
      <c r="K822">
        <f t="shared" si="125"/>
        <v>8.960573476702509E-4</v>
      </c>
      <c r="L822">
        <f t="shared" si="126"/>
        <v>1.1169999999999969</v>
      </c>
      <c r="M822">
        <f t="shared" si="124"/>
        <v>1.117</v>
      </c>
    </row>
    <row r="823" spans="1:13" x14ac:dyDescent="0.2">
      <c r="A823" s="1">
        <v>43441.382638888892</v>
      </c>
      <c r="B823">
        <v>3349</v>
      </c>
      <c r="C823">
        <f t="shared" si="127"/>
        <v>3349</v>
      </c>
      <c r="D823">
        <f t="shared" si="128"/>
        <v>3345.85</v>
      </c>
      <c r="E823" t="b">
        <f t="shared" si="122"/>
        <v>1</v>
      </c>
      <c r="F823">
        <f t="shared" si="129"/>
        <v>1</v>
      </c>
      <c r="G823">
        <f t="shared" si="131"/>
        <v>0</v>
      </c>
      <c r="H823">
        <f t="shared" si="130"/>
        <v>-10</v>
      </c>
      <c r="I823">
        <f>SUM($H$2:H823)+SUM($G$2:G823)</f>
        <v>1160</v>
      </c>
      <c r="J823">
        <f t="shared" si="123"/>
        <v>11160</v>
      </c>
      <c r="K823">
        <f t="shared" si="125"/>
        <v>-8.9525514771709937E-4</v>
      </c>
      <c r="L823">
        <f t="shared" si="126"/>
        <v>1.115999999999997</v>
      </c>
      <c r="M823">
        <f t="shared" si="124"/>
        <v>1.1160000000000001</v>
      </c>
    </row>
    <row r="824" spans="1:13" x14ac:dyDescent="0.2">
      <c r="A824" s="1">
        <v>43441.383333333331</v>
      </c>
      <c r="B824">
        <v>3348</v>
      </c>
      <c r="C824">
        <f t="shared" si="127"/>
        <v>3349.2</v>
      </c>
      <c r="D824">
        <f t="shared" si="128"/>
        <v>3346</v>
      </c>
      <c r="E824" t="b">
        <f t="shared" si="122"/>
        <v>1</v>
      </c>
      <c r="F824">
        <f t="shared" si="129"/>
        <v>1</v>
      </c>
      <c r="G824">
        <f t="shared" si="131"/>
        <v>0</v>
      </c>
      <c r="H824">
        <f t="shared" si="130"/>
        <v>-10</v>
      </c>
      <c r="I824">
        <f>SUM($H$2:H824)+SUM($G$2:G824)</f>
        <v>1150</v>
      </c>
      <c r="J824">
        <f t="shared" si="123"/>
        <v>11150</v>
      </c>
      <c r="K824">
        <f t="shared" si="125"/>
        <v>-8.960573476702509E-4</v>
      </c>
      <c r="L824">
        <f t="shared" si="126"/>
        <v>1.1149999999999969</v>
      </c>
      <c r="M824">
        <f t="shared" si="124"/>
        <v>1.115</v>
      </c>
    </row>
    <row r="825" spans="1:13" x14ac:dyDescent="0.2">
      <c r="A825" s="1">
        <v>43441.384027777778</v>
      </c>
      <c r="B825">
        <v>3348</v>
      </c>
      <c r="C825">
        <f t="shared" si="127"/>
        <v>3348.8</v>
      </c>
      <c r="D825">
        <f t="shared" si="128"/>
        <v>3346.15</v>
      </c>
      <c r="E825" t="b">
        <f t="shared" si="122"/>
        <v>1</v>
      </c>
      <c r="F825">
        <f t="shared" si="129"/>
        <v>1</v>
      </c>
      <c r="G825">
        <f t="shared" si="131"/>
        <v>0</v>
      </c>
      <c r="H825">
        <f t="shared" si="130"/>
        <v>0</v>
      </c>
      <c r="I825">
        <f>SUM($H$2:H825)+SUM($G$2:G825)</f>
        <v>1150</v>
      </c>
      <c r="J825">
        <f t="shared" si="123"/>
        <v>11150</v>
      </c>
      <c r="K825">
        <f t="shared" si="125"/>
        <v>0</v>
      </c>
      <c r="L825">
        <f t="shared" si="126"/>
        <v>1.1149999999999969</v>
      </c>
      <c r="M825">
        <f t="shared" si="124"/>
        <v>1.115</v>
      </c>
    </row>
    <row r="826" spans="1:13" x14ac:dyDescent="0.2">
      <c r="A826" s="1">
        <v>43441.384722222225</v>
      </c>
      <c r="B826">
        <v>3347</v>
      </c>
      <c r="C826">
        <f t="shared" si="127"/>
        <v>3348.4</v>
      </c>
      <c r="D826">
        <f t="shared" si="128"/>
        <v>3346.45</v>
      </c>
      <c r="E826" t="b">
        <f t="shared" si="122"/>
        <v>1</v>
      </c>
      <c r="F826">
        <f t="shared" si="129"/>
        <v>1</v>
      </c>
      <c r="G826">
        <f t="shared" si="131"/>
        <v>0</v>
      </c>
      <c r="H826">
        <f t="shared" si="130"/>
        <v>-10</v>
      </c>
      <c r="I826">
        <f>SUM($H$2:H826)+SUM($G$2:G826)</f>
        <v>1140</v>
      </c>
      <c r="J826">
        <f t="shared" si="123"/>
        <v>11140</v>
      </c>
      <c r="K826">
        <f t="shared" si="125"/>
        <v>-8.9686098654708521E-4</v>
      </c>
      <c r="L826">
        <f t="shared" si="126"/>
        <v>1.113999999999997</v>
      </c>
      <c r="M826">
        <f t="shared" si="124"/>
        <v>1.1140000000000001</v>
      </c>
    </row>
    <row r="827" spans="1:13" x14ac:dyDescent="0.2">
      <c r="A827" s="1">
        <v>43441.385416666664</v>
      </c>
      <c r="B827">
        <v>3351</v>
      </c>
      <c r="C827">
        <f t="shared" si="127"/>
        <v>3348.6</v>
      </c>
      <c r="D827">
        <f t="shared" si="128"/>
        <v>3346.85</v>
      </c>
      <c r="E827" t="b">
        <f t="shared" si="122"/>
        <v>1</v>
      </c>
      <c r="F827">
        <f t="shared" si="129"/>
        <v>1</v>
      </c>
      <c r="G827">
        <f t="shared" si="131"/>
        <v>0</v>
      </c>
      <c r="H827">
        <f t="shared" si="130"/>
        <v>40</v>
      </c>
      <c r="I827">
        <f>SUM($H$2:H827)+SUM($G$2:G827)</f>
        <v>1180</v>
      </c>
      <c r="J827">
        <f t="shared" si="123"/>
        <v>11180</v>
      </c>
      <c r="K827">
        <f t="shared" si="125"/>
        <v>3.5906642728904849E-3</v>
      </c>
      <c r="L827">
        <f t="shared" si="126"/>
        <v>1.117999999999997</v>
      </c>
      <c r="M827">
        <f t="shared" si="124"/>
        <v>1.1180000000000001</v>
      </c>
    </row>
    <row r="828" spans="1:13" x14ac:dyDescent="0.2">
      <c r="A828" s="1">
        <v>43441.386111111111</v>
      </c>
      <c r="B828">
        <v>3356</v>
      </c>
      <c r="C828">
        <f t="shared" si="127"/>
        <v>3350</v>
      </c>
      <c r="D828">
        <f t="shared" si="128"/>
        <v>3347.55</v>
      </c>
      <c r="E828" t="b">
        <f t="shared" si="122"/>
        <v>1</v>
      </c>
      <c r="F828">
        <f t="shared" si="129"/>
        <v>1</v>
      </c>
      <c r="G828">
        <f t="shared" si="131"/>
        <v>0</v>
      </c>
      <c r="H828">
        <f t="shared" si="130"/>
        <v>50</v>
      </c>
      <c r="I828">
        <f>SUM($H$2:H828)+SUM($G$2:G828)</f>
        <v>1230</v>
      </c>
      <c r="J828">
        <f t="shared" si="123"/>
        <v>11230</v>
      </c>
      <c r="K828">
        <f t="shared" si="125"/>
        <v>4.4722719141323791E-3</v>
      </c>
      <c r="L828">
        <f t="shared" si="126"/>
        <v>1.1229999999999969</v>
      </c>
      <c r="M828">
        <f t="shared" si="124"/>
        <v>1.123</v>
      </c>
    </row>
    <row r="829" spans="1:13" x14ac:dyDescent="0.2">
      <c r="A829" s="1">
        <v>43441.386805555558</v>
      </c>
      <c r="B829">
        <v>3355</v>
      </c>
      <c r="C829">
        <f t="shared" si="127"/>
        <v>3351.4</v>
      </c>
      <c r="D829">
        <f t="shared" si="128"/>
        <v>3348.25</v>
      </c>
      <c r="E829" t="b">
        <f t="shared" si="122"/>
        <v>1</v>
      </c>
      <c r="F829">
        <f t="shared" si="129"/>
        <v>1</v>
      </c>
      <c r="G829">
        <f t="shared" si="131"/>
        <v>0</v>
      </c>
      <c r="H829">
        <f t="shared" si="130"/>
        <v>-10</v>
      </c>
      <c r="I829">
        <f>SUM($H$2:H829)+SUM($G$2:G829)</f>
        <v>1220</v>
      </c>
      <c r="J829">
        <f t="shared" si="123"/>
        <v>11220</v>
      </c>
      <c r="K829">
        <f t="shared" si="125"/>
        <v>-8.9047195013357077E-4</v>
      </c>
      <c r="L829">
        <f t="shared" si="126"/>
        <v>1.1219999999999968</v>
      </c>
      <c r="M829">
        <f t="shared" si="124"/>
        <v>1.1220000000000001</v>
      </c>
    </row>
    <row r="830" spans="1:13" x14ac:dyDescent="0.2">
      <c r="A830" s="1">
        <v>43441.387499999997</v>
      </c>
      <c r="B830">
        <v>3356</v>
      </c>
      <c r="C830">
        <f t="shared" si="127"/>
        <v>3353</v>
      </c>
      <c r="D830">
        <f t="shared" si="128"/>
        <v>3349</v>
      </c>
      <c r="E830" t="b">
        <f t="shared" si="122"/>
        <v>1</v>
      </c>
      <c r="F830">
        <f t="shared" si="129"/>
        <v>1</v>
      </c>
      <c r="G830">
        <f t="shared" si="131"/>
        <v>0</v>
      </c>
      <c r="H830">
        <f t="shared" si="130"/>
        <v>10</v>
      </c>
      <c r="I830">
        <f>SUM($H$2:H830)+SUM($G$2:G830)</f>
        <v>1230</v>
      </c>
      <c r="J830">
        <f t="shared" si="123"/>
        <v>11230</v>
      </c>
      <c r="K830">
        <f t="shared" si="125"/>
        <v>8.9126559714795004E-4</v>
      </c>
      <c r="L830">
        <f t="shared" si="126"/>
        <v>1.1229999999999969</v>
      </c>
      <c r="M830">
        <f t="shared" si="124"/>
        <v>1.123</v>
      </c>
    </row>
    <row r="831" spans="1:13" x14ac:dyDescent="0.2">
      <c r="A831" s="1">
        <v>43441.388194444444</v>
      </c>
      <c r="B831">
        <v>3354</v>
      </c>
      <c r="C831">
        <f t="shared" si="127"/>
        <v>3354.4</v>
      </c>
      <c r="D831">
        <f t="shared" si="128"/>
        <v>3349.95</v>
      </c>
      <c r="E831" t="b">
        <f t="shared" si="122"/>
        <v>1</v>
      </c>
      <c r="F831">
        <f t="shared" si="129"/>
        <v>1</v>
      </c>
      <c r="G831">
        <f t="shared" si="131"/>
        <v>0</v>
      </c>
      <c r="H831">
        <f t="shared" si="130"/>
        <v>-20</v>
      </c>
      <c r="I831">
        <f>SUM($H$2:H831)+SUM($G$2:G831)</f>
        <v>1210</v>
      </c>
      <c r="J831">
        <f t="shared" si="123"/>
        <v>11210</v>
      </c>
      <c r="K831">
        <f t="shared" si="125"/>
        <v>-1.7809439002671415E-3</v>
      </c>
      <c r="L831">
        <f t="shared" si="126"/>
        <v>1.1209999999999969</v>
      </c>
      <c r="M831">
        <f t="shared" si="124"/>
        <v>1.121</v>
      </c>
    </row>
    <row r="832" spans="1:13" x14ac:dyDescent="0.2">
      <c r="A832" s="1">
        <v>43441.388888888891</v>
      </c>
      <c r="B832">
        <v>3352</v>
      </c>
      <c r="C832">
        <f t="shared" si="127"/>
        <v>3354.6</v>
      </c>
      <c r="D832">
        <f t="shared" si="128"/>
        <v>3350.15</v>
      </c>
      <c r="E832" t="b">
        <f t="shared" si="122"/>
        <v>1</v>
      </c>
      <c r="F832">
        <f t="shared" si="129"/>
        <v>1</v>
      </c>
      <c r="G832">
        <f t="shared" si="131"/>
        <v>0</v>
      </c>
      <c r="H832">
        <f t="shared" si="130"/>
        <v>-20</v>
      </c>
      <c r="I832">
        <f>SUM($H$2:H832)+SUM($G$2:G832)</f>
        <v>1190</v>
      </c>
      <c r="J832">
        <f t="shared" si="123"/>
        <v>11190</v>
      </c>
      <c r="K832">
        <f t="shared" si="125"/>
        <v>-1.7841213202497771E-3</v>
      </c>
      <c r="L832">
        <f t="shared" si="126"/>
        <v>1.1189999999999969</v>
      </c>
      <c r="M832">
        <f t="shared" si="124"/>
        <v>1.119</v>
      </c>
    </row>
    <row r="833" spans="1:13" x14ac:dyDescent="0.2">
      <c r="A833" s="1">
        <v>43441.38958333333</v>
      </c>
      <c r="B833">
        <v>3353</v>
      </c>
      <c r="C833">
        <f t="shared" si="127"/>
        <v>3354</v>
      </c>
      <c r="D833">
        <f t="shared" si="128"/>
        <v>3350.15</v>
      </c>
      <c r="E833" t="b">
        <f t="shared" si="122"/>
        <v>1</v>
      </c>
      <c r="F833">
        <f t="shared" si="129"/>
        <v>1</v>
      </c>
      <c r="G833">
        <f t="shared" si="131"/>
        <v>0</v>
      </c>
      <c r="H833">
        <f t="shared" si="130"/>
        <v>10</v>
      </c>
      <c r="I833">
        <f>SUM($H$2:H833)+SUM($G$2:G833)</f>
        <v>1200</v>
      </c>
      <c r="J833">
        <f t="shared" si="123"/>
        <v>11200</v>
      </c>
      <c r="K833">
        <f t="shared" si="125"/>
        <v>8.9365504915102768E-4</v>
      </c>
      <c r="L833">
        <f t="shared" si="126"/>
        <v>1.1199999999999968</v>
      </c>
      <c r="M833">
        <f t="shared" si="124"/>
        <v>1.1200000000000001</v>
      </c>
    </row>
    <row r="834" spans="1:13" x14ac:dyDescent="0.2">
      <c r="A834" s="1">
        <v>43441.390277777777</v>
      </c>
      <c r="B834">
        <v>3353</v>
      </c>
      <c r="C834">
        <f t="shared" si="127"/>
        <v>3353.6</v>
      </c>
      <c r="D834">
        <f t="shared" si="128"/>
        <v>3350.3</v>
      </c>
      <c r="E834" t="b">
        <f t="shared" si="122"/>
        <v>1</v>
      </c>
      <c r="F834">
        <f t="shared" si="129"/>
        <v>1</v>
      </c>
      <c r="G834">
        <f t="shared" si="131"/>
        <v>0</v>
      </c>
      <c r="H834">
        <f t="shared" si="130"/>
        <v>0</v>
      </c>
      <c r="I834">
        <f>SUM($H$2:H834)+SUM($G$2:G834)</f>
        <v>1200</v>
      </c>
      <c r="J834">
        <f t="shared" si="123"/>
        <v>11200</v>
      </c>
      <c r="K834">
        <f t="shared" si="125"/>
        <v>0</v>
      </c>
      <c r="L834">
        <f t="shared" si="126"/>
        <v>1.1199999999999968</v>
      </c>
      <c r="M834">
        <f t="shared" si="124"/>
        <v>1.1200000000000001</v>
      </c>
    </row>
    <row r="835" spans="1:13" x14ac:dyDescent="0.2">
      <c r="A835" s="1">
        <v>43441.390972222223</v>
      </c>
      <c r="B835">
        <v>3354</v>
      </c>
      <c r="C835">
        <f t="shared" si="127"/>
        <v>3353.2</v>
      </c>
      <c r="D835">
        <f t="shared" si="128"/>
        <v>3350.45</v>
      </c>
      <c r="E835" t="b">
        <f t="shared" ref="E835:E898" si="132">C835&gt;=D835</f>
        <v>1</v>
      </c>
      <c r="F835">
        <f t="shared" si="129"/>
        <v>1</v>
      </c>
      <c r="G835">
        <f t="shared" si="131"/>
        <v>0</v>
      </c>
      <c r="H835">
        <f t="shared" si="130"/>
        <v>10</v>
      </c>
      <c r="I835">
        <f>SUM($H$2:H835)+SUM($G$2:G835)</f>
        <v>1210</v>
      </c>
      <c r="J835">
        <f t="shared" ref="J835:J898" si="133">10000+I835</f>
        <v>11210</v>
      </c>
      <c r="K835">
        <f t="shared" si="125"/>
        <v>8.9285714285714283E-4</v>
      </c>
      <c r="L835">
        <f t="shared" si="126"/>
        <v>1.1209999999999969</v>
      </c>
      <c r="M835">
        <f t="shared" ref="M835:M898" si="134">J835/$J$2</f>
        <v>1.121</v>
      </c>
    </row>
    <row r="836" spans="1:13" x14ac:dyDescent="0.2">
      <c r="A836" s="1">
        <v>43441.39166666667</v>
      </c>
      <c r="B836">
        <v>3356</v>
      </c>
      <c r="C836">
        <f t="shared" si="127"/>
        <v>3353.6</v>
      </c>
      <c r="D836">
        <f t="shared" si="128"/>
        <v>3350.95</v>
      </c>
      <c r="E836" t="b">
        <f t="shared" si="132"/>
        <v>1</v>
      </c>
      <c r="F836">
        <f t="shared" si="129"/>
        <v>1</v>
      </c>
      <c r="G836">
        <f t="shared" si="131"/>
        <v>0</v>
      </c>
      <c r="H836">
        <f t="shared" si="130"/>
        <v>20</v>
      </c>
      <c r="I836">
        <f>SUM($H$2:H836)+SUM($G$2:G836)</f>
        <v>1230</v>
      </c>
      <c r="J836">
        <f t="shared" si="133"/>
        <v>11230</v>
      </c>
      <c r="K836">
        <f t="shared" ref="K836:K899" si="135">(J836-J835)/J835</f>
        <v>1.7841213202497771E-3</v>
      </c>
      <c r="L836">
        <f t="shared" ref="L836:L899" si="136">L835*(1+K836)</f>
        <v>1.1229999999999969</v>
      </c>
      <c r="M836">
        <f t="shared" si="134"/>
        <v>1.123</v>
      </c>
    </row>
    <row r="837" spans="1:13" x14ac:dyDescent="0.2">
      <c r="A837" s="1">
        <v>43441.392361111109</v>
      </c>
      <c r="B837">
        <v>3355</v>
      </c>
      <c r="C837">
        <f t="shared" si="127"/>
        <v>3354.2</v>
      </c>
      <c r="D837">
        <f t="shared" si="128"/>
        <v>3351.6</v>
      </c>
      <c r="E837" t="b">
        <f t="shared" si="132"/>
        <v>1</v>
      </c>
      <c r="F837">
        <f t="shared" si="129"/>
        <v>1</v>
      </c>
      <c r="G837">
        <f t="shared" si="131"/>
        <v>0</v>
      </c>
      <c r="H837">
        <f t="shared" si="130"/>
        <v>-10</v>
      </c>
      <c r="I837">
        <f>SUM($H$2:H837)+SUM($G$2:G837)</f>
        <v>1220</v>
      </c>
      <c r="J837">
        <f t="shared" si="133"/>
        <v>11220</v>
      </c>
      <c r="K837">
        <f t="shared" si="135"/>
        <v>-8.9047195013357077E-4</v>
      </c>
      <c r="L837">
        <f t="shared" si="136"/>
        <v>1.1219999999999968</v>
      </c>
      <c r="M837">
        <f t="shared" si="134"/>
        <v>1.1220000000000001</v>
      </c>
    </row>
    <row r="838" spans="1:13" x14ac:dyDescent="0.2">
      <c r="A838" s="1">
        <v>43441.393055555556</v>
      </c>
      <c r="B838">
        <v>3355</v>
      </c>
      <c r="C838">
        <f t="shared" si="127"/>
        <v>3354.6</v>
      </c>
      <c r="D838">
        <f t="shared" si="128"/>
        <v>3351.9</v>
      </c>
      <c r="E838" t="b">
        <f t="shared" si="132"/>
        <v>1</v>
      </c>
      <c r="F838">
        <f t="shared" si="129"/>
        <v>1</v>
      </c>
      <c r="G838">
        <f t="shared" si="131"/>
        <v>0</v>
      </c>
      <c r="H838">
        <f t="shared" si="130"/>
        <v>0</v>
      </c>
      <c r="I838">
        <f>SUM($H$2:H838)+SUM($G$2:G838)</f>
        <v>1220</v>
      </c>
      <c r="J838">
        <f t="shared" si="133"/>
        <v>11220</v>
      </c>
      <c r="K838">
        <f t="shared" si="135"/>
        <v>0</v>
      </c>
      <c r="L838">
        <f t="shared" si="136"/>
        <v>1.1219999999999968</v>
      </c>
      <c r="M838">
        <f t="shared" si="134"/>
        <v>1.1220000000000001</v>
      </c>
    </row>
    <row r="839" spans="1:13" x14ac:dyDescent="0.2">
      <c r="A839" s="1">
        <v>43441.393750000003</v>
      </c>
      <c r="B839">
        <v>3355</v>
      </c>
      <c r="C839">
        <f t="shared" ref="C839:C902" si="137">AVERAGE(B835:B839)</f>
        <v>3355</v>
      </c>
      <c r="D839">
        <f t="shared" si="128"/>
        <v>3352.3</v>
      </c>
      <c r="E839" t="b">
        <f t="shared" si="132"/>
        <v>1</v>
      </c>
      <c r="F839">
        <f t="shared" si="129"/>
        <v>1</v>
      </c>
      <c r="G839">
        <f t="shared" si="131"/>
        <v>0</v>
      </c>
      <c r="H839">
        <f t="shared" si="130"/>
        <v>0</v>
      </c>
      <c r="I839">
        <f>SUM($H$2:H839)+SUM($G$2:G839)</f>
        <v>1220</v>
      </c>
      <c r="J839">
        <f t="shared" si="133"/>
        <v>11220</v>
      </c>
      <c r="K839">
        <f t="shared" si="135"/>
        <v>0</v>
      </c>
      <c r="L839">
        <f t="shared" si="136"/>
        <v>1.1219999999999968</v>
      </c>
      <c r="M839">
        <f t="shared" si="134"/>
        <v>1.1220000000000001</v>
      </c>
    </row>
    <row r="840" spans="1:13" x14ac:dyDescent="0.2">
      <c r="A840" s="1">
        <v>43441.394444444442</v>
      </c>
      <c r="B840">
        <v>3359</v>
      </c>
      <c r="C840">
        <f t="shared" si="137"/>
        <v>3356</v>
      </c>
      <c r="D840">
        <f t="shared" si="128"/>
        <v>3352.75</v>
      </c>
      <c r="E840" t="b">
        <f t="shared" si="132"/>
        <v>1</v>
      </c>
      <c r="F840">
        <f t="shared" si="129"/>
        <v>1</v>
      </c>
      <c r="G840">
        <f t="shared" si="131"/>
        <v>0</v>
      </c>
      <c r="H840">
        <f t="shared" si="130"/>
        <v>40</v>
      </c>
      <c r="I840">
        <f>SUM($H$2:H840)+SUM($G$2:G840)</f>
        <v>1260</v>
      </c>
      <c r="J840">
        <f t="shared" si="133"/>
        <v>11260</v>
      </c>
      <c r="K840">
        <f t="shared" si="135"/>
        <v>3.5650623885918001E-3</v>
      </c>
      <c r="L840">
        <f t="shared" si="136"/>
        <v>1.1259999999999968</v>
      </c>
      <c r="M840">
        <f t="shared" si="134"/>
        <v>1.1259999999999999</v>
      </c>
    </row>
    <row r="841" spans="1:13" x14ac:dyDescent="0.2">
      <c r="A841" s="1">
        <v>43441.395138888889</v>
      </c>
      <c r="B841">
        <v>3362</v>
      </c>
      <c r="C841">
        <f t="shared" si="137"/>
        <v>3357.2</v>
      </c>
      <c r="D841">
        <f t="shared" si="128"/>
        <v>3353.4</v>
      </c>
      <c r="E841" t="b">
        <f t="shared" si="132"/>
        <v>1</v>
      </c>
      <c r="F841">
        <f t="shared" si="129"/>
        <v>1</v>
      </c>
      <c r="G841">
        <f t="shared" si="131"/>
        <v>0</v>
      </c>
      <c r="H841">
        <f t="shared" si="130"/>
        <v>30</v>
      </c>
      <c r="I841">
        <f>SUM($H$2:H841)+SUM($G$2:G841)</f>
        <v>1290</v>
      </c>
      <c r="J841">
        <f t="shared" si="133"/>
        <v>11290</v>
      </c>
      <c r="K841">
        <f t="shared" si="135"/>
        <v>2.6642984014209592E-3</v>
      </c>
      <c r="L841">
        <f t="shared" si="136"/>
        <v>1.1289999999999967</v>
      </c>
      <c r="M841">
        <f t="shared" si="134"/>
        <v>1.129</v>
      </c>
    </row>
    <row r="842" spans="1:13" x14ac:dyDescent="0.2">
      <c r="A842" s="1">
        <v>43441.395833333336</v>
      </c>
      <c r="B842">
        <v>3365</v>
      </c>
      <c r="C842">
        <f t="shared" si="137"/>
        <v>3359.2</v>
      </c>
      <c r="D842">
        <f t="shared" si="128"/>
        <v>3354.15</v>
      </c>
      <c r="E842" t="b">
        <f t="shared" si="132"/>
        <v>1</v>
      </c>
      <c r="F842">
        <f t="shared" si="129"/>
        <v>1</v>
      </c>
      <c r="G842">
        <f t="shared" si="131"/>
        <v>0</v>
      </c>
      <c r="H842">
        <f t="shared" si="130"/>
        <v>30</v>
      </c>
      <c r="I842">
        <f>SUM($H$2:H842)+SUM($G$2:G842)</f>
        <v>1320</v>
      </c>
      <c r="J842">
        <f t="shared" si="133"/>
        <v>11320</v>
      </c>
      <c r="K842">
        <f t="shared" si="135"/>
        <v>2.6572187776793621E-3</v>
      </c>
      <c r="L842">
        <f t="shared" si="136"/>
        <v>1.1319999999999968</v>
      </c>
      <c r="M842">
        <f t="shared" si="134"/>
        <v>1.1319999999999999</v>
      </c>
    </row>
    <row r="843" spans="1:13" x14ac:dyDescent="0.2">
      <c r="A843" s="1">
        <v>43441.396527777775</v>
      </c>
      <c r="B843">
        <v>3364</v>
      </c>
      <c r="C843">
        <f t="shared" si="137"/>
        <v>3361</v>
      </c>
      <c r="D843">
        <f t="shared" si="128"/>
        <v>3354.9</v>
      </c>
      <c r="E843" t="b">
        <f t="shared" si="132"/>
        <v>1</v>
      </c>
      <c r="F843">
        <f t="shared" si="129"/>
        <v>1</v>
      </c>
      <c r="G843">
        <f t="shared" si="131"/>
        <v>0</v>
      </c>
      <c r="H843">
        <f t="shared" si="130"/>
        <v>-10</v>
      </c>
      <c r="I843">
        <f>SUM($H$2:H843)+SUM($G$2:G843)</f>
        <v>1310</v>
      </c>
      <c r="J843">
        <f t="shared" si="133"/>
        <v>11310</v>
      </c>
      <c r="K843">
        <f t="shared" si="135"/>
        <v>-8.8339222614840988E-4</v>
      </c>
      <c r="L843">
        <f t="shared" si="136"/>
        <v>1.1309999999999967</v>
      </c>
      <c r="M843">
        <f t="shared" si="134"/>
        <v>1.131</v>
      </c>
    </row>
    <row r="844" spans="1:13" x14ac:dyDescent="0.2">
      <c r="A844" s="1">
        <v>43441.397222222222</v>
      </c>
      <c r="B844">
        <v>3365</v>
      </c>
      <c r="C844">
        <f t="shared" si="137"/>
        <v>3363</v>
      </c>
      <c r="D844">
        <f t="shared" si="128"/>
        <v>3355.75</v>
      </c>
      <c r="E844" t="b">
        <f t="shared" si="132"/>
        <v>1</v>
      </c>
      <c r="F844">
        <f t="shared" si="129"/>
        <v>1</v>
      </c>
      <c r="G844">
        <f t="shared" si="131"/>
        <v>0</v>
      </c>
      <c r="H844">
        <f t="shared" si="130"/>
        <v>10</v>
      </c>
      <c r="I844">
        <f>SUM($H$2:H844)+SUM($G$2:G844)</f>
        <v>1320</v>
      </c>
      <c r="J844">
        <f t="shared" si="133"/>
        <v>11320</v>
      </c>
      <c r="K844">
        <f t="shared" si="135"/>
        <v>8.8417329796640137E-4</v>
      </c>
      <c r="L844">
        <f t="shared" si="136"/>
        <v>1.1319999999999966</v>
      </c>
      <c r="M844">
        <f t="shared" si="134"/>
        <v>1.1319999999999999</v>
      </c>
    </row>
    <row r="845" spans="1:13" x14ac:dyDescent="0.2">
      <c r="A845" s="1">
        <v>43441.397916666669</v>
      </c>
      <c r="B845">
        <v>3365</v>
      </c>
      <c r="C845">
        <f t="shared" si="137"/>
        <v>3364.2</v>
      </c>
      <c r="D845">
        <f t="shared" si="128"/>
        <v>3356.6</v>
      </c>
      <c r="E845" t="b">
        <f t="shared" si="132"/>
        <v>1</v>
      </c>
      <c r="F845">
        <f t="shared" si="129"/>
        <v>1</v>
      </c>
      <c r="G845">
        <f t="shared" si="131"/>
        <v>0</v>
      </c>
      <c r="H845">
        <f t="shared" si="130"/>
        <v>0</v>
      </c>
      <c r="I845">
        <f>SUM($H$2:H845)+SUM($G$2:G845)</f>
        <v>1320</v>
      </c>
      <c r="J845">
        <f t="shared" si="133"/>
        <v>11320</v>
      </c>
      <c r="K845">
        <f t="shared" si="135"/>
        <v>0</v>
      </c>
      <c r="L845">
        <f t="shared" si="136"/>
        <v>1.1319999999999966</v>
      </c>
      <c r="M845">
        <f t="shared" si="134"/>
        <v>1.1319999999999999</v>
      </c>
    </row>
    <row r="846" spans="1:13" x14ac:dyDescent="0.2">
      <c r="A846" s="1">
        <v>43441.398611111108</v>
      </c>
      <c r="B846">
        <v>3363</v>
      </c>
      <c r="C846">
        <f t="shared" si="137"/>
        <v>3364.4</v>
      </c>
      <c r="D846">
        <f t="shared" si="128"/>
        <v>3357.4</v>
      </c>
      <c r="E846" t="b">
        <f t="shared" si="132"/>
        <v>1</v>
      </c>
      <c r="F846">
        <f t="shared" si="129"/>
        <v>1</v>
      </c>
      <c r="G846">
        <f t="shared" si="131"/>
        <v>0</v>
      </c>
      <c r="H846">
        <f t="shared" si="130"/>
        <v>-20</v>
      </c>
      <c r="I846">
        <f>SUM($H$2:H846)+SUM($G$2:G846)</f>
        <v>1300</v>
      </c>
      <c r="J846">
        <f t="shared" si="133"/>
        <v>11300</v>
      </c>
      <c r="K846">
        <f t="shared" si="135"/>
        <v>-1.7667844522968198E-3</v>
      </c>
      <c r="L846">
        <f t="shared" si="136"/>
        <v>1.1299999999999966</v>
      </c>
      <c r="M846">
        <f t="shared" si="134"/>
        <v>1.1299999999999999</v>
      </c>
    </row>
    <row r="847" spans="1:13" x14ac:dyDescent="0.2">
      <c r="A847" s="1">
        <v>43441.399305555555</v>
      </c>
      <c r="B847">
        <v>3365</v>
      </c>
      <c r="C847">
        <f t="shared" si="137"/>
        <v>3364.4</v>
      </c>
      <c r="D847">
        <f t="shared" si="128"/>
        <v>3358.1</v>
      </c>
      <c r="E847" t="b">
        <f t="shared" si="132"/>
        <v>1</v>
      </c>
      <c r="F847">
        <f t="shared" si="129"/>
        <v>1</v>
      </c>
      <c r="G847">
        <f t="shared" si="131"/>
        <v>0</v>
      </c>
      <c r="H847">
        <f t="shared" si="130"/>
        <v>20</v>
      </c>
      <c r="I847">
        <f>SUM($H$2:H847)+SUM($G$2:G847)</f>
        <v>1320</v>
      </c>
      <c r="J847">
        <f t="shared" si="133"/>
        <v>11320</v>
      </c>
      <c r="K847">
        <f t="shared" si="135"/>
        <v>1.7699115044247787E-3</v>
      </c>
      <c r="L847">
        <f t="shared" si="136"/>
        <v>1.1319999999999966</v>
      </c>
      <c r="M847">
        <f t="shared" si="134"/>
        <v>1.1319999999999999</v>
      </c>
    </row>
    <row r="848" spans="1:13" x14ac:dyDescent="0.2">
      <c r="A848" s="1">
        <v>43441.4</v>
      </c>
      <c r="B848">
        <v>3369</v>
      </c>
      <c r="C848">
        <f t="shared" si="137"/>
        <v>3365.4</v>
      </c>
      <c r="D848">
        <f t="shared" si="128"/>
        <v>3358.75</v>
      </c>
      <c r="E848" t="b">
        <f t="shared" si="132"/>
        <v>1</v>
      </c>
      <c r="F848">
        <f t="shared" si="129"/>
        <v>1</v>
      </c>
      <c r="G848">
        <f t="shared" si="131"/>
        <v>0</v>
      </c>
      <c r="H848">
        <f t="shared" si="130"/>
        <v>40</v>
      </c>
      <c r="I848">
        <f>SUM($H$2:H848)+SUM($G$2:G848)</f>
        <v>1360</v>
      </c>
      <c r="J848">
        <f t="shared" si="133"/>
        <v>11360</v>
      </c>
      <c r="K848">
        <f t="shared" si="135"/>
        <v>3.5335689045936395E-3</v>
      </c>
      <c r="L848">
        <f t="shared" si="136"/>
        <v>1.1359999999999966</v>
      </c>
      <c r="M848">
        <f t="shared" si="134"/>
        <v>1.1359999999999999</v>
      </c>
    </row>
    <row r="849" spans="1:13" x14ac:dyDescent="0.2">
      <c r="A849" s="1">
        <v>43441.400694444441</v>
      </c>
      <c r="B849">
        <v>3367</v>
      </c>
      <c r="C849">
        <f t="shared" si="137"/>
        <v>3365.8</v>
      </c>
      <c r="D849">
        <f t="shared" si="128"/>
        <v>3359.35</v>
      </c>
      <c r="E849" t="b">
        <f t="shared" si="132"/>
        <v>1</v>
      </c>
      <c r="F849">
        <f t="shared" si="129"/>
        <v>1</v>
      </c>
      <c r="G849">
        <f t="shared" si="131"/>
        <v>0</v>
      </c>
      <c r="H849">
        <f t="shared" si="130"/>
        <v>-20</v>
      </c>
      <c r="I849">
        <f>SUM($H$2:H849)+SUM($G$2:G849)</f>
        <v>1340</v>
      </c>
      <c r="J849">
        <f t="shared" si="133"/>
        <v>11340</v>
      </c>
      <c r="K849">
        <f t="shared" si="135"/>
        <v>-1.7605633802816902E-3</v>
      </c>
      <c r="L849">
        <f t="shared" si="136"/>
        <v>1.1339999999999966</v>
      </c>
      <c r="M849">
        <f t="shared" si="134"/>
        <v>1.1339999999999999</v>
      </c>
    </row>
    <row r="850" spans="1:13" x14ac:dyDescent="0.2">
      <c r="A850" s="1">
        <v>43441.401388888888</v>
      </c>
      <c r="B850">
        <v>3365</v>
      </c>
      <c r="C850">
        <f t="shared" si="137"/>
        <v>3365.8</v>
      </c>
      <c r="D850">
        <f t="shared" si="128"/>
        <v>3359.8</v>
      </c>
      <c r="E850" t="b">
        <f t="shared" si="132"/>
        <v>1</v>
      </c>
      <c r="F850">
        <f t="shared" si="129"/>
        <v>1</v>
      </c>
      <c r="G850">
        <f t="shared" si="131"/>
        <v>0</v>
      </c>
      <c r="H850">
        <f t="shared" si="130"/>
        <v>-20</v>
      </c>
      <c r="I850">
        <f>SUM($H$2:H850)+SUM($G$2:G850)</f>
        <v>1320</v>
      </c>
      <c r="J850">
        <f t="shared" si="133"/>
        <v>11320</v>
      </c>
      <c r="K850">
        <f t="shared" si="135"/>
        <v>-1.7636684303350969E-3</v>
      </c>
      <c r="L850">
        <f t="shared" si="136"/>
        <v>1.1319999999999966</v>
      </c>
      <c r="M850">
        <f t="shared" si="134"/>
        <v>1.1319999999999999</v>
      </c>
    </row>
    <row r="851" spans="1:13" x14ac:dyDescent="0.2">
      <c r="A851" s="1">
        <v>43441.402083333334</v>
      </c>
      <c r="B851">
        <v>3367</v>
      </c>
      <c r="C851">
        <f t="shared" si="137"/>
        <v>3366.6</v>
      </c>
      <c r="D851">
        <f t="shared" si="128"/>
        <v>3360.45</v>
      </c>
      <c r="E851" t="b">
        <f t="shared" si="132"/>
        <v>1</v>
      </c>
      <c r="F851">
        <f t="shared" si="129"/>
        <v>1</v>
      </c>
      <c r="G851">
        <f t="shared" si="131"/>
        <v>0</v>
      </c>
      <c r="H851">
        <f t="shared" si="130"/>
        <v>20</v>
      </c>
      <c r="I851">
        <f>SUM($H$2:H851)+SUM($G$2:G851)</f>
        <v>1340</v>
      </c>
      <c r="J851">
        <f t="shared" si="133"/>
        <v>11340</v>
      </c>
      <c r="K851">
        <f t="shared" si="135"/>
        <v>1.7667844522968198E-3</v>
      </c>
      <c r="L851">
        <f t="shared" si="136"/>
        <v>1.1339999999999966</v>
      </c>
      <c r="M851">
        <f t="shared" si="134"/>
        <v>1.1339999999999999</v>
      </c>
    </row>
    <row r="852" spans="1:13" x14ac:dyDescent="0.2">
      <c r="A852" s="1">
        <v>43441.402777777781</v>
      </c>
      <c r="B852">
        <v>3367</v>
      </c>
      <c r="C852">
        <f t="shared" si="137"/>
        <v>3367</v>
      </c>
      <c r="D852">
        <f t="shared" si="128"/>
        <v>3361.2</v>
      </c>
      <c r="E852" t="b">
        <f t="shared" si="132"/>
        <v>1</v>
      </c>
      <c r="F852">
        <f t="shared" si="129"/>
        <v>1</v>
      </c>
      <c r="G852">
        <f t="shared" si="131"/>
        <v>0</v>
      </c>
      <c r="H852">
        <f t="shared" si="130"/>
        <v>0</v>
      </c>
      <c r="I852">
        <f>SUM($H$2:H852)+SUM($G$2:G852)</f>
        <v>1340</v>
      </c>
      <c r="J852">
        <f t="shared" si="133"/>
        <v>11340</v>
      </c>
      <c r="K852">
        <f t="shared" si="135"/>
        <v>0</v>
      </c>
      <c r="L852">
        <f t="shared" si="136"/>
        <v>1.1339999999999966</v>
      </c>
      <c r="M852">
        <f t="shared" si="134"/>
        <v>1.1339999999999999</v>
      </c>
    </row>
    <row r="853" spans="1:13" x14ac:dyDescent="0.2">
      <c r="A853" s="1">
        <v>43441.40347222222</v>
      </c>
      <c r="B853">
        <v>3365</v>
      </c>
      <c r="C853">
        <f t="shared" si="137"/>
        <v>3366.2</v>
      </c>
      <c r="D853">
        <f t="shared" si="128"/>
        <v>3361.8</v>
      </c>
      <c r="E853" t="b">
        <f t="shared" si="132"/>
        <v>1</v>
      </c>
      <c r="F853">
        <f t="shared" si="129"/>
        <v>1</v>
      </c>
      <c r="G853">
        <f t="shared" si="131"/>
        <v>0</v>
      </c>
      <c r="H853">
        <f t="shared" si="130"/>
        <v>-20</v>
      </c>
      <c r="I853">
        <f>SUM($H$2:H853)+SUM($G$2:G853)</f>
        <v>1320</v>
      </c>
      <c r="J853">
        <f t="shared" si="133"/>
        <v>11320</v>
      </c>
      <c r="K853">
        <f t="shared" si="135"/>
        <v>-1.7636684303350969E-3</v>
      </c>
      <c r="L853">
        <f t="shared" si="136"/>
        <v>1.1319999999999966</v>
      </c>
      <c r="M853">
        <f t="shared" si="134"/>
        <v>1.1319999999999999</v>
      </c>
    </row>
    <row r="854" spans="1:13" x14ac:dyDescent="0.2">
      <c r="A854" s="1">
        <v>43441.404166666667</v>
      </c>
      <c r="B854">
        <v>3365</v>
      </c>
      <c r="C854">
        <f t="shared" si="137"/>
        <v>3365.8</v>
      </c>
      <c r="D854">
        <f t="shared" ref="D854:D917" si="138">AVERAGE(B835:B854)</f>
        <v>3362.4</v>
      </c>
      <c r="E854" t="b">
        <f t="shared" si="132"/>
        <v>1</v>
      </c>
      <c r="F854">
        <f t="shared" ref="F854:F917" si="139">IF(E854, 1, -1)</f>
        <v>1</v>
      </c>
      <c r="G854">
        <f t="shared" si="131"/>
        <v>0</v>
      </c>
      <c r="H854">
        <f t="shared" ref="H854:H917" si="140">F854*(B854-B853)*10</f>
        <v>0</v>
      </c>
      <c r="I854">
        <f>SUM($H$2:H854)+SUM($G$2:G854)</f>
        <v>1320</v>
      </c>
      <c r="J854">
        <f t="shared" si="133"/>
        <v>11320</v>
      </c>
      <c r="K854">
        <f t="shared" si="135"/>
        <v>0</v>
      </c>
      <c r="L854">
        <f t="shared" si="136"/>
        <v>1.1319999999999966</v>
      </c>
      <c r="M854">
        <f t="shared" si="134"/>
        <v>1.1319999999999999</v>
      </c>
    </row>
    <row r="855" spans="1:13" x14ac:dyDescent="0.2">
      <c r="A855" s="1">
        <v>43441.404861111114</v>
      </c>
      <c r="B855">
        <v>3363</v>
      </c>
      <c r="C855">
        <f t="shared" si="137"/>
        <v>3365.4</v>
      </c>
      <c r="D855">
        <f t="shared" si="138"/>
        <v>3362.85</v>
      </c>
      <c r="E855" t="b">
        <f t="shared" si="132"/>
        <v>1</v>
      </c>
      <c r="F855">
        <f t="shared" si="139"/>
        <v>1</v>
      </c>
      <c r="G855">
        <f t="shared" si="131"/>
        <v>0</v>
      </c>
      <c r="H855">
        <f t="shared" si="140"/>
        <v>-20</v>
      </c>
      <c r="I855">
        <f>SUM($H$2:H855)+SUM($G$2:G855)</f>
        <v>1300</v>
      </c>
      <c r="J855">
        <f t="shared" si="133"/>
        <v>11300</v>
      </c>
      <c r="K855">
        <f t="shared" si="135"/>
        <v>-1.7667844522968198E-3</v>
      </c>
      <c r="L855">
        <f t="shared" si="136"/>
        <v>1.1299999999999966</v>
      </c>
      <c r="M855">
        <f t="shared" si="134"/>
        <v>1.1299999999999999</v>
      </c>
    </row>
    <row r="856" spans="1:13" x14ac:dyDescent="0.2">
      <c r="A856" s="1">
        <v>43441.405555555553</v>
      </c>
      <c r="B856">
        <v>3362</v>
      </c>
      <c r="C856">
        <f t="shared" si="137"/>
        <v>3364.4</v>
      </c>
      <c r="D856">
        <f t="shared" si="138"/>
        <v>3363.15</v>
      </c>
      <c r="E856" t="b">
        <f t="shared" si="132"/>
        <v>1</v>
      </c>
      <c r="F856">
        <f t="shared" si="139"/>
        <v>1</v>
      </c>
      <c r="G856">
        <f t="shared" si="131"/>
        <v>0</v>
      </c>
      <c r="H856">
        <f t="shared" si="140"/>
        <v>-10</v>
      </c>
      <c r="I856">
        <f>SUM($H$2:H856)+SUM($G$2:G856)</f>
        <v>1290</v>
      </c>
      <c r="J856">
        <f t="shared" si="133"/>
        <v>11290</v>
      </c>
      <c r="K856">
        <f t="shared" si="135"/>
        <v>-8.8495575221238937E-4</v>
      </c>
      <c r="L856">
        <f t="shared" si="136"/>
        <v>1.1289999999999967</v>
      </c>
      <c r="M856">
        <f t="shared" si="134"/>
        <v>1.129</v>
      </c>
    </row>
    <row r="857" spans="1:13" x14ac:dyDescent="0.2">
      <c r="A857" s="1">
        <v>43441.40625</v>
      </c>
      <c r="B857">
        <v>3365</v>
      </c>
      <c r="C857">
        <f t="shared" si="137"/>
        <v>3364</v>
      </c>
      <c r="D857">
        <f t="shared" si="138"/>
        <v>3363.65</v>
      </c>
      <c r="E857" t="b">
        <f t="shared" si="132"/>
        <v>1</v>
      </c>
      <c r="F857">
        <f t="shared" si="139"/>
        <v>1</v>
      </c>
      <c r="G857">
        <f t="shared" ref="G857:G920" si="141">10*(F856-F857)*(B857-B856)</f>
        <v>0</v>
      </c>
      <c r="H857">
        <f t="shared" si="140"/>
        <v>30</v>
      </c>
      <c r="I857">
        <f>SUM($H$2:H857)+SUM($G$2:G857)</f>
        <v>1320</v>
      </c>
      <c r="J857">
        <f t="shared" si="133"/>
        <v>11320</v>
      </c>
      <c r="K857">
        <f t="shared" si="135"/>
        <v>2.6572187776793621E-3</v>
      </c>
      <c r="L857">
        <f t="shared" si="136"/>
        <v>1.1319999999999968</v>
      </c>
      <c r="M857">
        <f t="shared" si="134"/>
        <v>1.1319999999999999</v>
      </c>
    </row>
    <row r="858" spans="1:13" x14ac:dyDescent="0.2">
      <c r="A858" s="1">
        <v>43441.406944444447</v>
      </c>
      <c r="B858">
        <v>3366</v>
      </c>
      <c r="C858">
        <f t="shared" si="137"/>
        <v>3364.2</v>
      </c>
      <c r="D858">
        <f t="shared" si="138"/>
        <v>3364.2</v>
      </c>
      <c r="E858" t="b">
        <f t="shared" si="132"/>
        <v>1</v>
      </c>
      <c r="F858">
        <f t="shared" si="139"/>
        <v>1</v>
      </c>
      <c r="G858">
        <f t="shared" si="141"/>
        <v>0</v>
      </c>
      <c r="H858">
        <f t="shared" si="140"/>
        <v>10</v>
      </c>
      <c r="I858">
        <f>SUM($H$2:H858)+SUM($G$2:G858)</f>
        <v>1330</v>
      </c>
      <c r="J858">
        <f t="shared" si="133"/>
        <v>11330</v>
      </c>
      <c r="K858">
        <f t="shared" si="135"/>
        <v>8.8339222614840988E-4</v>
      </c>
      <c r="L858">
        <f t="shared" si="136"/>
        <v>1.1329999999999969</v>
      </c>
      <c r="M858">
        <f t="shared" si="134"/>
        <v>1.133</v>
      </c>
    </row>
    <row r="859" spans="1:13" x14ac:dyDescent="0.2">
      <c r="A859" s="1">
        <v>43441.407638888886</v>
      </c>
      <c r="B859">
        <v>3365</v>
      </c>
      <c r="C859">
        <f t="shared" si="137"/>
        <v>3364.2</v>
      </c>
      <c r="D859">
        <f t="shared" si="138"/>
        <v>3364.7</v>
      </c>
      <c r="E859" t="b">
        <f t="shared" si="132"/>
        <v>0</v>
      </c>
      <c r="F859">
        <f t="shared" si="139"/>
        <v>-1</v>
      </c>
      <c r="G859">
        <f t="shared" si="141"/>
        <v>-20</v>
      </c>
      <c r="H859">
        <f t="shared" si="140"/>
        <v>10</v>
      </c>
      <c r="I859">
        <f>SUM($H$2:H859)+SUM($G$2:G859)</f>
        <v>1320</v>
      </c>
      <c r="J859">
        <f t="shared" si="133"/>
        <v>11320</v>
      </c>
      <c r="K859">
        <f t="shared" si="135"/>
        <v>-8.8261253309797002E-4</v>
      </c>
      <c r="L859">
        <f t="shared" si="136"/>
        <v>1.131999999999997</v>
      </c>
      <c r="M859">
        <f t="shared" si="134"/>
        <v>1.1319999999999999</v>
      </c>
    </row>
    <row r="860" spans="1:13" x14ac:dyDescent="0.2">
      <c r="A860" s="1">
        <v>43441.408333333333</v>
      </c>
      <c r="B860">
        <v>3359</v>
      </c>
      <c r="C860">
        <f t="shared" si="137"/>
        <v>3363.4</v>
      </c>
      <c r="D860">
        <f t="shared" si="138"/>
        <v>3364.7</v>
      </c>
      <c r="E860" t="b">
        <f t="shared" si="132"/>
        <v>0</v>
      </c>
      <c r="F860">
        <f t="shared" si="139"/>
        <v>-1</v>
      </c>
      <c r="G860">
        <f t="shared" si="141"/>
        <v>0</v>
      </c>
      <c r="H860">
        <f t="shared" si="140"/>
        <v>60</v>
      </c>
      <c r="I860">
        <f>SUM($H$2:H860)+SUM($G$2:G860)</f>
        <v>1380</v>
      </c>
      <c r="J860">
        <f t="shared" si="133"/>
        <v>11380</v>
      </c>
      <c r="K860">
        <f t="shared" si="135"/>
        <v>5.3003533568904597E-3</v>
      </c>
      <c r="L860">
        <f t="shared" si="136"/>
        <v>1.137999999999997</v>
      </c>
      <c r="M860">
        <f t="shared" si="134"/>
        <v>1.1379999999999999</v>
      </c>
    </row>
    <row r="861" spans="1:13" x14ac:dyDescent="0.2">
      <c r="A861" s="1">
        <v>43441.40902777778</v>
      </c>
      <c r="B861">
        <v>3356</v>
      </c>
      <c r="C861">
        <f t="shared" si="137"/>
        <v>3362.2</v>
      </c>
      <c r="D861">
        <f t="shared" si="138"/>
        <v>3364.4</v>
      </c>
      <c r="E861" t="b">
        <f t="shared" si="132"/>
        <v>0</v>
      </c>
      <c r="F861">
        <f t="shared" si="139"/>
        <v>-1</v>
      </c>
      <c r="G861">
        <f t="shared" si="141"/>
        <v>0</v>
      </c>
      <c r="H861">
        <f t="shared" si="140"/>
        <v>30</v>
      </c>
      <c r="I861">
        <f>SUM($H$2:H861)+SUM($G$2:G861)</f>
        <v>1410</v>
      </c>
      <c r="J861">
        <f t="shared" si="133"/>
        <v>11410</v>
      </c>
      <c r="K861">
        <f t="shared" si="135"/>
        <v>2.6362038664323375E-3</v>
      </c>
      <c r="L861">
        <f t="shared" si="136"/>
        <v>1.1409999999999969</v>
      </c>
      <c r="M861">
        <f t="shared" si="134"/>
        <v>1.141</v>
      </c>
    </row>
    <row r="862" spans="1:13" x14ac:dyDescent="0.2">
      <c r="A862" s="1">
        <v>43441.409722222219</v>
      </c>
      <c r="B862">
        <v>3350</v>
      </c>
      <c r="C862">
        <f t="shared" si="137"/>
        <v>3359.2</v>
      </c>
      <c r="D862">
        <f t="shared" si="138"/>
        <v>3363.65</v>
      </c>
      <c r="E862" t="b">
        <f t="shared" si="132"/>
        <v>0</v>
      </c>
      <c r="F862">
        <f t="shared" si="139"/>
        <v>-1</v>
      </c>
      <c r="G862">
        <f t="shared" si="141"/>
        <v>0</v>
      </c>
      <c r="H862">
        <f t="shared" si="140"/>
        <v>60</v>
      </c>
      <c r="I862">
        <f>SUM($H$2:H862)+SUM($G$2:G862)</f>
        <v>1470</v>
      </c>
      <c r="J862">
        <f t="shared" si="133"/>
        <v>11470</v>
      </c>
      <c r="K862">
        <f t="shared" si="135"/>
        <v>5.2585451358457495E-3</v>
      </c>
      <c r="L862">
        <f t="shared" si="136"/>
        <v>1.1469999999999969</v>
      </c>
      <c r="M862">
        <f t="shared" si="134"/>
        <v>1.147</v>
      </c>
    </row>
    <row r="863" spans="1:13" x14ac:dyDescent="0.2">
      <c r="A863" s="1">
        <v>43441.410416666666</v>
      </c>
      <c r="B863">
        <v>3351</v>
      </c>
      <c r="C863">
        <f t="shared" si="137"/>
        <v>3356.2</v>
      </c>
      <c r="D863">
        <f t="shared" si="138"/>
        <v>3363</v>
      </c>
      <c r="E863" t="b">
        <f t="shared" si="132"/>
        <v>0</v>
      </c>
      <c r="F863">
        <f t="shared" si="139"/>
        <v>-1</v>
      </c>
      <c r="G863">
        <f t="shared" si="141"/>
        <v>0</v>
      </c>
      <c r="H863">
        <f t="shared" si="140"/>
        <v>-10</v>
      </c>
      <c r="I863">
        <f>SUM($H$2:H863)+SUM($G$2:G863)</f>
        <v>1460</v>
      </c>
      <c r="J863">
        <f t="shared" si="133"/>
        <v>11460</v>
      </c>
      <c r="K863">
        <f t="shared" si="135"/>
        <v>-8.7183958151700091E-4</v>
      </c>
      <c r="L863">
        <f t="shared" si="136"/>
        <v>1.1459999999999968</v>
      </c>
      <c r="M863">
        <f t="shared" si="134"/>
        <v>1.1459999999999999</v>
      </c>
    </row>
    <row r="864" spans="1:13" x14ac:dyDescent="0.2">
      <c r="A864" s="1">
        <v>43441.411111111112</v>
      </c>
      <c r="B864">
        <v>3350</v>
      </c>
      <c r="C864">
        <f t="shared" si="137"/>
        <v>3353.2</v>
      </c>
      <c r="D864">
        <f t="shared" si="138"/>
        <v>3362.25</v>
      </c>
      <c r="E864" t="b">
        <f t="shared" si="132"/>
        <v>0</v>
      </c>
      <c r="F864">
        <f t="shared" si="139"/>
        <v>-1</v>
      </c>
      <c r="G864">
        <f t="shared" si="141"/>
        <v>0</v>
      </c>
      <c r="H864">
        <f t="shared" si="140"/>
        <v>10</v>
      </c>
      <c r="I864">
        <f>SUM($H$2:H864)+SUM($G$2:G864)</f>
        <v>1470</v>
      </c>
      <c r="J864">
        <f t="shared" si="133"/>
        <v>11470</v>
      </c>
      <c r="K864">
        <f t="shared" si="135"/>
        <v>8.7260034904013963E-4</v>
      </c>
      <c r="L864">
        <f t="shared" si="136"/>
        <v>1.1469999999999969</v>
      </c>
      <c r="M864">
        <f t="shared" si="134"/>
        <v>1.147</v>
      </c>
    </row>
    <row r="865" spans="1:13" x14ac:dyDescent="0.2">
      <c r="A865" s="1">
        <v>43441.411805555559</v>
      </c>
      <c r="B865">
        <v>3349</v>
      </c>
      <c r="C865">
        <f t="shared" si="137"/>
        <v>3351.2</v>
      </c>
      <c r="D865">
        <f t="shared" si="138"/>
        <v>3361.45</v>
      </c>
      <c r="E865" t="b">
        <f t="shared" si="132"/>
        <v>0</v>
      </c>
      <c r="F865">
        <f t="shared" si="139"/>
        <v>-1</v>
      </c>
      <c r="G865">
        <f t="shared" si="141"/>
        <v>0</v>
      </c>
      <c r="H865">
        <f t="shared" si="140"/>
        <v>10</v>
      </c>
      <c r="I865">
        <f>SUM($H$2:H865)+SUM($G$2:G865)</f>
        <v>1480</v>
      </c>
      <c r="J865">
        <f t="shared" si="133"/>
        <v>11480</v>
      </c>
      <c r="K865">
        <f t="shared" si="135"/>
        <v>8.7183958151700091E-4</v>
      </c>
      <c r="L865">
        <f t="shared" si="136"/>
        <v>1.147999999999997</v>
      </c>
      <c r="M865">
        <f t="shared" si="134"/>
        <v>1.1479999999999999</v>
      </c>
    </row>
    <row r="866" spans="1:13" x14ac:dyDescent="0.2">
      <c r="A866" s="1">
        <v>43441.412499999999</v>
      </c>
      <c r="B866">
        <v>3350</v>
      </c>
      <c r="C866">
        <f t="shared" si="137"/>
        <v>3350</v>
      </c>
      <c r="D866">
        <f t="shared" si="138"/>
        <v>3360.8</v>
      </c>
      <c r="E866" t="b">
        <f t="shared" si="132"/>
        <v>0</v>
      </c>
      <c r="F866">
        <f t="shared" si="139"/>
        <v>-1</v>
      </c>
      <c r="G866">
        <f t="shared" si="141"/>
        <v>0</v>
      </c>
      <c r="H866">
        <f t="shared" si="140"/>
        <v>-10</v>
      </c>
      <c r="I866">
        <f>SUM($H$2:H866)+SUM($G$2:G866)</f>
        <v>1470</v>
      </c>
      <c r="J866">
        <f t="shared" si="133"/>
        <v>11470</v>
      </c>
      <c r="K866">
        <f t="shared" si="135"/>
        <v>-8.710801393728223E-4</v>
      </c>
      <c r="L866">
        <f t="shared" si="136"/>
        <v>1.1469999999999969</v>
      </c>
      <c r="M866">
        <f t="shared" si="134"/>
        <v>1.147</v>
      </c>
    </row>
    <row r="867" spans="1:13" x14ac:dyDescent="0.2">
      <c r="A867" s="1">
        <v>43441.413194444445</v>
      </c>
      <c r="B867">
        <v>3352</v>
      </c>
      <c r="C867">
        <f t="shared" si="137"/>
        <v>3350.4</v>
      </c>
      <c r="D867">
        <f t="shared" si="138"/>
        <v>3360.15</v>
      </c>
      <c r="E867" t="b">
        <f t="shared" si="132"/>
        <v>0</v>
      </c>
      <c r="F867">
        <f t="shared" si="139"/>
        <v>-1</v>
      </c>
      <c r="G867">
        <f t="shared" si="141"/>
        <v>0</v>
      </c>
      <c r="H867">
        <f t="shared" si="140"/>
        <v>-20</v>
      </c>
      <c r="I867">
        <f>SUM($H$2:H867)+SUM($G$2:G867)</f>
        <v>1450</v>
      </c>
      <c r="J867">
        <f t="shared" si="133"/>
        <v>11450</v>
      </c>
      <c r="K867">
        <f t="shared" si="135"/>
        <v>-1.7436791630340018E-3</v>
      </c>
      <c r="L867">
        <f t="shared" si="136"/>
        <v>1.1449999999999969</v>
      </c>
      <c r="M867">
        <f t="shared" si="134"/>
        <v>1.145</v>
      </c>
    </row>
    <row r="868" spans="1:13" x14ac:dyDescent="0.2">
      <c r="A868" s="1">
        <v>43441.413888888892</v>
      </c>
      <c r="B868">
        <v>3353</v>
      </c>
      <c r="C868">
        <f t="shared" si="137"/>
        <v>3350.8</v>
      </c>
      <c r="D868">
        <f t="shared" si="138"/>
        <v>3359.35</v>
      </c>
      <c r="E868" t="b">
        <f t="shared" si="132"/>
        <v>0</v>
      </c>
      <c r="F868">
        <f t="shared" si="139"/>
        <v>-1</v>
      </c>
      <c r="G868">
        <f t="shared" si="141"/>
        <v>0</v>
      </c>
      <c r="H868">
        <f t="shared" si="140"/>
        <v>-10</v>
      </c>
      <c r="I868">
        <f>SUM($H$2:H868)+SUM($G$2:G868)</f>
        <v>1440</v>
      </c>
      <c r="J868">
        <f t="shared" si="133"/>
        <v>11440</v>
      </c>
      <c r="K868">
        <f t="shared" si="135"/>
        <v>-8.7336244541484718E-4</v>
      </c>
      <c r="L868">
        <f t="shared" si="136"/>
        <v>1.143999999999997</v>
      </c>
      <c r="M868">
        <f t="shared" si="134"/>
        <v>1.1439999999999999</v>
      </c>
    </row>
    <row r="869" spans="1:13" x14ac:dyDescent="0.2">
      <c r="A869" s="1">
        <v>43441.414583333331</v>
      </c>
      <c r="B869">
        <v>3352</v>
      </c>
      <c r="C869">
        <f t="shared" si="137"/>
        <v>3351.2</v>
      </c>
      <c r="D869">
        <f t="shared" si="138"/>
        <v>3358.6</v>
      </c>
      <c r="E869" t="b">
        <f t="shared" si="132"/>
        <v>0</v>
      </c>
      <c r="F869">
        <f t="shared" si="139"/>
        <v>-1</v>
      </c>
      <c r="G869">
        <f t="shared" si="141"/>
        <v>0</v>
      </c>
      <c r="H869">
        <f t="shared" si="140"/>
        <v>10</v>
      </c>
      <c r="I869">
        <f>SUM($H$2:H869)+SUM($G$2:G869)</f>
        <v>1450</v>
      </c>
      <c r="J869">
        <f t="shared" si="133"/>
        <v>11450</v>
      </c>
      <c r="K869">
        <f t="shared" si="135"/>
        <v>8.7412587412587413E-4</v>
      </c>
      <c r="L869">
        <f t="shared" si="136"/>
        <v>1.1449999999999969</v>
      </c>
      <c r="M869">
        <f t="shared" si="134"/>
        <v>1.145</v>
      </c>
    </row>
    <row r="870" spans="1:13" x14ac:dyDescent="0.2">
      <c r="A870" s="1">
        <v>43441.415277777778</v>
      </c>
      <c r="B870">
        <v>3353</v>
      </c>
      <c r="C870">
        <f t="shared" si="137"/>
        <v>3352</v>
      </c>
      <c r="D870">
        <f t="shared" si="138"/>
        <v>3358</v>
      </c>
      <c r="E870" t="b">
        <f t="shared" si="132"/>
        <v>0</v>
      </c>
      <c r="F870">
        <f t="shared" si="139"/>
        <v>-1</v>
      </c>
      <c r="G870">
        <f t="shared" si="141"/>
        <v>0</v>
      </c>
      <c r="H870">
        <f t="shared" si="140"/>
        <v>-10</v>
      </c>
      <c r="I870">
        <f>SUM($H$2:H870)+SUM($G$2:G870)</f>
        <v>1440</v>
      </c>
      <c r="J870">
        <f t="shared" si="133"/>
        <v>11440</v>
      </c>
      <c r="K870">
        <f t="shared" si="135"/>
        <v>-8.7336244541484718E-4</v>
      </c>
      <c r="L870">
        <f t="shared" si="136"/>
        <v>1.143999999999997</v>
      </c>
      <c r="M870">
        <f t="shared" si="134"/>
        <v>1.1439999999999999</v>
      </c>
    </row>
    <row r="871" spans="1:13" x14ac:dyDescent="0.2">
      <c r="A871" s="1">
        <v>43441.415972222225</v>
      </c>
      <c r="B871">
        <v>3351</v>
      </c>
      <c r="C871">
        <f t="shared" si="137"/>
        <v>3352.2</v>
      </c>
      <c r="D871">
        <f t="shared" si="138"/>
        <v>3357.2</v>
      </c>
      <c r="E871" t="b">
        <f t="shared" si="132"/>
        <v>0</v>
      </c>
      <c r="F871">
        <f t="shared" si="139"/>
        <v>-1</v>
      </c>
      <c r="G871">
        <f t="shared" si="141"/>
        <v>0</v>
      </c>
      <c r="H871">
        <f t="shared" si="140"/>
        <v>20</v>
      </c>
      <c r="I871">
        <f>SUM($H$2:H871)+SUM($G$2:G871)</f>
        <v>1460</v>
      </c>
      <c r="J871">
        <f t="shared" si="133"/>
        <v>11460</v>
      </c>
      <c r="K871">
        <f t="shared" si="135"/>
        <v>1.7482517482517483E-3</v>
      </c>
      <c r="L871">
        <f t="shared" si="136"/>
        <v>1.145999999999997</v>
      </c>
      <c r="M871">
        <f t="shared" si="134"/>
        <v>1.1459999999999999</v>
      </c>
    </row>
    <row r="872" spans="1:13" x14ac:dyDescent="0.2">
      <c r="A872" s="1">
        <v>43441.416666666664</v>
      </c>
      <c r="B872">
        <v>3355</v>
      </c>
      <c r="C872">
        <f t="shared" si="137"/>
        <v>3352.8</v>
      </c>
      <c r="D872">
        <f t="shared" si="138"/>
        <v>3356.6</v>
      </c>
      <c r="E872" t="b">
        <f t="shared" si="132"/>
        <v>0</v>
      </c>
      <c r="F872">
        <f t="shared" si="139"/>
        <v>-1</v>
      </c>
      <c r="G872">
        <f t="shared" si="141"/>
        <v>0</v>
      </c>
      <c r="H872">
        <f t="shared" si="140"/>
        <v>-40</v>
      </c>
      <c r="I872">
        <f>SUM($H$2:H872)+SUM($G$2:G872)</f>
        <v>1420</v>
      </c>
      <c r="J872">
        <f t="shared" si="133"/>
        <v>11420</v>
      </c>
      <c r="K872">
        <f t="shared" si="135"/>
        <v>-3.4904013961605585E-3</v>
      </c>
      <c r="L872">
        <f t="shared" si="136"/>
        <v>1.141999999999997</v>
      </c>
      <c r="M872">
        <f t="shared" si="134"/>
        <v>1.1419999999999999</v>
      </c>
    </row>
    <row r="873" spans="1:13" x14ac:dyDescent="0.2">
      <c r="A873" s="1">
        <v>43441.417361111111</v>
      </c>
      <c r="B873">
        <v>3355</v>
      </c>
      <c r="C873">
        <f t="shared" si="137"/>
        <v>3353.2</v>
      </c>
      <c r="D873">
        <f t="shared" si="138"/>
        <v>3356.1</v>
      </c>
      <c r="E873" t="b">
        <f t="shared" si="132"/>
        <v>0</v>
      </c>
      <c r="F873">
        <f t="shared" si="139"/>
        <v>-1</v>
      </c>
      <c r="G873">
        <f t="shared" si="141"/>
        <v>0</v>
      </c>
      <c r="H873">
        <f t="shared" si="140"/>
        <v>0</v>
      </c>
      <c r="I873">
        <f>SUM($H$2:H873)+SUM($G$2:G873)</f>
        <v>1420</v>
      </c>
      <c r="J873">
        <f t="shared" si="133"/>
        <v>11420</v>
      </c>
      <c r="K873">
        <f t="shared" si="135"/>
        <v>0</v>
      </c>
      <c r="L873">
        <f t="shared" si="136"/>
        <v>1.141999999999997</v>
      </c>
      <c r="M873">
        <f t="shared" si="134"/>
        <v>1.1419999999999999</v>
      </c>
    </row>
    <row r="874" spans="1:13" x14ac:dyDescent="0.2">
      <c r="A874" s="1">
        <v>43441.418055555558</v>
      </c>
      <c r="B874">
        <v>3355</v>
      </c>
      <c r="C874">
        <f t="shared" si="137"/>
        <v>3353.8</v>
      </c>
      <c r="D874">
        <f t="shared" si="138"/>
        <v>3355.6</v>
      </c>
      <c r="E874" t="b">
        <f t="shared" si="132"/>
        <v>0</v>
      </c>
      <c r="F874">
        <f t="shared" si="139"/>
        <v>-1</v>
      </c>
      <c r="G874">
        <f t="shared" si="141"/>
        <v>0</v>
      </c>
      <c r="H874">
        <f t="shared" si="140"/>
        <v>0</v>
      </c>
      <c r="I874">
        <f>SUM($H$2:H874)+SUM($G$2:G874)</f>
        <v>1420</v>
      </c>
      <c r="J874">
        <f t="shared" si="133"/>
        <v>11420</v>
      </c>
      <c r="K874">
        <f t="shared" si="135"/>
        <v>0</v>
      </c>
      <c r="L874">
        <f t="shared" si="136"/>
        <v>1.141999999999997</v>
      </c>
      <c r="M874">
        <f t="shared" si="134"/>
        <v>1.1419999999999999</v>
      </c>
    </row>
    <row r="875" spans="1:13" x14ac:dyDescent="0.2">
      <c r="A875" s="1">
        <v>43441.418749999997</v>
      </c>
      <c r="B875">
        <v>3358</v>
      </c>
      <c r="C875">
        <f t="shared" si="137"/>
        <v>3354.8</v>
      </c>
      <c r="D875">
        <f t="shared" si="138"/>
        <v>3355.35</v>
      </c>
      <c r="E875" t="b">
        <f t="shared" si="132"/>
        <v>0</v>
      </c>
      <c r="F875">
        <f t="shared" si="139"/>
        <v>-1</v>
      </c>
      <c r="G875">
        <f t="shared" si="141"/>
        <v>0</v>
      </c>
      <c r="H875">
        <f t="shared" si="140"/>
        <v>-30</v>
      </c>
      <c r="I875">
        <f>SUM($H$2:H875)+SUM($G$2:G875)</f>
        <v>1390</v>
      </c>
      <c r="J875">
        <f t="shared" si="133"/>
        <v>11390</v>
      </c>
      <c r="K875">
        <f t="shared" si="135"/>
        <v>-2.6269702276707531E-3</v>
      </c>
      <c r="L875">
        <f t="shared" si="136"/>
        <v>1.1389999999999969</v>
      </c>
      <c r="M875">
        <f t="shared" si="134"/>
        <v>1.139</v>
      </c>
    </row>
    <row r="876" spans="1:13" x14ac:dyDescent="0.2">
      <c r="A876" s="1">
        <v>43441.419444444444</v>
      </c>
      <c r="B876">
        <v>3361</v>
      </c>
      <c r="C876">
        <f t="shared" si="137"/>
        <v>3356.8</v>
      </c>
      <c r="D876">
        <f t="shared" si="138"/>
        <v>3355.3</v>
      </c>
      <c r="E876" t="b">
        <f t="shared" si="132"/>
        <v>1</v>
      </c>
      <c r="F876">
        <f t="shared" si="139"/>
        <v>1</v>
      </c>
      <c r="G876">
        <f t="shared" si="141"/>
        <v>-60</v>
      </c>
      <c r="H876">
        <f t="shared" si="140"/>
        <v>30</v>
      </c>
      <c r="I876">
        <f>SUM($H$2:H876)+SUM($G$2:G876)</f>
        <v>1360</v>
      </c>
      <c r="J876">
        <f t="shared" si="133"/>
        <v>11360</v>
      </c>
      <c r="K876">
        <f t="shared" si="135"/>
        <v>-2.6338893766461808E-3</v>
      </c>
      <c r="L876">
        <f t="shared" si="136"/>
        <v>1.1359999999999968</v>
      </c>
      <c r="M876">
        <f t="shared" si="134"/>
        <v>1.1359999999999999</v>
      </c>
    </row>
    <row r="877" spans="1:13" x14ac:dyDescent="0.2">
      <c r="A877" s="1">
        <v>43441.420138888891</v>
      </c>
      <c r="B877">
        <v>3358</v>
      </c>
      <c r="C877">
        <f t="shared" si="137"/>
        <v>3357.4</v>
      </c>
      <c r="D877">
        <f t="shared" si="138"/>
        <v>3354.95</v>
      </c>
      <c r="E877" t="b">
        <f t="shared" si="132"/>
        <v>1</v>
      </c>
      <c r="F877">
        <f t="shared" si="139"/>
        <v>1</v>
      </c>
      <c r="G877">
        <f t="shared" si="141"/>
        <v>0</v>
      </c>
      <c r="H877">
        <f t="shared" si="140"/>
        <v>-30</v>
      </c>
      <c r="I877">
        <f>SUM($H$2:H877)+SUM($G$2:G877)</f>
        <v>1330</v>
      </c>
      <c r="J877">
        <f t="shared" si="133"/>
        <v>11330</v>
      </c>
      <c r="K877">
        <f t="shared" si="135"/>
        <v>-2.6408450704225352E-3</v>
      </c>
      <c r="L877">
        <f t="shared" si="136"/>
        <v>1.1329999999999969</v>
      </c>
      <c r="M877">
        <f t="shared" si="134"/>
        <v>1.133</v>
      </c>
    </row>
    <row r="878" spans="1:13" x14ac:dyDescent="0.2">
      <c r="A878" s="1">
        <v>43441.42083333333</v>
      </c>
      <c r="B878">
        <v>3357</v>
      </c>
      <c r="C878">
        <f t="shared" si="137"/>
        <v>3357.8</v>
      </c>
      <c r="D878">
        <f t="shared" si="138"/>
        <v>3354.5</v>
      </c>
      <c r="E878" t="b">
        <f t="shared" si="132"/>
        <v>1</v>
      </c>
      <c r="F878">
        <f t="shared" si="139"/>
        <v>1</v>
      </c>
      <c r="G878">
        <f t="shared" si="141"/>
        <v>0</v>
      </c>
      <c r="H878">
        <f t="shared" si="140"/>
        <v>-10</v>
      </c>
      <c r="I878">
        <f>SUM($H$2:H878)+SUM($G$2:G878)</f>
        <v>1320</v>
      </c>
      <c r="J878">
        <f t="shared" si="133"/>
        <v>11320</v>
      </c>
      <c r="K878">
        <f t="shared" si="135"/>
        <v>-8.8261253309797002E-4</v>
      </c>
      <c r="L878">
        <f t="shared" si="136"/>
        <v>1.131999999999997</v>
      </c>
      <c r="M878">
        <f t="shared" si="134"/>
        <v>1.1319999999999999</v>
      </c>
    </row>
    <row r="879" spans="1:13" x14ac:dyDescent="0.2">
      <c r="A879" s="1">
        <v>43441.421527777777</v>
      </c>
      <c r="B879">
        <v>3353</v>
      </c>
      <c r="C879">
        <f t="shared" si="137"/>
        <v>3357.4</v>
      </c>
      <c r="D879">
        <f t="shared" si="138"/>
        <v>3353.9</v>
      </c>
      <c r="E879" t="b">
        <f t="shared" si="132"/>
        <v>1</v>
      </c>
      <c r="F879">
        <f t="shared" si="139"/>
        <v>1</v>
      </c>
      <c r="G879">
        <f t="shared" si="141"/>
        <v>0</v>
      </c>
      <c r="H879">
        <f t="shared" si="140"/>
        <v>-40</v>
      </c>
      <c r="I879">
        <f>SUM($H$2:H879)+SUM($G$2:G879)</f>
        <v>1280</v>
      </c>
      <c r="J879">
        <f t="shared" si="133"/>
        <v>11280</v>
      </c>
      <c r="K879">
        <f t="shared" si="135"/>
        <v>-3.5335689045936395E-3</v>
      </c>
      <c r="L879">
        <f t="shared" si="136"/>
        <v>1.127999999999997</v>
      </c>
      <c r="M879">
        <f t="shared" si="134"/>
        <v>1.1279999999999999</v>
      </c>
    </row>
    <row r="880" spans="1:13" x14ac:dyDescent="0.2">
      <c r="A880" s="1">
        <v>43441.422222222223</v>
      </c>
      <c r="B880">
        <v>3354</v>
      </c>
      <c r="C880">
        <f t="shared" si="137"/>
        <v>3356.6</v>
      </c>
      <c r="D880">
        <f t="shared" si="138"/>
        <v>3353.65</v>
      </c>
      <c r="E880" t="b">
        <f t="shared" si="132"/>
        <v>1</v>
      </c>
      <c r="F880">
        <f t="shared" si="139"/>
        <v>1</v>
      </c>
      <c r="G880">
        <f t="shared" si="141"/>
        <v>0</v>
      </c>
      <c r="H880">
        <f t="shared" si="140"/>
        <v>10</v>
      </c>
      <c r="I880">
        <f>SUM($H$2:H880)+SUM($G$2:G880)</f>
        <v>1290</v>
      </c>
      <c r="J880">
        <f t="shared" si="133"/>
        <v>11290</v>
      </c>
      <c r="K880">
        <f t="shared" si="135"/>
        <v>8.8652482269503544E-4</v>
      </c>
      <c r="L880">
        <f t="shared" si="136"/>
        <v>1.1289999999999969</v>
      </c>
      <c r="M880">
        <f t="shared" si="134"/>
        <v>1.129</v>
      </c>
    </row>
    <row r="881" spans="1:13" x14ac:dyDescent="0.2">
      <c r="A881" s="1">
        <v>43441.42291666667</v>
      </c>
      <c r="B881">
        <v>3349</v>
      </c>
      <c r="C881">
        <f t="shared" si="137"/>
        <v>3354.2</v>
      </c>
      <c r="D881">
        <f t="shared" si="138"/>
        <v>3353.3</v>
      </c>
      <c r="E881" t="b">
        <f t="shared" si="132"/>
        <v>1</v>
      </c>
      <c r="F881">
        <f t="shared" si="139"/>
        <v>1</v>
      </c>
      <c r="G881">
        <f t="shared" si="141"/>
        <v>0</v>
      </c>
      <c r="H881">
        <f t="shared" si="140"/>
        <v>-50</v>
      </c>
      <c r="I881">
        <f>SUM($H$2:H881)+SUM($G$2:G881)</f>
        <v>1240</v>
      </c>
      <c r="J881">
        <f t="shared" si="133"/>
        <v>11240</v>
      </c>
      <c r="K881">
        <f t="shared" si="135"/>
        <v>-4.4286979627989375E-3</v>
      </c>
      <c r="L881">
        <f t="shared" si="136"/>
        <v>1.1239999999999968</v>
      </c>
      <c r="M881">
        <f t="shared" si="134"/>
        <v>1.1240000000000001</v>
      </c>
    </row>
    <row r="882" spans="1:13" x14ac:dyDescent="0.2">
      <c r="A882" s="1">
        <v>43441.423611111109</v>
      </c>
      <c r="B882">
        <v>3349</v>
      </c>
      <c r="C882">
        <f t="shared" si="137"/>
        <v>3352.4</v>
      </c>
      <c r="D882">
        <f t="shared" si="138"/>
        <v>3353.25</v>
      </c>
      <c r="E882" t="b">
        <f t="shared" si="132"/>
        <v>0</v>
      </c>
      <c r="F882">
        <f t="shared" si="139"/>
        <v>-1</v>
      </c>
      <c r="G882">
        <f t="shared" si="141"/>
        <v>0</v>
      </c>
      <c r="H882">
        <f t="shared" si="140"/>
        <v>0</v>
      </c>
      <c r="I882">
        <f>SUM($H$2:H882)+SUM($G$2:G882)</f>
        <v>1240</v>
      </c>
      <c r="J882">
        <f t="shared" si="133"/>
        <v>11240</v>
      </c>
      <c r="K882">
        <f t="shared" si="135"/>
        <v>0</v>
      </c>
      <c r="L882">
        <f t="shared" si="136"/>
        <v>1.1239999999999968</v>
      </c>
      <c r="M882">
        <f t="shared" si="134"/>
        <v>1.1240000000000001</v>
      </c>
    </row>
    <row r="883" spans="1:13" x14ac:dyDescent="0.2">
      <c r="A883" s="1">
        <v>43441.424305555556</v>
      </c>
      <c r="B883">
        <v>3350</v>
      </c>
      <c r="C883">
        <f t="shared" si="137"/>
        <v>3351</v>
      </c>
      <c r="D883">
        <f t="shared" si="138"/>
        <v>3353.2</v>
      </c>
      <c r="E883" t="b">
        <f t="shared" si="132"/>
        <v>0</v>
      </c>
      <c r="F883">
        <f t="shared" si="139"/>
        <v>-1</v>
      </c>
      <c r="G883">
        <f t="shared" si="141"/>
        <v>0</v>
      </c>
      <c r="H883">
        <f t="shared" si="140"/>
        <v>-10</v>
      </c>
      <c r="I883">
        <f>SUM($H$2:H883)+SUM($G$2:G883)</f>
        <v>1230</v>
      </c>
      <c r="J883">
        <f t="shared" si="133"/>
        <v>11230</v>
      </c>
      <c r="K883">
        <f t="shared" si="135"/>
        <v>-8.8967971530249106E-4</v>
      </c>
      <c r="L883">
        <f t="shared" si="136"/>
        <v>1.1229999999999967</v>
      </c>
      <c r="M883">
        <f t="shared" si="134"/>
        <v>1.123</v>
      </c>
    </row>
    <row r="884" spans="1:13" x14ac:dyDescent="0.2">
      <c r="A884" s="1">
        <v>43441.425000000003</v>
      </c>
      <c r="B884">
        <v>3352</v>
      </c>
      <c r="C884">
        <f t="shared" si="137"/>
        <v>3350.8</v>
      </c>
      <c r="D884">
        <f t="shared" si="138"/>
        <v>3353.3</v>
      </c>
      <c r="E884" t="b">
        <f t="shared" si="132"/>
        <v>0</v>
      </c>
      <c r="F884">
        <f t="shared" si="139"/>
        <v>-1</v>
      </c>
      <c r="G884">
        <f t="shared" si="141"/>
        <v>0</v>
      </c>
      <c r="H884">
        <f t="shared" si="140"/>
        <v>-20</v>
      </c>
      <c r="I884">
        <f>SUM($H$2:H884)+SUM($G$2:G884)</f>
        <v>1210</v>
      </c>
      <c r="J884">
        <f t="shared" si="133"/>
        <v>11210</v>
      </c>
      <c r="K884">
        <f t="shared" si="135"/>
        <v>-1.7809439002671415E-3</v>
      </c>
      <c r="L884">
        <f t="shared" si="136"/>
        <v>1.1209999999999967</v>
      </c>
      <c r="M884">
        <f t="shared" si="134"/>
        <v>1.121</v>
      </c>
    </row>
    <row r="885" spans="1:13" x14ac:dyDescent="0.2">
      <c r="A885" s="1">
        <v>43441.425694444442</v>
      </c>
      <c r="B885">
        <v>3356</v>
      </c>
      <c r="C885">
        <f t="shared" si="137"/>
        <v>3351.2</v>
      </c>
      <c r="D885">
        <f t="shared" si="138"/>
        <v>3353.65</v>
      </c>
      <c r="E885" t="b">
        <f t="shared" si="132"/>
        <v>0</v>
      </c>
      <c r="F885">
        <f t="shared" si="139"/>
        <v>-1</v>
      </c>
      <c r="G885">
        <f t="shared" si="141"/>
        <v>0</v>
      </c>
      <c r="H885">
        <f t="shared" si="140"/>
        <v>-40</v>
      </c>
      <c r="I885">
        <f>SUM($H$2:H885)+SUM($G$2:G885)</f>
        <v>1170</v>
      </c>
      <c r="J885">
        <f t="shared" si="133"/>
        <v>11170</v>
      </c>
      <c r="K885">
        <f t="shared" si="135"/>
        <v>-3.5682426404995541E-3</v>
      </c>
      <c r="L885">
        <f t="shared" si="136"/>
        <v>1.1169999999999967</v>
      </c>
      <c r="M885">
        <f t="shared" si="134"/>
        <v>1.117</v>
      </c>
    </row>
    <row r="886" spans="1:13" x14ac:dyDescent="0.2">
      <c r="A886" s="1">
        <v>43441.426388888889</v>
      </c>
      <c r="B886">
        <v>3356</v>
      </c>
      <c r="C886">
        <f t="shared" si="137"/>
        <v>3352.6</v>
      </c>
      <c r="D886">
        <f t="shared" si="138"/>
        <v>3353.95</v>
      </c>
      <c r="E886" t="b">
        <f t="shared" si="132"/>
        <v>0</v>
      </c>
      <c r="F886">
        <f t="shared" si="139"/>
        <v>-1</v>
      </c>
      <c r="G886">
        <f t="shared" si="141"/>
        <v>0</v>
      </c>
      <c r="H886">
        <f t="shared" si="140"/>
        <v>0</v>
      </c>
      <c r="I886">
        <f>SUM($H$2:H886)+SUM($G$2:G886)</f>
        <v>1170</v>
      </c>
      <c r="J886">
        <f t="shared" si="133"/>
        <v>11170</v>
      </c>
      <c r="K886">
        <f t="shared" si="135"/>
        <v>0</v>
      </c>
      <c r="L886">
        <f t="shared" si="136"/>
        <v>1.1169999999999967</v>
      </c>
      <c r="M886">
        <f t="shared" si="134"/>
        <v>1.117</v>
      </c>
    </row>
    <row r="887" spans="1:13" x14ac:dyDescent="0.2">
      <c r="A887" s="1">
        <v>43441.4375</v>
      </c>
      <c r="B887">
        <v>3361</v>
      </c>
      <c r="C887">
        <f t="shared" si="137"/>
        <v>3355</v>
      </c>
      <c r="D887">
        <f t="shared" si="138"/>
        <v>3354.4</v>
      </c>
      <c r="E887" t="b">
        <f t="shared" si="132"/>
        <v>1</v>
      </c>
      <c r="F887">
        <f t="shared" si="139"/>
        <v>1</v>
      </c>
      <c r="G887">
        <f t="shared" si="141"/>
        <v>-100</v>
      </c>
      <c r="H887">
        <f t="shared" si="140"/>
        <v>50</v>
      </c>
      <c r="I887">
        <f>SUM($H$2:H887)+SUM($G$2:G887)</f>
        <v>1120</v>
      </c>
      <c r="J887">
        <f t="shared" si="133"/>
        <v>11120</v>
      </c>
      <c r="K887">
        <f t="shared" si="135"/>
        <v>-4.4762757385854966E-3</v>
      </c>
      <c r="L887">
        <f t="shared" si="136"/>
        <v>1.1119999999999968</v>
      </c>
      <c r="M887">
        <f t="shared" si="134"/>
        <v>1.1120000000000001</v>
      </c>
    </row>
    <row r="888" spans="1:13" x14ac:dyDescent="0.2">
      <c r="A888" s="1">
        <v>43441.438194444447</v>
      </c>
      <c r="B888">
        <v>3355</v>
      </c>
      <c r="C888">
        <f t="shared" si="137"/>
        <v>3356</v>
      </c>
      <c r="D888">
        <f t="shared" si="138"/>
        <v>3354.5</v>
      </c>
      <c r="E888" t="b">
        <f t="shared" si="132"/>
        <v>1</v>
      </c>
      <c r="F888">
        <f t="shared" si="139"/>
        <v>1</v>
      </c>
      <c r="G888">
        <f t="shared" si="141"/>
        <v>0</v>
      </c>
      <c r="H888">
        <f t="shared" si="140"/>
        <v>-60</v>
      </c>
      <c r="I888">
        <f>SUM($H$2:H888)+SUM($G$2:G888)</f>
        <v>1060</v>
      </c>
      <c r="J888">
        <f t="shared" si="133"/>
        <v>11060</v>
      </c>
      <c r="K888">
        <f t="shared" si="135"/>
        <v>-5.3956834532374104E-3</v>
      </c>
      <c r="L888">
        <f t="shared" si="136"/>
        <v>1.1059999999999968</v>
      </c>
      <c r="M888">
        <f t="shared" si="134"/>
        <v>1.1060000000000001</v>
      </c>
    </row>
    <row r="889" spans="1:13" x14ac:dyDescent="0.2">
      <c r="A889" s="1">
        <v>43441.438888888886</v>
      </c>
      <c r="B889">
        <v>3354</v>
      </c>
      <c r="C889">
        <f t="shared" si="137"/>
        <v>3356.4</v>
      </c>
      <c r="D889">
        <f t="shared" si="138"/>
        <v>3354.6</v>
      </c>
      <c r="E889" t="b">
        <f t="shared" si="132"/>
        <v>1</v>
      </c>
      <c r="F889">
        <f t="shared" si="139"/>
        <v>1</v>
      </c>
      <c r="G889">
        <f t="shared" si="141"/>
        <v>0</v>
      </c>
      <c r="H889">
        <f t="shared" si="140"/>
        <v>-10</v>
      </c>
      <c r="I889">
        <f>SUM($H$2:H889)+SUM($G$2:G889)</f>
        <v>1050</v>
      </c>
      <c r="J889">
        <f t="shared" si="133"/>
        <v>11050</v>
      </c>
      <c r="K889">
        <f t="shared" si="135"/>
        <v>-9.0415913200723324E-4</v>
      </c>
      <c r="L889">
        <f t="shared" si="136"/>
        <v>1.1049999999999967</v>
      </c>
      <c r="M889">
        <f t="shared" si="134"/>
        <v>1.105</v>
      </c>
    </row>
    <row r="890" spans="1:13" x14ac:dyDescent="0.2">
      <c r="A890" s="1">
        <v>43441.439583333333</v>
      </c>
      <c r="B890">
        <v>3351</v>
      </c>
      <c r="C890">
        <f t="shared" si="137"/>
        <v>3355.4</v>
      </c>
      <c r="D890">
        <f t="shared" si="138"/>
        <v>3354.5</v>
      </c>
      <c r="E890" t="b">
        <f t="shared" si="132"/>
        <v>1</v>
      </c>
      <c r="F890">
        <f t="shared" si="139"/>
        <v>1</v>
      </c>
      <c r="G890">
        <f t="shared" si="141"/>
        <v>0</v>
      </c>
      <c r="H890">
        <f t="shared" si="140"/>
        <v>-30</v>
      </c>
      <c r="I890">
        <f>SUM($H$2:H890)+SUM($G$2:G890)</f>
        <v>1020</v>
      </c>
      <c r="J890">
        <f t="shared" si="133"/>
        <v>11020</v>
      </c>
      <c r="K890">
        <f t="shared" si="135"/>
        <v>-2.7149321266968325E-3</v>
      </c>
      <c r="L890">
        <f t="shared" si="136"/>
        <v>1.1019999999999968</v>
      </c>
      <c r="M890">
        <f t="shared" si="134"/>
        <v>1.1020000000000001</v>
      </c>
    </row>
    <row r="891" spans="1:13" x14ac:dyDescent="0.2">
      <c r="A891" s="1">
        <v>43441.44027777778</v>
      </c>
      <c r="B891">
        <v>3352</v>
      </c>
      <c r="C891">
        <f t="shared" si="137"/>
        <v>3354.6</v>
      </c>
      <c r="D891">
        <f t="shared" si="138"/>
        <v>3354.55</v>
      </c>
      <c r="E891" t="b">
        <f t="shared" si="132"/>
        <v>1</v>
      </c>
      <c r="F891">
        <f t="shared" si="139"/>
        <v>1</v>
      </c>
      <c r="G891">
        <f t="shared" si="141"/>
        <v>0</v>
      </c>
      <c r="H891">
        <f t="shared" si="140"/>
        <v>10</v>
      </c>
      <c r="I891">
        <f>SUM($H$2:H891)+SUM($G$2:G891)</f>
        <v>1030</v>
      </c>
      <c r="J891">
        <f t="shared" si="133"/>
        <v>11030</v>
      </c>
      <c r="K891">
        <f t="shared" si="135"/>
        <v>9.0744101633393826E-4</v>
      </c>
      <c r="L891">
        <f t="shared" si="136"/>
        <v>1.1029999999999966</v>
      </c>
      <c r="M891">
        <f t="shared" si="134"/>
        <v>1.103</v>
      </c>
    </row>
    <row r="892" spans="1:13" x14ac:dyDescent="0.2">
      <c r="A892" s="1">
        <v>43441.440972222219</v>
      </c>
      <c r="B892">
        <v>3346</v>
      </c>
      <c r="C892">
        <f t="shared" si="137"/>
        <v>3351.6</v>
      </c>
      <c r="D892">
        <f t="shared" si="138"/>
        <v>3354.1</v>
      </c>
      <c r="E892" t="b">
        <f t="shared" si="132"/>
        <v>0</v>
      </c>
      <c r="F892">
        <f t="shared" si="139"/>
        <v>-1</v>
      </c>
      <c r="G892">
        <f t="shared" si="141"/>
        <v>-120</v>
      </c>
      <c r="H892">
        <f t="shared" si="140"/>
        <v>60</v>
      </c>
      <c r="I892">
        <f>SUM($H$2:H892)+SUM($G$2:G892)</f>
        <v>970</v>
      </c>
      <c r="J892">
        <f t="shared" si="133"/>
        <v>10970</v>
      </c>
      <c r="K892">
        <f t="shared" si="135"/>
        <v>-5.4397098821396192E-3</v>
      </c>
      <c r="L892">
        <f t="shared" si="136"/>
        <v>1.0969999999999966</v>
      </c>
      <c r="M892">
        <f t="shared" si="134"/>
        <v>1.097</v>
      </c>
    </row>
    <row r="893" spans="1:13" x14ac:dyDescent="0.2">
      <c r="A893" s="1">
        <v>43441.441666666666</v>
      </c>
      <c r="B893">
        <v>3346</v>
      </c>
      <c r="C893">
        <f t="shared" si="137"/>
        <v>3349.8</v>
      </c>
      <c r="D893">
        <f t="shared" si="138"/>
        <v>3353.65</v>
      </c>
      <c r="E893" t="b">
        <f t="shared" si="132"/>
        <v>0</v>
      </c>
      <c r="F893">
        <f t="shared" si="139"/>
        <v>-1</v>
      </c>
      <c r="G893">
        <f t="shared" si="141"/>
        <v>0</v>
      </c>
      <c r="H893">
        <f t="shared" si="140"/>
        <v>0</v>
      </c>
      <c r="I893">
        <f>SUM($H$2:H893)+SUM($G$2:G893)</f>
        <v>970</v>
      </c>
      <c r="J893">
        <f t="shared" si="133"/>
        <v>10970</v>
      </c>
      <c r="K893">
        <f t="shared" si="135"/>
        <v>0</v>
      </c>
      <c r="L893">
        <f t="shared" si="136"/>
        <v>1.0969999999999966</v>
      </c>
      <c r="M893">
        <f t="shared" si="134"/>
        <v>1.097</v>
      </c>
    </row>
    <row r="894" spans="1:13" x14ac:dyDescent="0.2">
      <c r="A894" s="1">
        <v>43441.442361111112</v>
      </c>
      <c r="B894">
        <v>3344</v>
      </c>
      <c r="C894">
        <f t="shared" si="137"/>
        <v>3347.8</v>
      </c>
      <c r="D894">
        <f t="shared" si="138"/>
        <v>3353.1</v>
      </c>
      <c r="E894" t="b">
        <f t="shared" si="132"/>
        <v>0</v>
      </c>
      <c r="F894">
        <f t="shared" si="139"/>
        <v>-1</v>
      </c>
      <c r="G894">
        <f t="shared" si="141"/>
        <v>0</v>
      </c>
      <c r="H894">
        <f t="shared" si="140"/>
        <v>20</v>
      </c>
      <c r="I894">
        <f>SUM($H$2:H894)+SUM($G$2:G894)</f>
        <v>990</v>
      </c>
      <c r="J894">
        <f t="shared" si="133"/>
        <v>10990</v>
      </c>
      <c r="K894">
        <f t="shared" si="135"/>
        <v>1.8231540565177757E-3</v>
      </c>
      <c r="L894">
        <f t="shared" si="136"/>
        <v>1.0989999999999964</v>
      </c>
      <c r="M894">
        <f t="shared" si="134"/>
        <v>1.099</v>
      </c>
    </row>
    <row r="895" spans="1:13" x14ac:dyDescent="0.2">
      <c r="A895" s="1">
        <v>43441.443055555559</v>
      </c>
      <c r="B895">
        <v>3345</v>
      </c>
      <c r="C895">
        <f t="shared" si="137"/>
        <v>3346.6</v>
      </c>
      <c r="D895">
        <f t="shared" si="138"/>
        <v>3352.45</v>
      </c>
      <c r="E895" t="b">
        <f t="shared" si="132"/>
        <v>0</v>
      </c>
      <c r="F895">
        <f t="shared" si="139"/>
        <v>-1</v>
      </c>
      <c r="G895">
        <f t="shared" si="141"/>
        <v>0</v>
      </c>
      <c r="H895">
        <f t="shared" si="140"/>
        <v>-10</v>
      </c>
      <c r="I895">
        <f>SUM($H$2:H895)+SUM($G$2:G895)</f>
        <v>980</v>
      </c>
      <c r="J895">
        <f t="shared" si="133"/>
        <v>10980</v>
      </c>
      <c r="K895">
        <f t="shared" si="135"/>
        <v>-9.099181073703367E-4</v>
      </c>
      <c r="L895">
        <f t="shared" si="136"/>
        <v>1.0979999999999965</v>
      </c>
      <c r="M895">
        <f t="shared" si="134"/>
        <v>1.0980000000000001</v>
      </c>
    </row>
    <row r="896" spans="1:13" x14ac:dyDescent="0.2">
      <c r="A896" s="1">
        <v>43441.443749999999</v>
      </c>
      <c r="B896">
        <v>3344</v>
      </c>
      <c r="C896">
        <f t="shared" si="137"/>
        <v>3345</v>
      </c>
      <c r="D896">
        <f t="shared" si="138"/>
        <v>3351.6</v>
      </c>
      <c r="E896" t="b">
        <f t="shared" si="132"/>
        <v>0</v>
      </c>
      <c r="F896">
        <f t="shared" si="139"/>
        <v>-1</v>
      </c>
      <c r="G896">
        <f t="shared" si="141"/>
        <v>0</v>
      </c>
      <c r="H896">
        <f t="shared" si="140"/>
        <v>10</v>
      </c>
      <c r="I896">
        <f>SUM($H$2:H896)+SUM($G$2:G896)</f>
        <v>990</v>
      </c>
      <c r="J896">
        <f t="shared" si="133"/>
        <v>10990</v>
      </c>
      <c r="K896">
        <f t="shared" si="135"/>
        <v>9.1074681238615665E-4</v>
      </c>
      <c r="L896">
        <f t="shared" si="136"/>
        <v>1.0989999999999964</v>
      </c>
      <c r="M896">
        <f t="shared" si="134"/>
        <v>1.099</v>
      </c>
    </row>
    <row r="897" spans="1:13" x14ac:dyDescent="0.2">
      <c r="A897" s="1">
        <v>43441.444444444445</v>
      </c>
      <c r="B897">
        <v>3346</v>
      </c>
      <c r="C897">
        <f t="shared" si="137"/>
        <v>3345</v>
      </c>
      <c r="D897">
        <f t="shared" si="138"/>
        <v>3351</v>
      </c>
      <c r="E897" t="b">
        <f t="shared" si="132"/>
        <v>0</v>
      </c>
      <c r="F897">
        <f t="shared" si="139"/>
        <v>-1</v>
      </c>
      <c r="G897">
        <f t="shared" si="141"/>
        <v>0</v>
      </c>
      <c r="H897">
        <f t="shared" si="140"/>
        <v>-20</v>
      </c>
      <c r="I897">
        <f>SUM($H$2:H897)+SUM($G$2:G897)</f>
        <v>970</v>
      </c>
      <c r="J897">
        <f t="shared" si="133"/>
        <v>10970</v>
      </c>
      <c r="K897">
        <f t="shared" si="135"/>
        <v>-1.8198362147406734E-3</v>
      </c>
      <c r="L897">
        <f t="shared" si="136"/>
        <v>1.0969999999999964</v>
      </c>
      <c r="M897">
        <f t="shared" si="134"/>
        <v>1.097</v>
      </c>
    </row>
    <row r="898" spans="1:13" x14ac:dyDescent="0.2">
      <c r="A898" s="1">
        <v>43441.445138888892</v>
      </c>
      <c r="B898">
        <v>3342</v>
      </c>
      <c r="C898">
        <f t="shared" si="137"/>
        <v>3344.2</v>
      </c>
      <c r="D898">
        <f t="shared" si="138"/>
        <v>3350.25</v>
      </c>
      <c r="E898" t="b">
        <f t="shared" si="132"/>
        <v>0</v>
      </c>
      <c r="F898">
        <f t="shared" si="139"/>
        <v>-1</v>
      </c>
      <c r="G898">
        <f t="shared" si="141"/>
        <v>0</v>
      </c>
      <c r="H898">
        <f t="shared" si="140"/>
        <v>40</v>
      </c>
      <c r="I898">
        <f>SUM($H$2:H898)+SUM($G$2:G898)</f>
        <v>1010</v>
      </c>
      <c r="J898">
        <f t="shared" si="133"/>
        <v>11010</v>
      </c>
      <c r="K898">
        <f t="shared" si="135"/>
        <v>3.6463081130355514E-3</v>
      </c>
      <c r="L898">
        <f t="shared" si="136"/>
        <v>1.1009999999999964</v>
      </c>
      <c r="M898">
        <f t="shared" si="134"/>
        <v>1.101</v>
      </c>
    </row>
    <row r="899" spans="1:13" x14ac:dyDescent="0.2">
      <c r="A899" s="1">
        <v>43441.445833333331</v>
      </c>
      <c r="B899">
        <v>3347</v>
      </c>
      <c r="C899">
        <f t="shared" si="137"/>
        <v>3344.8</v>
      </c>
      <c r="D899">
        <f t="shared" si="138"/>
        <v>3349.95</v>
      </c>
      <c r="E899" t="b">
        <f t="shared" ref="E899:E962" si="142">C899&gt;=D899</f>
        <v>0</v>
      </c>
      <c r="F899">
        <f t="shared" si="139"/>
        <v>-1</v>
      </c>
      <c r="G899">
        <f t="shared" si="141"/>
        <v>0</v>
      </c>
      <c r="H899">
        <f t="shared" si="140"/>
        <v>-50</v>
      </c>
      <c r="I899">
        <f>SUM($H$2:H899)+SUM($G$2:G899)</f>
        <v>960</v>
      </c>
      <c r="J899">
        <f t="shared" ref="J899:J962" si="143">10000+I899</f>
        <v>10960</v>
      </c>
      <c r="K899">
        <f t="shared" si="135"/>
        <v>-4.5413260672116261E-3</v>
      </c>
      <c r="L899">
        <f t="shared" si="136"/>
        <v>1.0959999999999965</v>
      </c>
      <c r="M899">
        <f t="shared" ref="M899:M962" si="144">J899/$J$2</f>
        <v>1.0960000000000001</v>
      </c>
    </row>
    <row r="900" spans="1:13" x14ac:dyDescent="0.2">
      <c r="A900" s="1">
        <v>43441.446527777778</v>
      </c>
      <c r="B900">
        <v>3345</v>
      </c>
      <c r="C900">
        <f t="shared" si="137"/>
        <v>3344.8</v>
      </c>
      <c r="D900">
        <f t="shared" si="138"/>
        <v>3349.5</v>
      </c>
      <c r="E900" t="b">
        <f t="shared" si="142"/>
        <v>0</v>
      </c>
      <c r="F900">
        <f t="shared" si="139"/>
        <v>-1</v>
      </c>
      <c r="G900">
        <f t="shared" si="141"/>
        <v>0</v>
      </c>
      <c r="H900">
        <f t="shared" si="140"/>
        <v>20</v>
      </c>
      <c r="I900">
        <f>SUM($H$2:H900)+SUM($G$2:G900)</f>
        <v>980</v>
      </c>
      <c r="J900">
        <f t="shared" si="143"/>
        <v>10980</v>
      </c>
      <c r="K900">
        <f t="shared" ref="K900:K963" si="145">(J900-J899)/J899</f>
        <v>1.8248175182481751E-3</v>
      </c>
      <c r="L900">
        <f t="shared" ref="L900:L963" si="146">L899*(1+K900)</f>
        <v>1.0979999999999965</v>
      </c>
      <c r="M900">
        <f t="shared" si="144"/>
        <v>1.0980000000000001</v>
      </c>
    </row>
    <row r="901" spans="1:13" x14ac:dyDescent="0.2">
      <c r="A901" s="1">
        <v>43441.447222222225</v>
      </c>
      <c r="B901">
        <v>3343</v>
      </c>
      <c r="C901">
        <f t="shared" si="137"/>
        <v>3344.6</v>
      </c>
      <c r="D901">
        <f t="shared" si="138"/>
        <v>3349.2</v>
      </c>
      <c r="E901" t="b">
        <f t="shared" si="142"/>
        <v>0</v>
      </c>
      <c r="F901">
        <f t="shared" si="139"/>
        <v>-1</v>
      </c>
      <c r="G901">
        <f t="shared" si="141"/>
        <v>0</v>
      </c>
      <c r="H901">
        <f t="shared" si="140"/>
        <v>20</v>
      </c>
      <c r="I901">
        <f>SUM($H$2:H901)+SUM($G$2:G901)</f>
        <v>1000</v>
      </c>
      <c r="J901">
        <f t="shared" si="143"/>
        <v>11000</v>
      </c>
      <c r="K901">
        <f t="shared" si="145"/>
        <v>1.8214936247723133E-3</v>
      </c>
      <c r="L901">
        <f t="shared" si="146"/>
        <v>1.0999999999999965</v>
      </c>
      <c r="M901">
        <f t="shared" si="144"/>
        <v>1.1000000000000001</v>
      </c>
    </row>
    <row r="902" spans="1:13" x14ac:dyDescent="0.2">
      <c r="A902" s="1">
        <v>43441.447916666664</v>
      </c>
      <c r="B902">
        <v>3345</v>
      </c>
      <c r="C902">
        <f t="shared" si="137"/>
        <v>3344.4</v>
      </c>
      <c r="D902">
        <f t="shared" si="138"/>
        <v>3349</v>
      </c>
      <c r="E902" t="b">
        <f t="shared" si="142"/>
        <v>0</v>
      </c>
      <c r="F902">
        <f t="shared" si="139"/>
        <v>-1</v>
      </c>
      <c r="G902">
        <f t="shared" si="141"/>
        <v>0</v>
      </c>
      <c r="H902">
        <f t="shared" si="140"/>
        <v>-20</v>
      </c>
      <c r="I902">
        <f>SUM($H$2:H902)+SUM($G$2:G902)</f>
        <v>980</v>
      </c>
      <c r="J902">
        <f t="shared" si="143"/>
        <v>10980</v>
      </c>
      <c r="K902">
        <f t="shared" si="145"/>
        <v>-1.8181818181818182E-3</v>
      </c>
      <c r="L902">
        <f t="shared" si="146"/>
        <v>1.0979999999999965</v>
      </c>
      <c r="M902">
        <f t="shared" si="144"/>
        <v>1.0980000000000001</v>
      </c>
    </row>
    <row r="903" spans="1:13" x14ac:dyDescent="0.2">
      <c r="A903" s="1">
        <v>43441.448611111111</v>
      </c>
      <c r="B903">
        <v>3347</v>
      </c>
      <c r="C903">
        <f t="shared" ref="C903:C966" si="147">AVERAGE(B899:B903)</f>
        <v>3345.4</v>
      </c>
      <c r="D903">
        <f t="shared" si="138"/>
        <v>3348.85</v>
      </c>
      <c r="E903" t="b">
        <f t="shared" si="142"/>
        <v>0</v>
      </c>
      <c r="F903">
        <f t="shared" si="139"/>
        <v>-1</v>
      </c>
      <c r="G903">
        <f t="shared" si="141"/>
        <v>0</v>
      </c>
      <c r="H903">
        <f t="shared" si="140"/>
        <v>-20</v>
      </c>
      <c r="I903">
        <f>SUM($H$2:H903)+SUM($G$2:G903)</f>
        <v>960</v>
      </c>
      <c r="J903">
        <f t="shared" si="143"/>
        <v>10960</v>
      </c>
      <c r="K903">
        <f t="shared" si="145"/>
        <v>-1.8214936247723133E-3</v>
      </c>
      <c r="L903">
        <f t="shared" si="146"/>
        <v>1.0959999999999965</v>
      </c>
      <c r="M903">
        <f t="shared" si="144"/>
        <v>1.0960000000000001</v>
      </c>
    </row>
    <row r="904" spans="1:13" x14ac:dyDescent="0.2">
      <c r="A904" s="1">
        <v>43441.449305555558</v>
      </c>
      <c r="B904">
        <v>3348</v>
      </c>
      <c r="C904">
        <f t="shared" si="147"/>
        <v>3345.6</v>
      </c>
      <c r="D904">
        <f t="shared" si="138"/>
        <v>3348.65</v>
      </c>
      <c r="E904" t="b">
        <f t="shared" si="142"/>
        <v>0</v>
      </c>
      <c r="F904">
        <f t="shared" si="139"/>
        <v>-1</v>
      </c>
      <c r="G904">
        <f t="shared" si="141"/>
        <v>0</v>
      </c>
      <c r="H904">
        <f t="shared" si="140"/>
        <v>-10</v>
      </c>
      <c r="I904">
        <f>SUM($H$2:H904)+SUM($G$2:G904)</f>
        <v>950</v>
      </c>
      <c r="J904">
        <f t="shared" si="143"/>
        <v>10950</v>
      </c>
      <c r="K904">
        <f t="shared" si="145"/>
        <v>-9.1240875912408756E-4</v>
      </c>
      <c r="L904">
        <f t="shared" si="146"/>
        <v>1.0949999999999964</v>
      </c>
      <c r="M904">
        <f t="shared" si="144"/>
        <v>1.095</v>
      </c>
    </row>
    <row r="905" spans="1:13" x14ac:dyDescent="0.2">
      <c r="A905" s="1">
        <v>43441.45</v>
      </c>
      <c r="B905">
        <v>3346</v>
      </c>
      <c r="C905">
        <f t="shared" si="147"/>
        <v>3345.8</v>
      </c>
      <c r="D905">
        <f t="shared" si="138"/>
        <v>3348.15</v>
      </c>
      <c r="E905" t="b">
        <f t="shared" si="142"/>
        <v>0</v>
      </c>
      <c r="F905">
        <f t="shared" si="139"/>
        <v>-1</v>
      </c>
      <c r="G905">
        <f t="shared" si="141"/>
        <v>0</v>
      </c>
      <c r="H905">
        <f t="shared" si="140"/>
        <v>20</v>
      </c>
      <c r="I905">
        <f>SUM($H$2:H905)+SUM($G$2:G905)</f>
        <v>970</v>
      </c>
      <c r="J905">
        <f t="shared" si="143"/>
        <v>10970</v>
      </c>
      <c r="K905">
        <f t="shared" si="145"/>
        <v>1.8264840182648401E-3</v>
      </c>
      <c r="L905">
        <f t="shared" si="146"/>
        <v>1.0969999999999964</v>
      </c>
      <c r="M905">
        <f t="shared" si="144"/>
        <v>1.097</v>
      </c>
    </row>
    <row r="906" spans="1:13" x14ac:dyDescent="0.2">
      <c r="A906" s="1">
        <v>43441.450694444444</v>
      </c>
      <c r="B906">
        <v>3346</v>
      </c>
      <c r="C906">
        <f t="shared" si="147"/>
        <v>3346.4</v>
      </c>
      <c r="D906">
        <f t="shared" si="138"/>
        <v>3347.65</v>
      </c>
      <c r="E906" t="b">
        <f t="shared" si="142"/>
        <v>0</v>
      </c>
      <c r="F906">
        <f t="shared" si="139"/>
        <v>-1</v>
      </c>
      <c r="G906">
        <f t="shared" si="141"/>
        <v>0</v>
      </c>
      <c r="H906">
        <f t="shared" si="140"/>
        <v>0</v>
      </c>
      <c r="I906">
        <f>SUM($H$2:H906)+SUM($G$2:G906)</f>
        <v>970</v>
      </c>
      <c r="J906">
        <f t="shared" si="143"/>
        <v>10970</v>
      </c>
      <c r="K906">
        <f t="shared" si="145"/>
        <v>0</v>
      </c>
      <c r="L906">
        <f t="shared" si="146"/>
        <v>1.0969999999999964</v>
      </c>
      <c r="M906">
        <f t="shared" si="144"/>
        <v>1.097</v>
      </c>
    </row>
    <row r="907" spans="1:13" x14ac:dyDescent="0.2">
      <c r="A907" s="1">
        <v>43441.451388888891</v>
      </c>
      <c r="B907">
        <v>3348</v>
      </c>
      <c r="C907">
        <f t="shared" si="147"/>
        <v>3347</v>
      </c>
      <c r="D907">
        <f t="shared" si="138"/>
        <v>3347</v>
      </c>
      <c r="E907" t="b">
        <f t="shared" si="142"/>
        <v>1</v>
      </c>
      <c r="F907">
        <f t="shared" si="139"/>
        <v>1</v>
      </c>
      <c r="G907">
        <f t="shared" si="141"/>
        <v>-40</v>
      </c>
      <c r="H907">
        <f t="shared" si="140"/>
        <v>20</v>
      </c>
      <c r="I907">
        <f>SUM($H$2:H907)+SUM($G$2:G907)</f>
        <v>950</v>
      </c>
      <c r="J907">
        <f t="shared" si="143"/>
        <v>10950</v>
      </c>
      <c r="K907">
        <f t="shared" si="145"/>
        <v>-1.8231540565177757E-3</v>
      </c>
      <c r="L907">
        <f t="shared" si="146"/>
        <v>1.0949999999999964</v>
      </c>
      <c r="M907">
        <f t="shared" si="144"/>
        <v>1.095</v>
      </c>
    </row>
    <row r="908" spans="1:13" x14ac:dyDescent="0.2">
      <c r="A908" s="1">
        <v>43441.45208333333</v>
      </c>
      <c r="B908">
        <v>3345</v>
      </c>
      <c r="C908">
        <f t="shared" si="147"/>
        <v>3346.6</v>
      </c>
      <c r="D908">
        <f t="shared" si="138"/>
        <v>3346.5</v>
      </c>
      <c r="E908" t="b">
        <f t="shared" si="142"/>
        <v>1</v>
      </c>
      <c r="F908">
        <f t="shared" si="139"/>
        <v>1</v>
      </c>
      <c r="G908">
        <f t="shared" si="141"/>
        <v>0</v>
      </c>
      <c r="H908">
        <f t="shared" si="140"/>
        <v>-30</v>
      </c>
      <c r="I908">
        <f>SUM($H$2:H908)+SUM($G$2:G908)</f>
        <v>920</v>
      </c>
      <c r="J908">
        <f t="shared" si="143"/>
        <v>10920</v>
      </c>
      <c r="K908">
        <f t="shared" si="145"/>
        <v>-2.7397260273972603E-3</v>
      </c>
      <c r="L908">
        <f t="shared" si="146"/>
        <v>1.0919999999999965</v>
      </c>
      <c r="M908">
        <f t="shared" si="144"/>
        <v>1.0920000000000001</v>
      </c>
    </row>
    <row r="909" spans="1:13" x14ac:dyDescent="0.2">
      <c r="A909" s="1">
        <v>43441.452777777777</v>
      </c>
      <c r="B909">
        <v>3346</v>
      </c>
      <c r="C909">
        <f t="shared" si="147"/>
        <v>3346.2</v>
      </c>
      <c r="D909">
        <f t="shared" si="138"/>
        <v>3346.1</v>
      </c>
      <c r="E909" t="b">
        <f t="shared" si="142"/>
        <v>1</v>
      </c>
      <c r="F909">
        <f t="shared" si="139"/>
        <v>1</v>
      </c>
      <c r="G909">
        <f t="shared" si="141"/>
        <v>0</v>
      </c>
      <c r="H909">
        <f t="shared" si="140"/>
        <v>10</v>
      </c>
      <c r="I909">
        <f>SUM($H$2:H909)+SUM($G$2:G909)</f>
        <v>930</v>
      </c>
      <c r="J909">
        <f t="shared" si="143"/>
        <v>10930</v>
      </c>
      <c r="K909">
        <f t="shared" si="145"/>
        <v>9.1575091575091575E-4</v>
      </c>
      <c r="L909">
        <f t="shared" si="146"/>
        <v>1.0929999999999964</v>
      </c>
      <c r="M909">
        <f t="shared" si="144"/>
        <v>1.093</v>
      </c>
    </row>
    <row r="910" spans="1:13" x14ac:dyDescent="0.2">
      <c r="A910" s="1">
        <v>43441.453472222223</v>
      </c>
      <c r="B910">
        <v>3347</v>
      </c>
      <c r="C910">
        <f t="shared" si="147"/>
        <v>3346.4</v>
      </c>
      <c r="D910">
        <f t="shared" si="138"/>
        <v>3345.9</v>
      </c>
      <c r="E910" t="b">
        <f t="shared" si="142"/>
        <v>1</v>
      </c>
      <c r="F910">
        <f t="shared" si="139"/>
        <v>1</v>
      </c>
      <c r="G910">
        <f t="shared" si="141"/>
        <v>0</v>
      </c>
      <c r="H910">
        <f t="shared" si="140"/>
        <v>10</v>
      </c>
      <c r="I910">
        <f>SUM($H$2:H910)+SUM($G$2:G910)</f>
        <v>940</v>
      </c>
      <c r="J910">
        <f t="shared" si="143"/>
        <v>10940</v>
      </c>
      <c r="K910">
        <f t="shared" si="145"/>
        <v>9.1491308325709062E-4</v>
      </c>
      <c r="L910">
        <f t="shared" si="146"/>
        <v>1.0939999999999963</v>
      </c>
      <c r="M910">
        <f t="shared" si="144"/>
        <v>1.0940000000000001</v>
      </c>
    </row>
    <row r="911" spans="1:13" x14ac:dyDescent="0.2">
      <c r="A911" s="1">
        <v>43441.45416666667</v>
      </c>
      <c r="B911">
        <v>3348</v>
      </c>
      <c r="C911">
        <f t="shared" si="147"/>
        <v>3346.8</v>
      </c>
      <c r="D911">
        <f t="shared" si="138"/>
        <v>3345.7</v>
      </c>
      <c r="E911" t="b">
        <f t="shared" si="142"/>
        <v>1</v>
      </c>
      <c r="F911">
        <f t="shared" si="139"/>
        <v>1</v>
      </c>
      <c r="G911">
        <f t="shared" si="141"/>
        <v>0</v>
      </c>
      <c r="H911">
        <f t="shared" si="140"/>
        <v>10</v>
      </c>
      <c r="I911">
        <f>SUM($H$2:H911)+SUM($G$2:G911)</f>
        <v>950</v>
      </c>
      <c r="J911">
        <f t="shared" si="143"/>
        <v>10950</v>
      </c>
      <c r="K911">
        <f t="shared" si="145"/>
        <v>9.1407678244972577E-4</v>
      </c>
      <c r="L911">
        <f t="shared" si="146"/>
        <v>1.0949999999999964</v>
      </c>
      <c r="M911">
        <f t="shared" si="144"/>
        <v>1.095</v>
      </c>
    </row>
    <row r="912" spans="1:13" x14ac:dyDescent="0.2">
      <c r="A912" s="1">
        <v>43441.454861111109</v>
      </c>
      <c r="B912">
        <v>3350</v>
      </c>
      <c r="C912">
        <f t="shared" si="147"/>
        <v>3347.2</v>
      </c>
      <c r="D912">
        <f t="shared" si="138"/>
        <v>3345.9</v>
      </c>
      <c r="E912" t="b">
        <f t="shared" si="142"/>
        <v>1</v>
      </c>
      <c r="F912">
        <f t="shared" si="139"/>
        <v>1</v>
      </c>
      <c r="G912">
        <f t="shared" si="141"/>
        <v>0</v>
      </c>
      <c r="H912">
        <f t="shared" si="140"/>
        <v>20</v>
      </c>
      <c r="I912">
        <f>SUM($H$2:H912)+SUM($G$2:G912)</f>
        <v>970</v>
      </c>
      <c r="J912">
        <f t="shared" si="143"/>
        <v>10970</v>
      </c>
      <c r="K912">
        <f t="shared" si="145"/>
        <v>1.8264840182648401E-3</v>
      </c>
      <c r="L912">
        <f t="shared" si="146"/>
        <v>1.0969999999999964</v>
      </c>
      <c r="M912">
        <f t="shared" si="144"/>
        <v>1.097</v>
      </c>
    </row>
    <row r="913" spans="1:13" x14ac:dyDescent="0.2">
      <c r="A913" s="1">
        <v>43441.455555555556</v>
      </c>
      <c r="B913">
        <v>3347</v>
      </c>
      <c r="C913">
        <f t="shared" si="147"/>
        <v>3347.6</v>
      </c>
      <c r="D913">
        <f t="shared" si="138"/>
        <v>3345.95</v>
      </c>
      <c r="E913" t="b">
        <f t="shared" si="142"/>
        <v>1</v>
      </c>
      <c r="F913">
        <f t="shared" si="139"/>
        <v>1</v>
      </c>
      <c r="G913">
        <f t="shared" si="141"/>
        <v>0</v>
      </c>
      <c r="H913">
        <f t="shared" si="140"/>
        <v>-30</v>
      </c>
      <c r="I913">
        <f>SUM($H$2:H913)+SUM($G$2:G913)</f>
        <v>940</v>
      </c>
      <c r="J913">
        <f t="shared" si="143"/>
        <v>10940</v>
      </c>
      <c r="K913">
        <f t="shared" si="145"/>
        <v>-2.7347310847766638E-3</v>
      </c>
      <c r="L913">
        <f t="shared" si="146"/>
        <v>1.0939999999999965</v>
      </c>
      <c r="M913">
        <f t="shared" si="144"/>
        <v>1.0940000000000001</v>
      </c>
    </row>
    <row r="914" spans="1:13" x14ac:dyDescent="0.2">
      <c r="A914" s="1">
        <v>43441.456250000003</v>
      </c>
      <c r="B914">
        <v>3343</v>
      </c>
      <c r="C914">
        <f t="shared" si="147"/>
        <v>3347</v>
      </c>
      <c r="D914">
        <f t="shared" si="138"/>
        <v>3345.9</v>
      </c>
      <c r="E914" t="b">
        <f t="shared" si="142"/>
        <v>1</v>
      </c>
      <c r="F914">
        <f t="shared" si="139"/>
        <v>1</v>
      </c>
      <c r="G914">
        <f t="shared" si="141"/>
        <v>0</v>
      </c>
      <c r="H914">
        <f t="shared" si="140"/>
        <v>-40</v>
      </c>
      <c r="I914">
        <f>SUM($H$2:H914)+SUM($G$2:G914)</f>
        <v>900</v>
      </c>
      <c r="J914">
        <f t="shared" si="143"/>
        <v>10900</v>
      </c>
      <c r="K914">
        <f t="shared" si="145"/>
        <v>-3.6563071297989031E-3</v>
      </c>
      <c r="L914">
        <f t="shared" si="146"/>
        <v>1.0899999999999965</v>
      </c>
      <c r="M914">
        <f t="shared" si="144"/>
        <v>1.0900000000000001</v>
      </c>
    </row>
    <row r="915" spans="1:13" x14ac:dyDescent="0.2">
      <c r="A915" s="1">
        <v>43441.456944444442</v>
      </c>
      <c r="B915">
        <v>3345</v>
      </c>
      <c r="C915">
        <f t="shared" si="147"/>
        <v>3346.6</v>
      </c>
      <c r="D915">
        <f t="shared" si="138"/>
        <v>3345.9</v>
      </c>
      <c r="E915" t="b">
        <f t="shared" si="142"/>
        <v>1</v>
      </c>
      <c r="F915">
        <f t="shared" si="139"/>
        <v>1</v>
      </c>
      <c r="G915">
        <f t="shared" si="141"/>
        <v>0</v>
      </c>
      <c r="H915">
        <f t="shared" si="140"/>
        <v>20</v>
      </c>
      <c r="I915">
        <f>SUM($H$2:H915)+SUM($G$2:G915)</f>
        <v>920</v>
      </c>
      <c r="J915">
        <f t="shared" si="143"/>
        <v>10920</v>
      </c>
      <c r="K915">
        <f t="shared" si="145"/>
        <v>1.834862385321101E-3</v>
      </c>
      <c r="L915">
        <f t="shared" si="146"/>
        <v>1.0919999999999965</v>
      </c>
      <c r="M915">
        <f t="shared" si="144"/>
        <v>1.0920000000000001</v>
      </c>
    </row>
    <row r="916" spans="1:13" x14ac:dyDescent="0.2">
      <c r="A916" s="1">
        <v>43441.457638888889</v>
      </c>
      <c r="B916">
        <v>3346</v>
      </c>
      <c r="C916">
        <f t="shared" si="147"/>
        <v>3346.2</v>
      </c>
      <c r="D916">
        <f t="shared" si="138"/>
        <v>3346</v>
      </c>
      <c r="E916" t="b">
        <f t="shared" si="142"/>
        <v>1</v>
      </c>
      <c r="F916">
        <f t="shared" si="139"/>
        <v>1</v>
      </c>
      <c r="G916">
        <f t="shared" si="141"/>
        <v>0</v>
      </c>
      <c r="H916">
        <f t="shared" si="140"/>
        <v>10</v>
      </c>
      <c r="I916">
        <f>SUM($H$2:H916)+SUM($G$2:G916)</f>
        <v>930</v>
      </c>
      <c r="J916">
        <f t="shared" si="143"/>
        <v>10930</v>
      </c>
      <c r="K916">
        <f t="shared" si="145"/>
        <v>9.1575091575091575E-4</v>
      </c>
      <c r="L916">
        <f t="shared" si="146"/>
        <v>1.0929999999999964</v>
      </c>
      <c r="M916">
        <f t="shared" si="144"/>
        <v>1.093</v>
      </c>
    </row>
    <row r="917" spans="1:13" x14ac:dyDescent="0.2">
      <c r="A917" s="1">
        <v>43441.458333333336</v>
      </c>
      <c r="B917">
        <v>3349</v>
      </c>
      <c r="C917">
        <f t="shared" si="147"/>
        <v>3346</v>
      </c>
      <c r="D917">
        <f t="shared" si="138"/>
        <v>3346.15</v>
      </c>
      <c r="E917" t="b">
        <f t="shared" si="142"/>
        <v>0</v>
      </c>
      <c r="F917">
        <f t="shared" si="139"/>
        <v>-1</v>
      </c>
      <c r="G917">
        <f t="shared" si="141"/>
        <v>60</v>
      </c>
      <c r="H917">
        <f t="shared" si="140"/>
        <v>-30</v>
      </c>
      <c r="I917">
        <f>SUM($H$2:H917)+SUM($G$2:G917)</f>
        <v>960</v>
      </c>
      <c r="J917">
        <f t="shared" si="143"/>
        <v>10960</v>
      </c>
      <c r="K917">
        <f t="shared" si="145"/>
        <v>2.7447392497712718E-3</v>
      </c>
      <c r="L917">
        <f t="shared" si="146"/>
        <v>1.0959999999999963</v>
      </c>
      <c r="M917">
        <f t="shared" si="144"/>
        <v>1.0960000000000001</v>
      </c>
    </row>
    <row r="918" spans="1:13" x14ac:dyDescent="0.2">
      <c r="A918" s="1">
        <v>43441.459027777775</v>
      </c>
      <c r="B918">
        <v>3347</v>
      </c>
      <c r="C918">
        <f t="shared" si="147"/>
        <v>3346</v>
      </c>
      <c r="D918">
        <f t="shared" ref="D918:D981" si="148">AVERAGE(B899:B918)</f>
        <v>3346.4</v>
      </c>
      <c r="E918" t="b">
        <f t="shared" si="142"/>
        <v>0</v>
      </c>
      <c r="F918">
        <f t="shared" ref="F918:F981" si="149">IF(E918, 1, -1)</f>
        <v>-1</v>
      </c>
      <c r="G918">
        <f t="shared" si="141"/>
        <v>0</v>
      </c>
      <c r="H918">
        <f t="shared" ref="H918:H981" si="150">F918*(B918-B917)*10</f>
        <v>20</v>
      </c>
      <c r="I918">
        <f>SUM($H$2:H918)+SUM($G$2:G918)</f>
        <v>980</v>
      </c>
      <c r="J918">
        <f t="shared" si="143"/>
        <v>10980</v>
      </c>
      <c r="K918">
        <f t="shared" si="145"/>
        <v>1.8248175182481751E-3</v>
      </c>
      <c r="L918">
        <f t="shared" si="146"/>
        <v>1.0979999999999963</v>
      </c>
      <c r="M918">
        <f t="shared" si="144"/>
        <v>1.0980000000000001</v>
      </c>
    </row>
    <row r="919" spans="1:13" x14ac:dyDescent="0.2">
      <c r="A919" s="1">
        <v>43441.459722222222</v>
      </c>
      <c r="B919">
        <v>3346</v>
      </c>
      <c r="C919">
        <f t="shared" si="147"/>
        <v>3346.6</v>
      </c>
      <c r="D919">
        <f t="shared" si="148"/>
        <v>3346.35</v>
      </c>
      <c r="E919" t="b">
        <f t="shared" si="142"/>
        <v>1</v>
      </c>
      <c r="F919">
        <f t="shared" si="149"/>
        <v>1</v>
      </c>
      <c r="G919">
        <f t="shared" si="141"/>
        <v>20</v>
      </c>
      <c r="H919">
        <f t="shared" si="150"/>
        <v>-10</v>
      </c>
      <c r="I919">
        <f>SUM($H$2:H919)+SUM($G$2:G919)</f>
        <v>990</v>
      </c>
      <c r="J919">
        <f t="shared" si="143"/>
        <v>10990</v>
      </c>
      <c r="K919">
        <f t="shared" si="145"/>
        <v>9.1074681238615665E-4</v>
      </c>
      <c r="L919">
        <f t="shared" si="146"/>
        <v>1.0989999999999962</v>
      </c>
      <c r="M919">
        <f t="shared" si="144"/>
        <v>1.099</v>
      </c>
    </row>
    <row r="920" spans="1:13" x14ac:dyDescent="0.2">
      <c r="A920" s="1">
        <v>43441.460416666669</v>
      </c>
      <c r="B920">
        <v>3347</v>
      </c>
      <c r="C920">
        <f t="shared" si="147"/>
        <v>3347</v>
      </c>
      <c r="D920">
        <f t="shared" si="148"/>
        <v>3346.45</v>
      </c>
      <c r="E920" t="b">
        <f t="shared" si="142"/>
        <v>1</v>
      </c>
      <c r="F920">
        <f t="shared" si="149"/>
        <v>1</v>
      </c>
      <c r="G920">
        <f t="shared" si="141"/>
        <v>0</v>
      </c>
      <c r="H920">
        <f t="shared" si="150"/>
        <v>10</v>
      </c>
      <c r="I920">
        <f>SUM($H$2:H920)+SUM($G$2:G920)</f>
        <v>1000</v>
      </c>
      <c r="J920">
        <f t="shared" si="143"/>
        <v>11000</v>
      </c>
      <c r="K920">
        <f t="shared" si="145"/>
        <v>9.099181073703367E-4</v>
      </c>
      <c r="L920">
        <f t="shared" si="146"/>
        <v>1.0999999999999963</v>
      </c>
      <c r="M920">
        <f t="shared" si="144"/>
        <v>1.1000000000000001</v>
      </c>
    </row>
    <row r="921" spans="1:13" x14ac:dyDescent="0.2">
      <c r="A921" s="1">
        <v>43441.461111111108</v>
      </c>
      <c r="B921">
        <v>3350</v>
      </c>
      <c r="C921">
        <f t="shared" si="147"/>
        <v>3347.8</v>
      </c>
      <c r="D921">
        <f t="shared" si="148"/>
        <v>3346.8</v>
      </c>
      <c r="E921" t="b">
        <f t="shared" si="142"/>
        <v>1</v>
      </c>
      <c r="F921">
        <f t="shared" si="149"/>
        <v>1</v>
      </c>
      <c r="G921">
        <f t="shared" ref="G921:G984" si="151">10*(F920-F921)*(B921-B920)</f>
        <v>0</v>
      </c>
      <c r="H921">
        <f t="shared" si="150"/>
        <v>30</v>
      </c>
      <c r="I921">
        <f>SUM($H$2:H921)+SUM($G$2:G921)</f>
        <v>1030</v>
      </c>
      <c r="J921">
        <f t="shared" si="143"/>
        <v>11030</v>
      </c>
      <c r="K921">
        <f t="shared" si="145"/>
        <v>2.7272727272727275E-3</v>
      </c>
      <c r="L921">
        <f t="shared" si="146"/>
        <v>1.1029999999999962</v>
      </c>
      <c r="M921">
        <f t="shared" si="144"/>
        <v>1.103</v>
      </c>
    </row>
    <row r="922" spans="1:13" x14ac:dyDescent="0.2">
      <c r="A922" s="1">
        <v>43441.461805555555</v>
      </c>
      <c r="B922">
        <v>3348</v>
      </c>
      <c r="C922">
        <f t="shared" si="147"/>
        <v>3347.6</v>
      </c>
      <c r="D922">
        <f t="shared" si="148"/>
        <v>3346.95</v>
      </c>
      <c r="E922" t="b">
        <f t="shared" si="142"/>
        <v>1</v>
      </c>
      <c r="F922">
        <f t="shared" si="149"/>
        <v>1</v>
      </c>
      <c r="G922">
        <f t="shared" si="151"/>
        <v>0</v>
      </c>
      <c r="H922">
        <f t="shared" si="150"/>
        <v>-20</v>
      </c>
      <c r="I922">
        <f>SUM($H$2:H922)+SUM($G$2:G922)</f>
        <v>1010</v>
      </c>
      <c r="J922">
        <f t="shared" si="143"/>
        <v>11010</v>
      </c>
      <c r="K922">
        <f t="shared" si="145"/>
        <v>-1.8132366273798731E-3</v>
      </c>
      <c r="L922">
        <f t="shared" si="146"/>
        <v>1.1009999999999962</v>
      </c>
      <c r="M922">
        <f t="shared" si="144"/>
        <v>1.101</v>
      </c>
    </row>
    <row r="923" spans="1:13" x14ac:dyDescent="0.2">
      <c r="A923" s="1">
        <v>43441.462500000001</v>
      </c>
      <c r="B923">
        <v>3349</v>
      </c>
      <c r="C923">
        <f t="shared" si="147"/>
        <v>3348</v>
      </c>
      <c r="D923">
        <f t="shared" si="148"/>
        <v>3347.05</v>
      </c>
      <c r="E923" t="b">
        <f t="shared" si="142"/>
        <v>1</v>
      </c>
      <c r="F923">
        <f t="shared" si="149"/>
        <v>1</v>
      </c>
      <c r="G923">
        <f t="shared" si="151"/>
        <v>0</v>
      </c>
      <c r="H923">
        <f t="shared" si="150"/>
        <v>10</v>
      </c>
      <c r="I923">
        <f>SUM($H$2:H923)+SUM($G$2:G923)</f>
        <v>1020</v>
      </c>
      <c r="J923">
        <f t="shared" si="143"/>
        <v>11020</v>
      </c>
      <c r="K923">
        <f t="shared" si="145"/>
        <v>9.0826521344232513E-4</v>
      </c>
      <c r="L923">
        <f t="shared" si="146"/>
        <v>1.1019999999999961</v>
      </c>
      <c r="M923">
        <f t="shared" si="144"/>
        <v>1.1020000000000001</v>
      </c>
    </row>
    <row r="924" spans="1:13" x14ac:dyDescent="0.2">
      <c r="A924" s="1">
        <v>43441.463194444441</v>
      </c>
      <c r="B924">
        <v>3346</v>
      </c>
      <c r="C924">
        <f t="shared" si="147"/>
        <v>3348</v>
      </c>
      <c r="D924">
        <f t="shared" si="148"/>
        <v>3346.95</v>
      </c>
      <c r="E924" t="b">
        <f t="shared" si="142"/>
        <v>1</v>
      </c>
      <c r="F924">
        <f t="shared" si="149"/>
        <v>1</v>
      </c>
      <c r="G924">
        <f t="shared" si="151"/>
        <v>0</v>
      </c>
      <c r="H924">
        <f t="shared" si="150"/>
        <v>-30</v>
      </c>
      <c r="I924">
        <f>SUM($H$2:H924)+SUM($G$2:G924)</f>
        <v>990</v>
      </c>
      <c r="J924">
        <f t="shared" si="143"/>
        <v>10990</v>
      </c>
      <c r="K924">
        <f t="shared" si="145"/>
        <v>-2.7223230490018148E-3</v>
      </c>
      <c r="L924">
        <f t="shared" si="146"/>
        <v>1.0989999999999962</v>
      </c>
      <c r="M924">
        <f t="shared" si="144"/>
        <v>1.099</v>
      </c>
    </row>
    <row r="925" spans="1:13" x14ac:dyDescent="0.2">
      <c r="A925" s="1">
        <v>43441.463888888888</v>
      </c>
      <c r="B925">
        <v>3345</v>
      </c>
      <c r="C925">
        <f t="shared" si="147"/>
        <v>3347.6</v>
      </c>
      <c r="D925">
        <f t="shared" si="148"/>
        <v>3346.9</v>
      </c>
      <c r="E925" t="b">
        <f t="shared" si="142"/>
        <v>1</v>
      </c>
      <c r="F925">
        <f t="shared" si="149"/>
        <v>1</v>
      </c>
      <c r="G925">
        <f t="shared" si="151"/>
        <v>0</v>
      </c>
      <c r="H925">
        <f t="shared" si="150"/>
        <v>-10</v>
      </c>
      <c r="I925">
        <f>SUM($H$2:H925)+SUM($G$2:G925)</f>
        <v>980</v>
      </c>
      <c r="J925">
        <f t="shared" si="143"/>
        <v>10980</v>
      </c>
      <c r="K925">
        <f t="shared" si="145"/>
        <v>-9.099181073703367E-4</v>
      </c>
      <c r="L925">
        <f t="shared" si="146"/>
        <v>1.0979999999999963</v>
      </c>
      <c r="M925">
        <f t="shared" si="144"/>
        <v>1.0980000000000001</v>
      </c>
    </row>
    <row r="926" spans="1:13" x14ac:dyDescent="0.2">
      <c r="A926" s="1">
        <v>43441.464583333334</v>
      </c>
      <c r="B926">
        <v>3355</v>
      </c>
      <c r="C926">
        <f t="shared" si="147"/>
        <v>3348.6</v>
      </c>
      <c r="D926">
        <f t="shared" si="148"/>
        <v>3347.35</v>
      </c>
      <c r="E926" t="b">
        <f t="shared" si="142"/>
        <v>1</v>
      </c>
      <c r="F926">
        <f t="shared" si="149"/>
        <v>1</v>
      </c>
      <c r="G926">
        <f t="shared" si="151"/>
        <v>0</v>
      </c>
      <c r="H926">
        <f t="shared" si="150"/>
        <v>100</v>
      </c>
      <c r="I926">
        <f>SUM($H$2:H926)+SUM($G$2:G926)</f>
        <v>1080</v>
      </c>
      <c r="J926">
        <f t="shared" si="143"/>
        <v>11080</v>
      </c>
      <c r="K926">
        <f t="shared" si="145"/>
        <v>9.1074681238615673E-3</v>
      </c>
      <c r="L926">
        <f t="shared" si="146"/>
        <v>1.1079999999999963</v>
      </c>
      <c r="M926">
        <f t="shared" si="144"/>
        <v>1.1080000000000001</v>
      </c>
    </row>
    <row r="927" spans="1:13" x14ac:dyDescent="0.2">
      <c r="A927" s="1">
        <v>43441.465277777781</v>
      </c>
      <c r="B927">
        <v>3352</v>
      </c>
      <c r="C927">
        <f t="shared" si="147"/>
        <v>3349.4</v>
      </c>
      <c r="D927">
        <f t="shared" si="148"/>
        <v>3347.55</v>
      </c>
      <c r="E927" t="b">
        <f t="shared" si="142"/>
        <v>1</v>
      </c>
      <c r="F927">
        <f t="shared" si="149"/>
        <v>1</v>
      </c>
      <c r="G927">
        <f t="shared" si="151"/>
        <v>0</v>
      </c>
      <c r="H927">
        <f t="shared" si="150"/>
        <v>-30</v>
      </c>
      <c r="I927">
        <f>SUM($H$2:H927)+SUM($G$2:G927)</f>
        <v>1050</v>
      </c>
      <c r="J927">
        <f t="shared" si="143"/>
        <v>11050</v>
      </c>
      <c r="K927">
        <f t="shared" si="145"/>
        <v>-2.707581227436823E-3</v>
      </c>
      <c r="L927">
        <f t="shared" si="146"/>
        <v>1.1049999999999962</v>
      </c>
      <c r="M927">
        <f t="shared" si="144"/>
        <v>1.105</v>
      </c>
    </row>
    <row r="928" spans="1:13" x14ac:dyDescent="0.2">
      <c r="A928" s="1">
        <v>43441.46597222222</v>
      </c>
      <c r="B928">
        <v>3348</v>
      </c>
      <c r="C928">
        <f t="shared" si="147"/>
        <v>3349.2</v>
      </c>
      <c r="D928">
        <f t="shared" si="148"/>
        <v>3347.7</v>
      </c>
      <c r="E928" t="b">
        <f t="shared" si="142"/>
        <v>1</v>
      </c>
      <c r="F928">
        <f t="shared" si="149"/>
        <v>1</v>
      </c>
      <c r="G928">
        <f t="shared" si="151"/>
        <v>0</v>
      </c>
      <c r="H928">
        <f t="shared" si="150"/>
        <v>-40</v>
      </c>
      <c r="I928">
        <f>SUM($H$2:H928)+SUM($G$2:G928)</f>
        <v>1010</v>
      </c>
      <c r="J928">
        <f t="shared" si="143"/>
        <v>11010</v>
      </c>
      <c r="K928">
        <f t="shared" si="145"/>
        <v>-3.6199095022624436E-3</v>
      </c>
      <c r="L928">
        <f t="shared" si="146"/>
        <v>1.1009999999999962</v>
      </c>
      <c r="M928">
        <f t="shared" si="144"/>
        <v>1.101</v>
      </c>
    </row>
    <row r="929" spans="1:13" x14ac:dyDescent="0.2">
      <c r="A929" s="1">
        <v>43441.466666666667</v>
      </c>
      <c r="B929">
        <v>3344</v>
      </c>
      <c r="C929">
        <f t="shared" si="147"/>
        <v>3348.8</v>
      </c>
      <c r="D929">
        <f t="shared" si="148"/>
        <v>3347.6</v>
      </c>
      <c r="E929" t="b">
        <f t="shared" si="142"/>
        <v>1</v>
      </c>
      <c r="F929">
        <f t="shared" si="149"/>
        <v>1</v>
      </c>
      <c r="G929">
        <f t="shared" si="151"/>
        <v>0</v>
      </c>
      <c r="H929">
        <f t="shared" si="150"/>
        <v>-40</v>
      </c>
      <c r="I929">
        <f>SUM($H$2:H929)+SUM($G$2:G929)</f>
        <v>970</v>
      </c>
      <c r="J929">
        <f t="shared" si="143"/>
        <v>10970</v>
      </c>
      <c r="K929">
        <f t="shared" si="145"/>
        <v>-3.6330608537693005E-3</v>
      </c>
      <c r="L929">
        <f t="shared" si="146"/>
        <v>1.0969999999999962</v>
      </c>
      <c r="M929">
        <f t="shared" si="144"/>
        <v>1.097</v>
      </c>
    </row>
    <row r="930" spans="1:13" x14ac:dyDescent="0.2">
      <c r="A930" s="1">
        <v>43441.467361111114</v>
      </c>
      <c r="B930">
        <v>3341</v>
      </c>
      <c r="C930">
        <f t="shared" si="147"/>
        <v>3348</v>
      </c>
      <c r="D930">
        <f t="shared" si="148"/>
        <v>3347.3</v>
      </c>
      <c r="E930" t="b">
        <f t="shared" si="142"/>
        <v>1</v>
      </c>
      <c r="F930">
        <f t="shared" si="149"/>
        <v>1</v>
      </c>
      <c r="G930">
        <f t="shared" si="151"/>
        <v>0</v>
      </c>
      <c r="H930">
        <f t="shared" si="150"/>
        <v>-30</v>
      </c>
      <c r="I930">
        <f>SUM($H$2:H930)+SUM($G$2:G930)</f>
        <v>940</v>
      </c>
      <c r="J930">
        <f t="shared" si="143"/>
        <v>10940</v>
      </c>
      <c r="K930">
        <f t="shared" si="145"/>
        <v>-2.7347310847766638E-3</v>
      </c>
      <c r="L930">
        <f t="shared" si="146"/>
        <v>1.0939999999999963</v>
      </c>
      <c r="M930">
        <f t="shared" si="144"/>
        <v>1.0940000000000001</v>
      </c>
    </row>
    <row r="931" spans="1:13" x14ac:dyDescent="0.2">
      <c r="A931" s="1">
        <v>43441.468055555553</v>
      </c>
      <c r="B931">
        <v>3342</v>
      </c>
      <c r="C931">
        <f t="shared" si="147"/>
        <v>3345.4</v>
      </c>
      <c r="D931">
        <f t="shared" si="148"/>
        <v>3347</v>
      </c>
      <c r="E931" t="b">
        <f t="shared" si="142"/>
        <v>0</v>
      </c>
      <c r="F931">
        <f t="shared" si="149"/>
        <v>-1</v>
      </c>
      <c r="G931">
        <f t="shared" si="151"/>
        <v>20</v>
      </c>
      <c r="H931">
        <f t="shared" si="150"/>
        <v>-10</v>
      </c>
      <c r="I931">
        <f>SUM($H$2:H931)+SUM($G$2:G931)</f>
        <v>950</v>
      </c>
      <c r="J931">
        <f t="shared" si="143"/>
        <v>10950</v>
      </c>
      <c r="K931">
        <f t="shared" si="145"/>
        <v>9.1407678244972577E-4</v>
      </c>
      <c r="L931">
        <f t="shared" si="146"/>
        <v>1.0949999999999964</v>
      </c>
      <c r="M931">
        <f t="shared" si="144"/>
        <v>1.095</v>
      </c>
    </row>
    <row r="932" spans="1:13" x14ac:dyDescent="0.2">
      <c r="A932" s="1">
        <v>43441.46875</v>
      </c>
      <c r="B932">
        <v>3344</v>
      </c>
      <c r="C932">
        <f t="shared" si="147"/>
        <v>3343.8</v>
      </c>
      <c r="D932">
        <f t="shared" si="148"/>
        <v>3346.7</v>
      </c>
      <c r="E932" t="b">
        <f t="shared" si="142"/>
        <v>0</v>
      </c>
      <c r="F932">
        <f t="shared" si="149"/>
        <v>-1</v>
      </c>
      <c r="G932">
        <f t="shared" si="151"/>
        <v>0</v>
      </c>
      <c r="H932">
        <f t="shared" si="150"/>
        <v>-20</v>
      </c>
      <c r="I932">
        <f>SUM($H$2:H932)+SUM($G$2:G932)</f>
        <v>930</v>
      </c>
      <c r="J932">
        <f t="shared" si="143"/>
        <v>10930</v>
      </c>
      <c r="K932">
        <f t="shared" si="145"/>
        <v>-1.8264840182648401E-3</v>
      </c>
      <c r="L932">
        <f t="shared" si="146"/>
        <v>1.0929999999999964</v>
      </c>
      <c r="M932">
        <f t="shared" si="144"/>
        <v>1.093</v>
      </c>
    </row>
    <row r="933" spans="1:13" x14ac:dyDescent="0.2">
      <c r="A933" s="1">
        <v>43441.469444444447</v>
      </c>
      <c r="B933">
        <v>3339</v>
      </c>
      <c r="C933">
        <f t="shared" si="147"/>
        <v>3342</v>
      </c>
      <c r="D933">
        <f t="shared" si="148"/>
        <v>3346.3</v>
      </c>
      <c r="E933" t="b">
        <f t="shared" si="142"/>
        <v>0</v>
      </c>
      <c r="F933">
        <f t="shared" si="149"/>
        <v>-1</v>
      </c>
      <c r="G933">
        <f t="shared" si="151"/>
        <v>0</v>
      </c>
      <c r="H933">
        <f t="shared" si="150"/>
        <v>50</v>
      </c>
      <c r="I933">
        <f>SUM($H$2:H933)+SUM($G$2:G933)</f>
        <v>980</v>
      </c>
      <c r="J933">
        <f t="shared" si="143"/>
        <v>10980</v>
      </c>
      <c r="K933">
        <f t="shared" si="145"/>
        <v>4.5745654162854532E-3</v>
      </c>
      <c r="L933">
        <f t="shared" si="146"/>
        <v>1.0979999999999963</v>
      </c>
      <c r="M933">
        <f t="shared" si="144"/>
        <v>1.0980000000000001</v>
      </c>
    </row>
    <row r="934" spans="1:13" x14ac:dyDescent="0.2">
      <c r="A934" s="1">
        <v>43441.470138888886</v>
      </c>
      <c r="B934">
        <v>3340</v>
      </c>
      <c r="C934">
        <f t="shared" si="147"/>
        <v>3341.2</v>
      </c>
      <c r="D934">
        <f t="shared" si="148"/>
        <v>3346.15</v>
      </c>
      <c r="E934" t="b">
        <f t="shared" si="142"/>
        <v>0</v>
      </c>
      <c r="F934">
        <f t="shared" si="149"/>
        <v>-1</v>
      </c>
      <c r="G934">
        <f t="shared" si="151"/>
        <v>0</v>
      </c>
      <c r="H934">
        <f t="shared" si="150"/>
        <v>-10</v>
      </c>
      <c r="I934">
        <f>SUM($H$2:H934)+SUM($G$2:G934)</f>
        <v>970</v>
      </c>
      <c r="J934">
        <f t="shared" si="143"/>
        <v>10970</v>
      </c>
      <c r="K934">
        <f t="shared" si="145"/>
        <v>-9.1074681238615665E-4</v>
      </c>
      <c r="L934">
        <f t="shared" si="146"/>
        <v>1.0969999999999964</v>
      </c>
      <c r="M934">
        <f t="shared" si="144"/>
        <v>1.097</v>
      </c>
    </row>
    <row r="935" spans="1:13" x14ac:dyDescent="0.2">
      <c r="A935" s="1">
        <v>43441.470833333333</v>
      </c>
      <c r="B935">
        <v>3344</v>
      </c>
      <c r="C935">
        <f t="shared" si="147"/>
        <v>3341.8</v>
      </c>
      <c r="D935">
        <f t="shared" si="148"/>
        <v>3346.1</v>
      </c>
      <c r="E935" t="b">
        <f t="shared" si="142"/>
        <v>0</v>
      </c>
      <c r="F935">
        <f t="shared" si="149"/>
        <v>-1</v>
      </c>
      <c r="G935">
        <f t="shared" si="151"/>
        <v>0</v>
      </c>
      <c r="H935">
        <f t="shared" si="150"/>
        <v>-40</v>
      </c>
      <c r="I935">
        <f>SUM($H$2:H935)+SUM($G$2:G935)</f>
        <v>930</v>
      </c>
      <c r="J935">
        <f t="shared" si="143"/>
        <v>10930</v>
      </c>
      <c r="K935">
        <f t="shared" si="145"/>
        <v>-3.6463081130355514E-3</v>
      </c>
      <c r="L935">
        <f t="shared" si="146"/>
        <v>1.0929999999999964</v>
      </c>
      <c r="M935">
        <f t="shared" si="144"/>
        <v>1.093</v>
      </c>
    </row>
    <row r="936" spans="1:13" x14ac:dyDescent="0.2">
      <c r="A936" s="1">
        <v>43441.47152777778</v>
      </c>
      <c r="B936">
        <v>3346</v>
      </c>
      <c r="C936">
        <f t="shared" si="147"/>
        <v>3342.6</v>
      </c>
      <c r="D936">
        <f t="shared" si="148"/>
        <v>3346.1</v>
      </c>
      <c r="E936" t="b">
        <f t="shared" si="142"/>
        <v>0</v>
      </c>
      <c r="F936">
        <f t="shared" si="149"/>
        <v>-1</v>
      </c>
      <c r="G936">
        <f t="shared" si="151"/>
        <v>0</v>
      </c>
      <c r="H936">
        <f t="shared" si="150"/>
        <v>-20</v>
      </c>
      <c r="I936">
        <f>SUM($H$2:H936)+SUM($G$2:G936)</f>
        <v>910</v>
      </c>
      <c r="J936">
        <f t="shared" si="143"/>
        <v>10910</v>
      </c>
      <c r="K936">
        <f t="shared" si="145"/>
        <v>-1.8298261665141812E-3</v>
      </c>
      <c r="L936">
        <f t="shared" si="146"/>
        <v>1.0909999999999964</v>
      </c>
      <c r="M936">
        <f t="shared" si="144"/>
        <v>1.091</v>
      </c>
    </row>
    <row r="937" spans="1:13" x14ac:dyDescent="0.2">
      <c r="A937" s="1">
        <v>43441.472222222219</v>
      </c>
      <c r="B937">
        <v>3348</v>
      </c>
      <c r="C937">
        <f t="shared" si="147"/>
        <v>3343.4</v>
      </c>
      <c r="D937">
        <f t="shared" si="148"/>
        <v>3346.05</v>
      </c>
      <c r="E937" t="b">
        <f t="shared" si="142"/>
        <v>0</v>
      </c>
      <c r="F937">
        <f t="shared" si="149"/>
        <v>-1</v>
      </c>
      <c r="G937">
        <f t="shared" si="151"/>
        <v>0</v>
      </c>
      <c r="H937">
        <f t="shared" si="150"/>
        <v>-20</v>
      </c>
      <c r="I937">
        <f>SUM($H$2:H937)+SUM($G$2:G937)</f>
        <v>890</v>
      </c>
      <c r="J937">
        <f t="shared" si="143"/>
        <v>10890</v>
      </c>
      <c r="K937">
        <f t="shared" si="145"/>
        <v>-1.8331805682859762E-3</v>
      </c>
      <c r="L937">
        <f t="shared" si="146"/>
        <v>1.0889999999999964</v>
      </c>
      <c r="M937">
        <f t="shared" si="144"/>
        <v>1.089</v>
      </c>
    </row>
    <row r="938" spans="1:13" x14ac:dyDescent="0.2">
      <c r="A938" s="1">
        <v>43441.472916666666</v>
      </c>
      <c r="B938">
        <v>3348</v>
      </c>
      <c r="C938">
        <f t="shared" si="147"/>
        <v>3345.2</v>
      </c>
      <c r="D938">
        <f t="shared" si="148"/>
        <v>3346.1</v>
      </c>
      <c r="E938" t="b">
        <f t="shared" si="142"/>
        <v>0</v>
      </c>
      <c r="F938">
        <f t="shared" si="149"/>
        <v>-1</v>
      </c>
      <c r="G938">
        <f t="shared" si="151"/>
        <v>0</v>
      </c>
      <c r="H938">
        <f t="shared" si="150"/>
        <v>0</v>
      </c>
      <c r="I938">
        <f>SUM($H$2:H938)+SUM($G$2:G938)</f>
        <v>890</v>
      </c>
      <c r="J938">
        <f t="shared" si="143"/>
        <v>10890</v>
      </c>
      <c r="K938">
        <f t="shared" si="145"/>
        <v>0</v>
      </c>
      <c r="L938">
        <f t="shared" si="146"/>
        <v>1.0889999999999964</v>
      </c>
      <c r="M938">
        <f t="shared" si="144"/>
        <v>1.089</v>
      </c>
    </row>
    <row r="939" spans="1:13" x14ac:dyDescent="0.2">
      <c r="A939" s="1">
        <v>43441.473611111112</v>
      </c>
      <c r="B939">
        <v>3350</v>
      </c>
      <c r="C939">
        <f t="shared" si="147"/>
        <v>3347.2</v>
      </c>
      <c r="D939">
        <f t="shared" si="148"/>
        <v>3346.3</v>
      </c>
      <c r="E939" t="b">
        <f t="shared" si="142"/>
        <v>1</v>
      </c>
      <c r="F939">
        <f t="shared" si="149"/>
        <v>1</v>
      </c>
      <c r="G939">
        <f t="shared" si="151"/>
        <v>-40</v>
      </c>
      <c r="H939">
        <f t="shared" si="150"/>
        <v>20</v>
      </c>
      <c r="I939">
        <f>SUM($H$2:H939)+SUM($G$2:G939)</f>
        <v>870</v>
      </c>
      <c r="J939">
        <f t="shared" si="143"/>
        <v>10870</v>
      </c>
      <c r="K939">
        <f t="shared" si="145"/>
        <v>-1.8365472910927456E-3</v>
      </c>
      <c r="L939">
        <f t="shared" si="146"/>
        <v>1.0869999999999964</v>
      </c>
      <c r="M939">
        <f t="shared" si="144"/>
        <v>1.087</v>
      </c>
    </row>
    <row r="940" spans="1:13" x14ac:dyDescent="0.2">
      <c r="A940" s="1">
        <v>43441.474305555559</v>
      </c>
      <c r="B940">
        <v>3349</v>
      </c>
      <c r="C940">
        <f t="shared" si="147"/>
        <v>3348.2</v>
      </c>
      <c r="D940">
        <f t="shared" si="148"/>
        <v>3346.4</v>
      </c>
      <c r="E940" t="b">
        <f t="shared" si="142"/>
        <v>1</v>
      </c>
      <c r="F940">
        <f t="shared" si="149"/>
        <v>1</v>
      </c>
      <c r="G940">
        <f t="shared" si="151"/>
        <v>0</v>
      </c>
      <c r="H940">
        <f t="shared" si="150"/>
        <v>-10</v>
      </c>
      <c r="I940">
        <f>SUM($H$2:H940)+SUM($G$2:G940)</f>
        <v>860</v>
      </c>
      <c r="J940">
        <f t="shared" si="143"/>
        <v>10860</v>
      </c>
      <c r="K940">
        <f t="shared" si="145"/>
        <v>-9.1996320147194111E-4</v>
      </c>
      <c r="L940">
        <f t="shared" si="146"/>
        <v>1.0859999999999965</v>
      </c>
      <c r="M940">
        <f t="shared" si="144"/>
        <v>1.0860000000000001</v>
      </c>
    </row>
    <row r="941" spans="1:13" x14ac:dyDescent="0.2">
      <c r="A941" s="1">
        <v>43441.474999999999</v>
      </c>
      <c r="B941">
        <v>3348</v>
      </c>
      <c r="C941">
        <f t="shared" si="147"/>
        <v>3348.6</v>
      </c>
      <c r="D941">
        <f t="shared" si="148"/>
        <v>3346.3</v>
      </c>
      <c r="E941" t="b">
        <f t="shared" si="142"/>
        <v>1</v>
      </c>
      <c r="F941">
        <f t="shared" si="149"/>
        <v>1</v>
      </c>
      <c r="G941">
        <f t="shared" si="151"/>
        <v>0</v>
      </c>
      <c r="H941">
        <f t="shared" si="150"/>
        <v>-10</v>
      </c>
      <c r="I941">
        <f>SUM($H$2:H941)+SUM($G$2:G941)</f>
        <v>850</v>
      </c>
      <c r="J941">
        <f t="shared" si="143"/>
        <v>10850</v>
      </c>
      <c r="K941">
        <f t="shared" si="145"/>
        <v>-9.2081031307550648E-4</v>
      </c>
      <c r="L941">
        <f t="shared" si="146"/>
        <v>1.0849999999999964</v>
      </c>
      <c r="M941">
        <f t="shared" si="144"/>
        <v>1.085</v>
      </c>
    </row>
    <row r="942" spans="1:13" x14ac:dyDescent="0.2">
      <c r="A942" s="1">
        <v>43441.475694444445</v>
      </c>
      <c r="B942">
        <v>3352</v>
      </c>
      <c r="C942">
        <f t="shared" si="147"/>
        <v>3349.4</v>
      </c>
      <c r="D942">
        <f t="shared" si="148"/>
        <v>3346.5</v>
      </c>
      <c r="E942" t="b">
        <f t="shared" si="142"/>
        <v>1</v>
      </c>
      <c r="F942">
        <f t="shared" si="149"/>
        <v>1</v>
      </c>
      <c r="G942">
        <f t="shared" si="151"/>
        <v>0</v>
      </c>
      <c r="H942">
        <f t="shared" si="150"/>
        <v>40</v>
      </c>
      <c r="I942">
        <f>SUM($H$2:H942)+SUM($G$2:G942)</f>
        <v>890</v>
      </c>
      <c r="J942">
        <f t="shared" si="143"/>
        <v>10890</v>
      </c>
      <c r="K942">
        <f t="shared" si="145"/>
        <v>3.6866359447004608E-3</v>
      </c>
      <c r="L942">
        <f t="shared" si="146"/>
        <v>1.0889999999999964</v>
      </c>
      <c r="M942">
        <f t="shared" si="144"/>
        <v>1.089</v>
      </c>
    </row>
    <row r="943" spans="1:13" x14ac:dyDescent="0.2">
      <c r="A943" s="1">
        <v>43441.476388888892</v>
      </c>
      <c r="B943">
        <v>3347</v>
      </c>
      <c r="C943">
        <f t="shared" si="147"/>
        <v>3349.2</v>
      </c>
      <c r="D943">
        <f t="shared" si="148"/>
        <v>3346.4</v>
      </c>
      <c r="E943" t="b">
        <f t="shared" si="142"/>
        <v>1</v>
      </c>
      <c r="F943">
        <f t="shared" si="149"/>
        <v>1</v>
      </c>
      <c r="G943">
        <f t="shared" si="151"/>
        <v>0</v>
      </c>
      <c r="H943">
        <f t="shared" si="150"/>
        <v>-50</v>
      </c>
      <c r="I943">
        <f>SUM($H$2:H943)+SUM($G$2:G943)</f>
        <v>840</v>
      </c>
      <c r="J943">
        <f t="shared" si="143"/>
        <v>10840</v>
      </c>
      <c r="K943">
        <f t="shared" si="145"/>
        <v>-4.5913682277318639E-3</v>
      </c>
      <c r="L943">
        <f t="shared" si="146"/>
        <v>1.0839999999999965</v>
      </c>
      <c r="M943">
        <f t="shared" si="144"/>
        <v>1.0840000000000001</v>
      </c>
    </row>
    <row r="944" spans="1:13" x14ac:dyDescent="0.2">
      <c r="A944" s="1">
        <v>43441.477083333331</v>
      </c>
      <c r="B944">
        <v>3347</v>
      </c>
      <c r="C944">
        <f t="shared" si="147"/>
        <v>3348.6</v>
      </c>
      <c r="D944">
        <f t="shared" si="148"/>
        <v>3346.45</v>
      </c>
      <c r="E944" t="b">
        <f t="shared" si="142"/>
        <v>1</v>
      </c>
      <c r="F944">
        <f t="shared" si="149"/>
        <v>1</v>
      </c>
      <c r="G944">
        <f t="shared" si="151"/>
        <v>0</v>
      </c>
      <c r="H944">
        <f t="shared" si="150"/>
        <v>0</v>
      </c>
      <c r="I944">
        <f>SUM($H$2:H944)+SUM($G$2:G944)</f>
        <v>840</v>
      </c>
      <c r="J944">
        <f t="shared" si="143"/>
        <v>10840</v>
      </c>
      <c r="K944">
        <f t="shared" si="145"/>
        <v>0</v>
      </c>
      <c r="L944">
        <f t="shared" si="146"/>
        <v>1.0839999999999965</v>
      </c>
      <c r="M944">
        <f t="shared" si="144"/>
        <v>1.0840000000000001</v>
      </c>
    </row>
    <row r="945" spans="1:13" x14ac:dyDescent="0.2">
      <c r="A945" s="1">
        <v>43441.477777777778</v>
      </c>
      <c r="B945">
        <v>3351</v>
      </c>
      <c r="C945">
        <f t="shared" si="147"/>
        <v>3349</v>
      </c>
      <c r="D945">
        <f t="shared" si="148"/>
        <v>3346.75</v>
      </c>
      <c r="E945" t="b">
        <f t="shared" si="142"/>
        <v>1</v>
      </c>
      <c r="F945">
        <f t="shared" si="149"/>
        <v>1</v>
      </c>
      <c r="G945">
        <f t="shared" si="151"/>
        <v>0</v>
      </c>
      <c r="H945">
        <f t="shared" si="150"/>
        <v>40</v>
      </c>
      <c r="I945">
        <f>SUM($H$2:H945)+SUM($G$2:G945)</f>
        <v>880</v>
      </c>
      <c r="J945">
        <f t="shared" si="143"/>
        <v>10880</v>
      </c>
      <c r="K945">
        <f t="shared" si="145"/>
        <v>3.6900369003690036E-3</v>
      </c>
      <c r="L945">
        <f t="shared" si="146"/>
        <v>1.0879999999999965</v>
      </c>
      <c r="M945">
        <f t="shared" si="144"/>
        <v>1.0880000000000001</v>
      </c>
    </row>
    <row r="946" spans="1:13" x14ac:dyDescent="0.2">
      <c r="A946" s="1">
        <v>43441.478472222225</v>
      </c>
      <c r="B946">
        <v>3352</v>
      </c>
      <c r="C946">
        <f t="shared" si="147"/>
        <v>3349.8</v>
      </c>
      <c r="D946">
        <f t="shared" si="148"/>
        <v>3346.6</v>
      </c>
      <c r="E946" t="b">
        <f t="shared" si="142"/>
        <v>1</v>
      </c>
      <c r="F946">
        <f t="shared" si="149"/>
        <v>1</v>
      </c>
      <c r="G946">
        <f t="shared" si="151"/>
        <v>0</v>
      </c>
      <c r="H946">
        <f t="shared" si="150"/>
        <v>10</v>
      </c>
      <c r="I946">
        <f>SUM($H$2:H946)+SUM($G$2:G946)</f>
        <v>890</v>
      </c>
      <c r="J946">
        <f t="shared" si="143"/>
        <v>10890</v>
      </c>
      <c r="K946">
        <f t="shared" si="145"/>
        <v>9.1911764705882352E-4</v>
      </c>
      <c r="L946">
        <f t="shared" si="146"/>
        <v>1.0889999999999966</v>
      </c>
      <c r="M946">
        <f t="shared" si="144"/>
        <v>1.089</v>
      </c>
    </row>
    <row r="947" spans="1:13" x14ac:dyDescent="0.2">
      <c r="A947" s="1">
        <v>43441.5625</v>
      </c>
      <c r="B947">
        <v>3361</v>
      </c>
      <c r="C947">
        <f t="shared" si="147"/>
        <v>3351.6</v>
      </c>
      <c r="D947">
        <f t="shared" si="148"/>
        <v>3347.05</v>
      </c>
      <c r="E947" t="b">
        <f t="shared" si="142"/>
        <v>1</v>
      </c>
      <c r="F947">
        <f t="shared" si="149"/>
        <v>1</v>
      </c>
      <c r="G947">
        <f t="shared" si="151"/>
        <v>0</v>
      </c>
      <c r="H947">
        <f t="shared" si="150"/>
        <v>90</v>
      </c>
      <c r="I947">
        <f>SUM($H$2:H947)+SUM($G$2:G947)</f>
        <v>980</v>
      </c>
      <c r="J947">
        <f t="shared" si="143"/>
        <v>10980</v>
      </c>
      <c r="K947">
        <f t="shared" si="145"/>
        <v>8.2644628099173556E-3</v>
      </c>
      <c r="L947">
        <f t="shared" si="146"/>
        <v>1.0979999999999965</v>
      </c>
      <c r="M947">
        <f t="shared" si="144"/>
        <v>1.0980000000000001</v>
      </c>
    </row>
    <row r="948" spans="1:13" x14ac:dyDescent="0.2">
      <c r="A948" s="1">
        <v>43441.563194444447</v>
      </c>
      <c r="B948">
        <v>3368</v>
      </c>
      <c r="C948">
        <f t="shared" si="147"/>
        <v>3355.8</v>
      </c>
      <c r="D948">
        <f t="shared" si="148"/>
        <v>3348.05</v>
      </c>
      <c r="E948" t="b">
        <f t="shared" si="142"/>
        <v>1</v>
      </c>
      <c r="F948">
        <f t="shared" si="149"/>
        <v>1</v>
      </c>
      <c r="G948">
        <f t="shared" si="151"/>
        <v>0</v>
      </c>
      <c r="H948">
        <f t="shared" si="150"/>
        <v>70</v>
      </c>
      <c r="I948">
        <f>SUM($H$2:H948)+SUM($G$2:G948)</f>
        <v>1050</v>
      </c>
      <c r="J948">
        <f t="shared" si="143"/>
        <v>11050</v>
      </c>
      <c r="K948">
        <f t="shared" si="145"/>
        <v>6.375227686703097E-3</v>
      </c>
      <c r="L948">
        <f t="shared" si="146"/>
        <v>1.1049999999999964</v>
      </c>
      <c r="M948">
        <f t="shared" si="144"/>
        <v>1.105</v>
      </c>
    </row>
    <row r="949" spans="1:13" x14ac:dyDescent="0.2">
      <c r="A949" s="1">
        <v>43441.563888888886</v>
      </c>
      <c r="B949">
        <v>3381</v>
      </c>
      <c r="C949">
        <f t="shared" si="147"/>
        <v>3362.6</v>
      </c>
      <c r="D949">
        <f t="shared" si="148"/>
        <v>3349.9</v>
      </c>
      <c r="E949" t="b">
        <f t="shared" si="142"/>
        <v>1</v>
      </c>
      <c r="F949">
        <f t="shared" si="149"/>
        <v>1</v>
      </c>
      <c r="G949">
        <f t="shared" si="151"/>
        <v>0</v>
      </c>
      <c r="H949">
        <f t="shared" si="150"/>
        <v>130</v>
      </c>
      <c r="I949">
        <f>SUM($H$2:H949)+SUM($G$2:G949)</f>
        <v>1180</v>
      </c>
      <c r="J949">
        <f t="shared" si="143"/>
        <v>11180</v>
      </c>
      <c r="K949">
        <f t="shared" si="145"/>
        <v>1.1764705882352941E-2</v>
      </c>
      <c r="L949">
        <f t="shared" si="146"/>
        <v>1.1179999999999963</v>
      </c>
      <c r="M949">
        <f t="shared" si="144"/>
        <v>1.1180000000000001</v>
      </c>
    </row>
    <row r="950" spans="1:13" x14ac:dyDescent="0.2">
      <c r="A950" s="1">
        <v>43441.564583333333</v>
      </c>
      <c r="B950">
        <v>3376</v>
      </c>
      <c r="C950">
        <f t="shared" si="147"/>
        <v>3367.6</v>
      </c>
      <c r="D950">
        <f t="shared" si="148"/>
        <v>3351.65</v>
      </c>
      <c r="E950" t="b">
        <f t="shared" si="142"/>
        <v>1</v>
      </c>
      <c r="F950">
        <f t="shared" si="149"/>
        <v>1</v>
      </c>
      <c r="G950">
        <f t="shared" si="151"/>
        <v>0</v>
      </c>
      <c r="H950">
        <f t="shared" si="150"/>
        <v>-50</v>
      </c>
      <c r="I950">
        <f>SUM($H$2:H950)+SUM($G$2:G950)</f>
        <v>1130</v>
      </c>
      <c r="J950">
        <f t="shared" si="143"/>
        <v>11130</v>
      </c>
      <c r="K950">
        <f t="shared" si="145"/>
        <v>-4.4722719141323791E-3</v>
      </c>
      <c r="L950">
        <f t="shared" si="146"/>
        <v>1.1129999999999964</v>
      </c>
      <c r="M950">
        <f t="shared" si="144"/>
        <v>1.113</v>
      </c>
    </row>
    <row r="951" spans="1:13" x14ac:dyDescent="0.2">
      <c r="A951" s="1">
        <v>43441.56527777778</v>
      </c>
      <c r="B951">
        <v>3381</v>
      </c>
      <c r="C951">
        <f t="shared" si="147"/>
        <v>3373.4</v>
      </c>
      <c r="D951">
        <f t="shared" si="148"/>
        <v>3353.6</v>
      </c>
      <c r="E951" t="b">
        <f t="shared" si="142"/>
        <v>1</v>
      </c>
      <c r="F951">
        <f t="shared" si="149"/>
        <v>1</v>
      </c>
      <c r="G951">
        <f t="shared" si="151"/>
        <v>0</v>
      </c>
      <c r="H951">
        <f t="shared" si="150"/>
        <v>50</v>
      </c>
      <c r="I951">
        <f>SUM($H$2:H951)+SUM($G$2:G951)</f>
        <v>1180</v>
      </c>
      <c r="J951">
        <f t="shared" si="143"/>
        <v>11180</v>
      </c>
      <c r="K951">
        <f t="shared" si="145"/>
        <v>4.4923629829290209E-3</v>
      </c>
      <c r="L951">
        <f t="shared" si="146"/>
        <v>1.1179999999999963</v>
      </c>
      <c r="M951">
        <f t="shared" si="144"/>
        <v>1.1180000000000001</v>
      </c>
    </row>
    <row r="952" spans="1:13" x14ac:dyDescent="0.2">
      <c r="A952" s="1">
        <v>43441.565972222219</v>
      </c>
      <c r="B952">
        <v>3377</v>
      </c>
      <c r="C952">
        <f t="shared" si="147"/>
        <v>3376.6</v>
      </c>
      <c r="D952">
        <f t="shared" si="148"/>
        <v>3355.25</v>
      </c>
      <c r="E952" t="b">
        <f t="shared" si="142"/>
        <v>1</v>
      </c>
      <c r="F952">
        <f t="shared" si="149"/>
        <v>1</v>
      </c>
      <c r="G952">
        <f t="shared" si="151"/>
        <v>0</v>
      </c>
      <c r="H952">
        <f t="shared" si="150"/>
        <v>-40</v>
      </c>
      <c r="I952">
        <f>SUM($H$2:H952)+SUM($G$2:G952)</f>
        <v>1140</v>
      </c>
      <c r="J952">
        <f t="shared" si="143"/>
        <v>11140</v>
      </c>
      <c r="K952">
        <f t="shared" si="145"/>
        <v>-3.5778175313059034E-3</v>
      </c>
      <c r="L952">
        <f t="shared" si="146"/>
        <v>1.1139999999999963</v>
      </c>
      <c r="M952">
        <f t="shared" si="144"/>
        <v>1.1140000000000001</v>
      </c>
    </row>
    <row r="953" spans="1:13" x14ac:dyDescent="0.2">
      <c r="A953" s="1">
        <v>43441.566666666666</v>
      </c>
      <c r="B953">
        <v>3380</v>
      </c>
      <c r="C953">
        <f t="shared" si="147"/>
        <v>3379</v>
      </c>
      <c r="D953">
        <f t="shared" si="148"/>
        <v>3357.3</v>
      </c>
      <c r="E953" t="b">
        <f t="shared" si="142"/>
        <v>1</v>
      </c>
      <c r="F953">
        <f t="shared" si="149"/>
        <v>1</v>
      </c>
      <c r="G953">
        <f t="shared" si="151"/>
        <v>0</v>
      </c>
      <c r="H953">
        <f t="shared" si="150"/>
        <v>30</v>
      </c>
      <c r="I953">
        <f>SUM($H$2:H953)+SUM($G$2:G953)</f>
        <v>1170</v>
      </c>
      <c r="J953">
        <f t="shared" si="143"/>
        <v>11170</v>
      </c>
      <c r="K953">
        <f t="shared" si="145"/>
        <v>2.6929982046678637E-3</v>
      </c>
      <c r="L953">
        <f t="shared" si="146"/>
        <v>1.1169999999999964</v>
      </c>
      <c r="M953">
        <f t="shared" si="144"/>
        <v>1.117</v>
      </c>
    </row>
    <row r="954" spans="1:13" x14ac:dyDescent="0.2">
      <c r="A954" s="1">
        <v>43441.567361111112</v>
      </c>
      <c r="B954">
        <v>3380</v>
      </c>
      <c r="C954">
        <f t="shared" si="147"/>
        <v>3378.8</v>
      </c>
      <c r="D954">
        <f t="shared" si="148"/>
        <v>3359.3</v>
      </c>
      <c r="E954" t="b">
        <f t="shared" si="142"/>
        <v>1</v>
      </c>
      <c r="F954">
        <f t="shared" si="149"/>
        <v>1</v>
      </c>
      <c r="G954">
        <f t="shared" si="151"/>
        <v>0</v>
      </c>
      <c r="H954">
        <f t="shared" si="150"/>
        <v>0</v>
      </c>
      <c r="I954">
        <f>SUM($H$2:H954)+SUM($G$2:G954)</f>
        <v>1170</v>
      </c>
      <c r="J954">
        <f t="shared" si="143"/>
        <v>11170</v>
      </c>
      <c r="K954">
        <f t="shared" si="145"/>
        <v>0</v>
      </c>
      <c r="L954">
        <f t="shared" si="146"/>
        <v>1.1169999999999964</v>
      </c>
      <c r="M954">
        <f t="shared" si="144"/>
        <v>1.117</v>
      </c>
    </row>
    <row r="955" spans="1:13" x14ac:dyDescent="0.2">
      <c r="A955" s="1">
        <v>43441.568055555559</v>
      </c>
      <c r="B955">
        <v>3382</v>
      </c>
      <c r="C955">
        <f t="shared" si="147"/>
        <v>3380</v>
      </c>
      <c r="D955">
        <f t="shared" si="148"/>
        <v>3361.2</v>
      </c>
      <c r="E955" t="b">
        <f t="shared" si="142"/>
        <v>1</v>
      </c>
      <c r="F955">
        <f t="shared" si="149"/>
        <v>1</v>
      </c>
      <c r="G955">
        <f t="shared" si="151"/>
        <v>0</v>
      </c>
      <c r="H955">
        <f t="shared" si="150"/>
        <v>20</v>
      </c>
      <c r="I955">
        <f>SUM($H$2:H955)+SUM($G$2:G955)</f>
        <v>1190</v>
      </c>
      <c r="J955">
        <f t="shared" si="143"/>
        <v>11190</v>
      </c>
      <c r="K955">
        <f t="shared" si="145"/>
        <v>1.7905102954341987E-3</v>
      </c>
      <c r="L955">
        <f t="shared" si="146"/>
        <v>1.1189999999999962</v>
      </c>
      <c r="M955">
        <f t="shared" si="144"/>
        <v>1.119</v>
      </c>
    </row>
    <row r="956" spans="1:13" x14ac:dyDescent="0.2">
      <c r="A956" s="1">
        <v>43441.568749999999</v>
      </c>
      <c r="B956">
        <v>3377</v>
      </c>
      <c r="C956">
        <f t="shared" si="147"/>
        <v>3379.2</v>
      </c>
      <c r="D956">
        <f t="shared" si="148"/>
        <v>3362.75</v>
      </c>
      <c r="E956" t="b">
        <f t="shared" si="142"/>
        <v>1</v>
      </c>
      <c r="F956">
        <f t="shared" si="149"/>
        <v>1</v>
      </c>
      <c r="G956">
        <f t="shared" si="151"/>
        <v>0</v>
      </c>
      <c r="H956">
        <f t="shared" si="150"/>
        <v>-50</v>
      </c>
      <c r="I956">
        <f>SUM($H$2:H956)+SUM($G$2:G956)</f>
        <v>1140</v>
      </c>
      <c r="J956">
        <f t="shared" si="143"/>
        <v>11140</v>
      </c>
      <c r="K956">
        <f t="shared" si="145"/>
        <v>-4.4682752457551383E-3</v>
      </c>
      <c r="L956">
        <f t="shared" si="146"/>
        <v>1.1139999999999963</v>
      </c>
      <c r="M956">
        <f t="shared" si="144"/>
        <v>1.1140000000000001</v>
      </c>
    </row>
    <row r="957" spans="1:13" x14ac:dyDescent="0.2">
      <c r="A957" s="1">
        <v>43441.569444444445</v>
      </c>
      <c r="B957">
        <v>3378</v>
      </c>
      <c r="C957">
        <f t="shared" si="147"/>
        <v>3379.4</v>
      </c>
      <c r="D957">
        <f t="shared" si="148"/>
        <v>3364.25</v>
      </c>
      <c r="E957" t="b">
        <f t="shared" si="142"/>
        <v>1</v>
      </c>
      <c r="F957">
        <f t="shared" si="149"/>
        <v>1</v>
      </c>
      <c r="G957">
        <f t="shared" si="151"/>
        <v>0</v>
      </c>
      <c r="H957">
        <f t="shared" si="150"/>
        <v>10</v>
      </c>
      <c r="I957">
        <f>SUM($H$2:H957)+SUM($G$2:G957)</f>
        <v>1150</v>
      </c>
      <c r="J957">
        <f t="shared" si="143"/>
        <v>11150</v>
      </c>
      <c r="K957">
        <f t="shared" si="145"/>
        <v>8.9766606822262122E-4</v>
      </c>
      <c r="L957">
        <f t="shared" si="146"/>
        <v>1.1149999999999964</v>
      </c>
      <c r="M957">
        <f t="shared" si="144"/>
        <v>1.115</v>
      </c>
    </row>
    <row r="958" spans="1:13" x14ac:dyDescent="0.2">
      <c r="A958" s="1">
        <v>43441.570138888892</v>
      </c>
      <c r="B958">
        <v>3379</v>
      </c>
      <c r="C958">
        <f t="shared" si="147"/>
        <v>3379.2</v>
      </c>
      <c r="D958">
        <f t="shared" si="148"/>
        <v>3365.8</v>
      </c>
      <c r="E958" t="b">
        <f t="shared" si="142"/>
        <v>1</v>
      </c>
      <c r="F958">
        <f t="shared" si="149"/>
        <v>1</v>
      </c>
      <c r="G958">
        <f t="shared" si="151"/>
        <v>0</v>
      </c>
      <c r="H958">
        <f t="shared" si="150"/>
        <v>10</v>
      </c>
      <c r="I958">
        <f>SUM($H$2:H958)+SUM($G$2:G958)</f>
        <v>1160</v>
      </c>
      <c r="J958">
        <f t="shared" si="143"/>
        <v>11160</v>
      </c>
      <c r="K958">
        <f t="shared" si="145"/>
        <v>8.9686098654708521E-4</v>
      </c>
      <c r="L958">
        <f t="shared" si="146"/>
        <v>1.1159999999999966</v>
      </c>
      <c r="M958">
        <f t="shared" si="144"/>
        <v>1.1160000000000001</v>
      </c>
    </row>
    <row r="959" spans="1:13" x14ac:dyDescent="0.2">
      <c r="A959" s="1">
        <v>43441.570833333331</v>
      </c>
      <c r="B959">
        <v>3377</v>
      </c>
      <c r="C959">
        <f t="shared" si="147"/>
        <v>3378.6</v>
      </c>
      <c r="D959">
        <f t="shared" si="148"/>
        <v>3367.15</v>
      </c>
      <c r="E959" t="b">
        <f t="shared" si="142"/>
        <v>1</v>
      </c>
      <c r="F959">
        <f t="shared" si="149"/>
        <v>1</v>
      </c>
      <c r="G959">
        <f t="shared" si="151"/>
        <v>0</v>
      </c>
      <c r="H959">
        <f t="shared" si="150"/>
        <v>-20</v>
      </c>
      <c r="I959">
        <f>SUM($H$2:H959)+SUM($G$2:G959)</f>
        <v>1140</v>
      </c>
      <c r="J959">
        <f t="shared" si="143"/>
        <v>11140</v>
      </c>
      <c r="K959">
        <f t="shared" si="145"/>
        <v>-1.7921146953405018E-3</v>
      </c>
      <c r="L959">
        <f t="shared" si="146"/>
        <v>1.1139999999999965</v>
      </c>
      <c r="M959">
        <f t="shared" si="144"/>
        <v>1.1140000000000001</v>
      </c>
    </row>
    <row r="960" spans="1:13" x14ac:dyDescent="0.2">
      <c r="A960" s="1">
        <v>43441.571527777778</v>
      </c>
      <c r="B960">
        <v>3376</v>
      </c>
      <c r="C960">
        <f t="shared" si="147"/>
        <v>3377.4</v>
      </c>
      <c r="D960">
        <f t="shared" si="148"/>
        <v>3368.5</v>
      </c>
      <c r="E960" t="b">
        <f t="shared" si="142"/>
        <v>1</v>
      </c>
      <c r="F960">
        <f t="shared" si="149"/>
        <v>1</v>
      </c>
      <c r="G960">
        <f t="shared" si="151"/>
        <v>0</v>
      </c>
      <c r="H960">
        <f t="shared" si="150"/>
        <v>-10</v>
      </c>
      <c r="I960">
        <f>SUM($H$2:H960)+SUM($G$2:G960)</f>
        <v>1130</v>
      </c>
      <c r="J960">
        <f t="shared" si="143"/>
        <v>11130</v>
      </c>
      <c r="K960">
        <f t="shared" si="145"/>
        <v>-8.9766606822262122E-4</v>
      </c>
      <c r="L960">
        <f t="shared" si="146"/>
        <v>1.1129999999999967</v>
      </c>
      <c r="M960">
        <f t="shared" si="144"/>
        <v>1.113</v>
      </c>
    </row>
    <row r="961" spans="1:13" x14ac:dyDescent="0.2">
      <c r="A961" s="1">
        <v>43441.572222222225</v>
      </c>
      <c r="B961">
        <v>3377</v>
      </c>
      <c r="C961">
        <f t="shared" si="147"/>
        <v>3377.4</v>
      </c>
      <c r="D961">
        <f t="shared" si="148"/>
        <v>3369.95</v>
      </c>
      <c r="E961" t="b">
        <f t="shared" si="142"/>
        <v>1</v>
      </c>
      <c r="F961">
        <f t="shared" si="149"/>
        <v>1</v>
      </c>
      <c r="G961">
        <f t="shared" si="151"/>
        <v>0</v>
      </c>
      <c r="H961">
        <f t="shared" si="150"/>
        <v>10</v>
      </c>
      <c r="I961">
        <f>SUM($H$2:H961)+SUM($G$2:G961)</f>
        <v>1140</v>
      </c>
      <c r="J961">
        <f t="shared" si="143"/>
        <v>11140</v>
      </c>
      <c r="K961">
        <f t="shared" si="145"/>
        <v>8.9847259658580418E-4</v>
      </c>
      <c r="L961">
        <f t="shared" si="146"/>
        <v>1.1139999999999965</v>
      </c>
      <c r="M961">
        <f t="shared" si="144"/>
        <v>1.1140000000000001</v>
      </c>
    </row>
    <row r="962" spans="1:13" x14ac:dyDescent="0.2">
      <c r="A962" s="1">
        <v>43441.572916666664</v>
      </c>
      <c r="B962">
        <v>3376</v>
      </c>
      <c r="C962">
        <f t="shared" si="147"/>
        <v>3377</v>
      </c>
      <c r="D962">
        <f t="shared" si="148"/>
        <v>3371.15</v>
      </c>
      <c r="E962" t="b">
        <f t="shared" si="142"/>
        <v>1</v>
      </c>
      <c r="F962">
        <f t="shared" si="149"/>
        <v>1</v>
      </c>
      <c r="G962">
        <f t="shared" si="151"/>
        <v>0</v>
      </c>
      <c r="H962">
        <f t="shared" si="150"/>
        <v>-10</v>
      </c>
      <c r="I962">
        <f>SUM($H$2:H962)+SUM($G$2:G962)</f>
        <v>1130</v>
      </c>
      <c r="J962">
        <f t="shared" si="143"/>
        <v>11130</v>
      </c>
      <c r="K962">
        <f t="shared" si="145"/>
        <v>-8.9766606822262122E-4</v>
      </c>
      <c r="L962">
        <f t="shared" si="146"/>
        <v>1.1129999999999967</v>
      </c>
      <c r="M962">
        <f t="shared" si="144"/>
        <v>1.113</v>
      </c>
    </row>
    <row r="963" spans="1:13" x14ac:dyDescent="0.2">
      <c r="A963" s="1">
        <v>43441.573611111111</v>
      </c>
      <c r="B963">
        <v>3380</v>
      </c>
      <c r="C963">
        <f t="shared" si="147"/>
        <v>3377.2</v>
      </c>
      <c r="D963">
        <f t="shared" si="148"/>
        <v>3372.8</v>
      </c>
      <c r="E963" t="b">
        <f t="shared" ref="E963:E1026" si="152">C963&gt;=D963</f>
        <v>1</v>
      </c>
      <c r="F963">
        <f t="shared" si="149"/>
        <v>1</v>
      </c>
      <c r="G963">
        <f t="shared" si="151"/>
        <v>0</v>
      </c>
      <c r="H963">
        <f t="shared" si="150"/>
        <v>40</v>
      </c>
      <c r="I963">
        <f>SUM($H$2:H963)+SUM($G$2:G963)</f>
        <v>1170</v>
      </c>
      <c r="J963">
        <f t="shared" ref="J963:J1026" si="153">10000+I963</f>
        <v>11170</v>
      </c>
      <c r="K963">
        <f t="shared" si="145"/>
        <v>3.5938903863432167E-3</v>
      </c>
      <c r="L963">
        <f t="shared" si="146"/>
        <v>1.1169999999999967</v>
      </c>
      <c r="M963">
        <f t="shared" ref="M963:M1026" si="154">J963/$J$2</f>
        <v>1.117</v>
      </c>
    </row>
    <row r="964" spans="1:13" x14ac:dyDescent="0.2">
      <c r="A964" s="1">
        <v>43441.574305555558</v>
      </c>
      <c r="B964">
        <v>3383</v>
      </c>
      <c r="C964">
        <f t="shared" si="147"/>
        <v>3378.4</v>
      </c>
      <c r="D964">
        <f t="shared" si="148"/>
        <v>3374.6</v>
      </c>
      <c r="E964" t="b">
        <f t="shared" si="152"/>
        <v>1</v>
      </c>
      <c r="F964">
        <f t="shared" si="149"/>
        <v>1</v>
      </c>
      <c r="G964">
        <f t="shared" si="151"/>
        <v>0</v>
      </c>
      <c r="H964">
        <f t="shared" si="150"/>
        <v>30</v>
      </c>
      <c r="I964">
        <f>SUM($H$2:H964)+SUM($G$2:G964)</f>
        <v>1200</v>
      </c>
      <c r="J964">
        <f t="shared" si="153"/>
        <v>11200</v>
      </c>
      <c r="K964">
        <f t="shared" ref="K964:K1027" si="155">(J964-J963)/J963</f>
        <v>2.6857654431512983E-3</v>
      </c>
      <c r="L964">
        <f t="shared" ref="L964:L1027" si="156">L963*(1+K964)</f>
        <v>1.1199999999999968</v>
      </c>
      <c r="M964">
        <f t="shared" si="154"/>
        <v>1.1200000000000001</v>
      </c>
    </row>
    <row r="965" spans="1:13" x14ac:dyDescent="0.2">
      <c r="A965" s="1">
        <v>43441.574999999997</v>
      </c>
      <c r="B965">
        <v>3382</v>
      </c>
      <c r="C965">
        <f t="shared" si="147"/>
        <v>3379.6</v>
      </c>
      <c r="D965">
        <f t="shared" si="148"/>
        <v>3376.15</v>
      </c>
      <c r="E965" t="b">
        <f t="shared" si="152"/>
        <v>1</v>
      </c>
      <c r="F965">
        <f t="shared" si="149"/>
        <v>1</v>
      </c>
      <c r="G965">
        <f t="shared" si="151"/>
        <v>0</v>
      </c>
      <c r="H965">
        <f t="shared" si="150"/>
        <v>-10</v>
      </c>
      <c r="I965">
        <f>SUM($H$2:H965)+SUM($G$2:G965)</f>
        <v>1190</v>
      </c>
      <c r="J965">
        <f t="shared" si="153"/>
        <v>11190</v>
      </c>
      <c r="K965">
        <f t="shared" si="155"/>
        <v>-8.9285714285714283E-4</v>
      </c>
      <c r="L965">
        <f t="shared" si="156"/>
        <v>1.1189999999999969</v>
      </c>
      <c r="M965">
        <f t="shared" si="154"/>
        <v>1.119</v>
      </c>
    </row>
    <row r="966" spans="1:13" x14ac:dyDescent="0.2">
      <c r="A966" s="1">
        <v>43441.575694444444</v>
      </c>
      <c r="B966">
        <v>3384</v>
      </c>
      <c r="C966">
        <f t="shared" si="147"/>
        <v>3381</v>
      </c>
      <c r="D966">
        <f t="shared" si="148"/>
        <v>3377.75</v>
      </c>
      <c r="E966" t="b">
        <f t="shared" si="152"/>
        <v>1</v>
      </c>
      <c r="F966">
        <f t="shared" si="149"/>
        <v>1</v>
      </c>
      <c r="G966">
        <f t="shared" si="151"/>
        <v>0</v>
      </c>
      <c r="H966">
        <f t="shared" si="150"/>
        <v>20</v>
      </c>
      <c r="I966">
        <f>SUM($H$2:H966)+SUM($G$2:G966)</f>
        <v>1210</v>
      </c>
      <c r="J966">
        <f t="shared" si="153"/>
        <v>11210</v>
      </c>
      <c r="K966">
        <f t="shared" si="155"/>
        <v>1.7873100983020554E-3</v>
      </c>
      <c r="L966">
        <f t="shared" si="156"/>
        <v>1.1209999999999969</v>
      </c>
      <c r="M966">
        <f t="shared" si="154"/>
        <v>1.121</v>
      </c>
    </row>
    <row r="967" spans="1:13" x14ac:dyDescent="0.2">
      <c r="A967" s="1">
        <v>43441.576388888891</v>
      </c>
      <c r="B967">
        <v>3383</v>
      </c>
      <c r="C967">
        <f t="shared" ref="C967:C1030" si="157">AVERAGE(B963:B967)</f>
        <v>3382.4</v>
      </c>
      <c r="D967">
        <f t="shared" si="148"/>
        <v>3378.85</v>
      </c>
      <c r="E967" t="b">
        <f t="shared" si="152"/>
        <v>1</v>
      </c>
      <c r="F967">
        <f t="shared" si="149"/>
        <v>1</v>
      </c>
      <c r="G967">
        <f t="shared" si="151"/>
        <v>0</v>
      </c>
      <c r="H967">
        <f t="shared" si="150"/>
        <v>-10</v>
      </c>
      <c r="I967">
        <f>SUM($H$2:H967)+SUM($G$2:G967)</f>
        <v>1200</v>
      </c>
      <c r="J967">
        <f t="shared" si="153"/>
        <v>11200</v>
      </c>
      <c r="K967">
        <f t="shared" si="155"/>
        <v>-8.9206066012488853E-4</v>
      </c>
      <c r="L967">
        <f t="shared" si="156"/>
        <v>1.1199999999999968</v>
      </c>
      <c r="M967">
        <f t="shared" si="154"/>
        <v>1.1200000000000001</v>
      </c>
    </row>
    <row r="968" spans="1:13" x14ac:dyDescent="0.2">
      <c r="A968" s="1">
        <v>43441.57708333333</v>
      </c>
      <c r="B968">
        <v>3389</v>
      </c>
      <c r="C968">
        <f t="shared" si="157"/>
        <v>3384.2</v>
      </c>
      <c r="D968">
        <f t="shared" si="148"/>
        <v>3379.9</v>
      </c>
      <c r="E968" t="b">
        <f t="shared" si="152"/>
        <v>1</v>
      </c>
      <c r="F968">
        <f t="shared" si="149"/>
        <v>1</v>
      </c>
      <c r="G968">
        <f t="shared" si="151"/>
        <v>0</v>
      </c>
      <c r="H968">
        <f t="shared" si="150"/>
        <v>60</v>
      </c>
      <c r="I968">
        <f>SUM($H$2:H968)+SUM($G$2:G968)</f>
        <v>1260</v>
      </c>
      <c r="J968">
        <f t="shared" si="153"/>
        <v>11260</v>
      </c>
      <c r="K968">
        <f t="shared" si="155"/>
        <v>5.3571428571428572E-3</v>
      </c>
      <c r="L968">
        <f t="shared" si="156"/>
        <v>1.1259999999999968</v>
      </c>
      <c r="M968">
        <f t="shared" si="154"/>
        <v>1.1259999999999999</v>
      </c>
    </row>
    <row r="969" spans="1:13" x14ac:dyDescent="0.2">
      <c r="A969" s="1">
        <v>43441.577777777777</v>
      </c>
      <c r="B969">
        <v>3396</v>
      </c>
      <c r="C969">
        <f t="shared" si="157"/>
        <v>3386.8</v>
      </c>
      <c r="D969">
        <f t="shared" si="148"/>
        <v>3380.65</v>
      </c>
      <c r="E969" t="b">
        <f t="shared" si="152"/>
        <v>1</v>
      </c>
      <c r="F969">
        <f t="shared" si="149"/>
        <v>1</v>
      </c>
      <c r="G969">
        <f t="shared" si="151"/>
        <v>0</v>
      </c>
      <c r="H969">
        <f t="shared" si="150"/>
        <v>70</v>
      </c>
      <c r="I969">
        <f>SUM($H$2:H969)+SUM($G$2:G969)</f>
        <v>1330</v>
      </c>
      <c r="J969">
        <f t="shared" si="153"/>
        <v>11330</v>
      </c>
      <c r="K969">
        <f t="shared" si="155"/>
        <v>6.2166962699822378E-3</v>
      </c>
      <c r="L969">
        <f t="shared" si="156"/>
        <v>1.1329999999999969</v>
      </c>
      <c r="M969">
        <f t="shared" si="154"/>
        <v>1.133</v>
      </c>
    </row>
    <row r="970" spans="1:13" x14ac:dyDescent="0.2">
      <c r="A970" s="1">
        <v>43441.578472222223</v>
      </c>
      <c r="B970">
        <v>3402</v>
      </c>
      <c r="C970">
        <f t="shared" si="157"/>
        <v>3390.8</v>
      </c>
      <c r="D970">
        <f t="shared" si="148"/>
        <v>3381.95</v>
      </c>
      <c r="E970" t="b">
        <f t="shared" si="152"/>
        <v>1</v>
      </c>
      <c r="F970">
        <f t="shared" si="149"/>
        <v>1</v>
      </c>
      <c r="G970">
        <f t="shared" si="151"/>
        <v>0</v>
      </c>
      <c r="H970">
        <f t="shared" si="150"/>
        <v>60</v>
      </c>
      <c r="I970">
        <f>SUM($H$2:H970)+SUM($G$2:G970)</f>
        <v>1390</v>
      </c>
      <c r="J970">
        <f t="shared" si="153"/>
        <v>11390</v>
      </c>
      <c r="K970">
        <f t="shared" si="155"/>
        <v>5.2956751985878204E-3</v>
      </c>
      <c r="L970">
        <f t="shared" si="156"/>
        <v>1.1389999999999969</v>
      </c>
      <c r="M970">
        <f t="shared" si="154"/>
        <v>1.139</v>
      </c>
    </row>
    <row r="971" spans="1:13" x14ac:dyDescent="0.2">
      <c r="A971" s="1">
        <v>43441.57916666667</v>
      </c>
      <c r="B971">
        <v>3401</v>
      </c>
      <c r="C971">
        <f t="shared" si="157"/>
        <v>3394.2</v>
      </c>
      <c r="D971">
        <f t="shared" si="148"/>
        <v>3382.95</v>
      </c>
      <c r="E971" t="b">
        <f t="shared" si="152"/>
        <v>1</v>
      </c>
      <c r="F971">
        <f t="shared" si="149"/>
        <v>1</v>
      </c>
      <c r="G971">
        <f t="shared" si="151"/>
        <v>0</v>
      </c>
      <c r="H971">
        <f t="shared" si="150"/>
        <v>-10</v>
      </c>
      <c r="I971">
        <f>SUM($H$2:H971)+SUM($G$2:G971)</f>
        <v>1380</v>
      </c>
      <c r="J971">
        <f t="shared" si="153"/>
        <v>11380</v>
      </c>
      <c r="K971">
        <f t="shared" si="155"/>
        <v>-8.7796312554872696E-4</v>
      </c>
      <c r="L971">
        <f t="shared" si="156"/>
        <v>1.1379999999999968</v>
      </c>
      <c r="M971">
        <f t="shared" si="154"/>
        <v>1.1379999999999999</v>
      </c>
    </row>
    <row r="972" spans="1:13" x14ac:dyDescent="0.2">
      <c r="A972" s="1">
        <v>43441.579861111109</v>
      </c>
      <c r="B972">
        <v>3406</v>
      </c>
      <c r="C972">
        <f t="shared" si="157"/>
        <v>3398.8</v>
      </c>
      <c r="D972">
        <f t="shared" si="148"/>
        <v>3384.4</v>
      </c>
      <c r="E972" t="b">
        <f t="shared" si="152"/>
        <v>1</v>
      </c>
      <c r="F972">
        <f t="shared" si="149"/>
        <v>1</v>
      </c>
      <c r="G972">
        <f t="shared" si="151"/>
        <v>0</v>
      </c>
      <c r="H972">
        <f t="shared" si="150"/>
        <v>50</v>
      </c>
      <c r="I972">
        <f>SUM($H$2:H972)+SUM($G$2:G972)</f>
        <v>1430</v>
      </c>
      <c r="J972">
        <f t="shared" si="153"/>
        <v>11430</v>
      </c>
      <c r="K972">
        <f t="shared" si="155"/>
        <v>4.3936731107205628E-3</v>
      </c>
      <c r="L972">
        <f t="shared" si="156"/>
        <v>1.1429999999999969</v>
      </c>
      <c r="M972">
        <f t="shared" si="154"/>
        <v>1.143</v>
      </c>
    </row>
    <row r="973" spans="1:13" x14ac:dyDescent="0.2">
      <c r="A973" s="1">
        <v>43441.580555555556</v>
      </c>
      <c r="B973">
        <v>3405</v>
      </c>
      <c r="C973">
        <f t="shared" si="157"/>
        <v>3402</v>
      </c>
      <c r="D973">
        <f t="shared" si="148"/>
        <v>3385.65</v>
      </c>
      <c r="E973" t="b">
        <f t="shared" si="152"/>
        <v>1</v>
      </c>
      <c r="F973">
        <f t="shared" si="149"/>
        <v>1</v>
      </c>
      <c r="G973">
        <f t="shared" si="151"/>
        <v>0</v>
      </c>
      <c r="H973">
        <f t="shared" si="150"/>
        <v>-10</v>
      </c>
      <c r="I973">
        <f>SUM($H$2:H973)+SUM($G$2:G973)</f>
        <v>1420</v>
      </c>
      <c r="J973">
        <f t="shared" si="153"/>
        <v>11420</v>
      </c>
      <c r="K973">
        <f t="shared" si="155"/>
        <v>-8.7489063867016625E-4</v>
      </c>
      <c r="L973">
        <f t="shared" si="156"/>
        <v>1.1419999999999968</v>
      </c>
      <c r="M973">
        <f t="shared" si="154"/>
        <v>1.1419999999999999</v>
      </c>
    </row>
    <row r="974" spans="1:13" x14ac:dyDescent="0.2">
      <c r="A974" s="1">
        <v>43441.581250000003</v>
      </c>
      <c r="B974">
        <v>3409</v>
      </c>
      <c r="C974">
        <f t="shared" si="157"/>
        <v>3404.6</v>
      </c>
      <c r="D974">
        <f t="shared" si="148"/>
        <v>3387.1</v>
      </c>
      <c r="E974" t="b">
        <f t="shared" si="152"/>
        <v>1</v>
      </c>
      <c r="F974">
        <f t="shared" si="149"/>
        <v>1</v>
      </c>
      <c r="G974">
        <f t="shared" si="151"/>
        <v>0</v>
      </c>
      <c r="H974">
        <f t="shared" si="150"/>
        <v>40</v>
      </c>
      <c r="I974">
        <f>SUM($H$2:H974)+SUM($G$2:G974)</f>
        <v>1460</v>
      </c>
      <c r="J974">
        <f t="shared" si="153"/>
        <v>11460</v>
      </c>
      <c r="K974">
        <f t="shared" si="155"/>
        <v>3.5026269702276708E-3</v>
      </c>
      <c r="L974">
        <f t="shared" si="156"/>
        <v>1.1459999999999968</v>
      </c>
      <c r="M974">
        <f t="shared" si="154"/>
        <v>1.1459999999999999</v>
      </c>
    </row>
    <row r="975" spans="1:13" x14ac:dyDescent="0.2">
      <c r="A975" s="1">
        <v>43441.581944444442</v>
      </c>
      <c r="B975">
        <v>3404</v>
      </c>
      <c r="C975">
        <f t="shared" si="157"/>
        <v>3405</v>
      </c>
      <c r="D975">
        <f t="shared" si="148"/>
        <v>3388.2</v>
      </c>
      <c r="E975" t="b">
        <f t="shared" si="152"/>
        <v>1</v>
      </c>
      <c r="F975">
        <f t="shared" si="149"/>
        <v>1</v>
      </c>
      <c r="G975">
        <f t="shared" si="151"/>
        <v>0</v>
      </c>
      <c r="H975">
        <f t="shared" si="150"/>
        <v>-50</v>
      </c>
      <c r="I975">
        <f>SUM($H$2:H975)+SUM($G$2:G975)</f>
        <v>1410</v>
      </c>
      <c r="J975">
        <f t="shared" si="153"/>
        <v>11410</v>
      </c>
      <c r="K975">
        <f t="shared" si="155"/>
        <v>-4.3630017452006981E-3</v>
      </c>
      <c r="L975">
        <f t="shared" si="156"/>
        <v>1.1409999999999969</v>
      </c>
      <c r="M975">
        <f t="shared" si="154"/>
        <v>1.141</v>
      </c>
    </row>
    <row r="976" spans="1:13" x14ac:dyDescent="0.2">
      <c r="A976" s="1">
        <v>43441.582638888889</v>
      </c>
      <c r="B976">
        <v>3407</v>
      </c>
      <c r="C976">
        <f t="shared" si="157"/>
        <v>3406.2</v>
      </c>
      <c r="D976">
        <f t="shared" si="148"/>
        <v>3389.7</v>
      </c>
      <c r="E976" t="b">
        <f t="shared" si="152"/>
        <v>1</v>
      </c>
      <c r="F976">
        <f t="shared" si="149"/>
        <v>1</v>
      </c>
      <c r="G976">
        <f t="shared" si="151"/>
        <v>0</v>
      </c>
      <c r="H976">
        <f t="shared" si="150"/>
        <v>30</v>
      </c>
      <c r="I976">
        <f>SUM($H$2:H976)+SUM($G$2:G976)</f>
        <v>1440</v>
      </c>
      <c r="J976">
        <f t="shared" si="153"/>
        <v>11440</v>
      </c>
      <c r="K976">
        <f t="shared" si="155"/>
        <v>2.6292725679228747E-3</v>
      </c>
      <c r="L976">
        <f t="shared" si="156"/>
        <v>1.143999999999997</v>
      </c>
      <c r="M976">
        <f t="shared" si="154"/>
        <v>1.1439999999999999</v>
      </c>
    </row>
    <row r="977" spans="1:13" x14ac:dyDescent="0.2">
      <c r="A977" s="1">
        <v>43441.583333333336</v>
      </c>
      <c r="B977">
        <v>3399</v>
      </c>
      <c r="C977">
        <f t="shared" si="157"/>
        <v>3404.8</v>
      </c>
      <c r="D977">
        <f t="shared" si="148"/>
        <v>3390.75</v>
      </c>
      <c r="E977" t="b">
        <f t="shared" si="152"/>
        <v>1</v>
      </c>
      <c r="F977">
        <f t="shared" si="149"/>
        <v>1</v>
      </c>
      <c r="G977">
        <f t="shared" si="151"/>
        <v>0</v>
      </c>
      <c r="H977">
        <f t="shared" si="150"/>
        <v>-80</v>
      </c>
      <c r="I977">
        <f>SUM($H$2:H977)+SUM($G$2:G977)</f>
        <v>1360</v>
      </c>
      <c r="J977">
        <f t="shared" si="153"/>
        <v>11360</v>
      </c>
      <c r="K977">
        <f t="shared" si="155"/>
        <v>-6.993006993006993E-3</v>
      </c>
      <c r="L977">
        <f t="shared" si="156"/>
        <v>1.135999999999997</v>
      </c>
      <c r="M977">
        <f t="shared" si="154"/>
        <v>1.1359999999999999</v>
      </c>
    </row>
    <row r="978" spans="1:13" x14ac:dyDescent="0.2">
      <c r="A978" s="1">
        <v>43441.584027777775</v>
      </c>
      <c r="B978">
        <v>3397</v>
      </c>
      <c r="C978">
        <f t="shared" si="157"/>
        <v>3403.2</v>
      </c>
      <c r="D978">
        <f t="shared" si="148"/>
        <v>3391.65</v>
      </c>
      <c r="E978" t="b">
        <f t="shared" si="152"/>
        <v>1</v>
      </c>
      <c r="F978">
        <f t="shared" si="149"/>
        <v>1</v>
      </c>
      <c r="G978">
        <f t="shared" si="151"/>
        <v>0</v>
      </c>
      <c r="H978">
        <f t="shared" si="150"/>
        <v>-20</v>
      </c>
      <c r="I978">
        <f>SUM($H$2:H978)+SUM($G$2:G978)</f>
        <v>1340</v>
      </c>
      <c r="J978">
        <f t="shared" si="153"/>
        <v>11340</v>
      </c>
      <c r="K978">
        <f t="shared" si="155"/>
        <v>-1.7605633802816902E-3</v>
      </c>
      <c r="L978">
        <f t="shared" si="156"/>
        <v>1.133999999999997</v>
      </c>
      <c r="M978">
        <f t="shared" si="154"/>
        <v>1.1339999999999999</v>
      </c>
    </row>
    <row r="979" spans="1:13" x14ac:dyDescent="0.2">
      <c r="A979" s="1">
        <v>43441.584722222222</v>
      </c>
      <c r="B979">
        <v>3397</v>
      </c>
      <c r="C979">
        <f t="shared" si="157"/>
        <v>3400.8</v>
      </c>
      <c r="D979">
        <f t="shared" si="148"/>
        <v>3392.65</v>
      </c>
      <c r="E979" t="b">
        <f t="shared" si="152"/>
        <v>1</v>
      </c>
      <c r="F979">
        <f t="shared" si="149"/>
        <v>1</v>
      </c>
      <c r="G979">
        <f t="shared" si="151"/>
        <v>0</v>
      </c>
      <c r="H979">
        <f t="shared" si="150"/>
        <v>0</v>
      </c>
      <c r="I979">
        <f>SUM($H$2:H979)+SUM($G$2:G979)</f>
        <v>1340</v>
      </c>
      <c r="J979">
        <f t="shared" si="153"/>
        <v>11340</v>
      </c>
      <c r="K979">
        <f t="shared" si="155"/>
        <v>0</v>
      </c>
      <c r="L979">
        <f t="shared" si="156"/>
        <v>1.133999999999997</v>
      </c>
      <c r="M979">
        <f t="shared" si="154"/>
        <v>1.1339999999999999</v>
      </c>
    </row>
    <row r="980" spans="1:13" x14ac:dyDescent="0.2">
      <c r="A980" s="1">
        <v>43441.585416666669</v>
      </c>
      <c r="B980">
        <v>3399</v>
      </c>
      <c r="C980">
        <f t="shared" si="157"/>
        <v>3399.8</v>
      </c>
      <c r="D980">
        <f t="shared" si="148"/>
        <v>3393.8</v>
      </c>
      <c r="E980" t="b">
        <f t="shared" si="152"/>
        <v>1</v>
      </c>
      <c r="F980">
        <f t="shared" si="149"/>
        <v>1</v>
      </c>
      <c r="G980">
        <f t="shared" si="151"/>
        <v>0</v>
      </c>
      <c r="H980">
        <f t="shared" si="150"/>
        <v>20</v>
      </c>
      <c r="I980">
        <f>SUM($H$2:H980)+SUM($G$2:G980)</f>
        <v>1360</v>
      </c>
      <c r="J980">
        <f t="shared" si="153"/>
        <v>11360</v>
      </c>
      <c r="K980">
        <f t="shared" si="155"/>
        <v>1.7636684303350969E-3</v>
      </c>
      <c r="L980">
        <f t="shared" si="156"/>
        <v>1.135999999999997</v>
      </c>
      <c r="M980">
        <f t="shared" si="154"/>
        <v>1.1359999999999999</v>
      </c>
    </row>
    <row r="981" spans="1:13" x14ac:dyDescent="0.2">
      <c r="A981" s="1">
        <v>43441.586111111108</v>
      </c>
      <c r="B981">
        <v>3403</v>
      </c>
      <c r="C981">
        <f t="shared" si="157"/>
        <v>3399</v>
      </c>
      <c r="D981">
        <f t="shared" si="148"/>
        <v>3395.1</v>
      </c>
      <c r="E981" t="b">
        <f t="shared" si="152"/>
        <v>1</v>
      </c>
      <c r="F981">
        <f t="shared" si="149"/>
        <v>1</v>
      </c>
      <c r="G981">
        <f t="shared" si="151"/>
        <v>0</v>
      </c>
      <c r="H981">
        <f t="shared" si="150"/>
        <v>40</v>
      </c>
      <c r="I981">
        <f>SUM($H$2:H981)+SUM($G$2:G981)</f>
        <v>1400</v>
      </c>
      <c r="J981">
        <f t="shared" si="153"/>
        <v>11400</v>
      </c>
      <c r="K981">
        <f t="shared" si="155"/>
        <v>3.5211267605633804E-3</v>
      </c>
      <c r="L981">
        <f t="shared" si="156"/>
        <v>1.139999999999997</v>
      </c>
      <c r="M981">
        <f t="shared" si="154"/>
        <v>1.1399999999999999</v>
      </c>
    </row>
    <row r="982" spans="1:13" x14ac:dyDescent="0.2">
      <c r="A982" s="1">
        <v>43441.586805555555</v>
      </c>
      <c r="B982">
        <v>3406</v>
      </c>
      <c r="C982">
        <f t="shared" si="157"/>
        <v>3400.4</v>
      </c>
      <c r="D982">
        <f t="shared" ref="D982:D1036" si="158">AVERAGE(B963:B982)</f>
        <v>3396.6</v>
      </c>
      <c r="E982" t="b">
        <f t="shared" si="152"/>
        <v>1</v>
      </c>
      <c r="F982">
        <f t="shared" ref="F982:F1036" si="159">IF(E982, 1, -1)</f>
        <v>1</v>
      </c>
      <c r="G982">
        <f t="shared" si="151"/>
        <v>0</v>
      </c>
      <c r="H982">
        <f t="shared" ref="H982:H1036" si="160">F982*(B982-B981)*10</f>
        <v>30</v>
      </c>
      <c r="I982">
        <f>SUM($H$2:H982)+SUM($G$2:G982)</f>
        <v>1430</v>
      </c>
      <c r="J982">
        <f t="shared" si="153"/>
        <v>11430</v>
      </c>
      <c r="K982">
        <f t="shared" si="155"/>
        <v>2.631578947368421E-3</v>
      </c>
      <c r="L982">
        <f t="shared" si="156"/>
        <v>1.1429999999999969</v>
      </c>
      <c r="M982">
        <f t="shared" si="154"/>
        <v>1.143</v>
      </c>
    </row>
    <row r="983" spans="1:13" x14ac:dyDescent="0.2">
      <c r="A983" s="1">
        <v>43441.587500000001</v>
      </c>
      <c r="B983">
        <v>3416</v>
      </c>
      <c r="C983">
        <f t="shared" si="157"/>
        <v>3404.2</v>
      </c>
      <c r="D983">
        <f t="shared" si="158"/>
        <v>3398.4</v>
      </c>
      <c r="E983" t="b">
        <f t="shared" si="152"/>
        <v>1</v>
      </c>
      <c r="F983">
        <f t="shared" si="159"/>
        <v>1</v>
      </c>
      <c r="G983">
        <f t="shared" si="151"/>
        <v>0</v>
      </c>
      <c r="H983">
        <f t="shared" si="160"/>
        <v>100</v>
      </c>
      <c r="I983">
        <f>SUM($H$2:H983)+SUM($G$2:G983)</f>
        <v>1530</v>
      </c>
      <c r="J983">
        <f t="shared" si="153"/>
        <v>11530</v>
      </c>
      <c r="K983">
        <f t="shared" si="155"/>
        <v>8.7489063867016627E-3</v>
      </c>
      <c r="L983">
        <f t="shared" si="156"/>
        <v>1.1529999999999969</v>
      </c>
      <c r="M983">
        <f t="shared" si="154"/>
        <v>1.153</v>
      </c>
    </row>
    <row r="984" spans="1:13" x14ac:dyDescent="0.2">
      <c r="A984" s="1">
        <v>43441.588194444441</v>
      </c>
      <c r="B984">
        <v>3416</v>
      </c>
      <c r="C984">
        <f t="shared" si="157"/>
        <v>3408</v>
      </c>
      <c r="D984">
        <f t="shared" si="158"/>
        <v>3400.05</v>
      </c>
      <c r="E984" t="b">
        <f t="shared" si="152"/>
        <v>1</v>
      </c>
      <c r="F984">
        <f t="shared" si="159"/>
        <v>1</v>
      </c>
      <c r="G984">
        <f t="shared" si="151"/>
        <v>0</v>
      </c>
      <c r="H984">
        <f t="shared" si="160"/>
        <v>0</v>
      </c>
      <c r="I984">
        <f>SUM($H$2:H984)+SUM($G$2:G984)</f>
        <v>1530</v>
      </c>
      <c r="J984">
        <f t="shared" si="153"/>
        <v>11530</v>
      </c>
      <c r="K984">
        <f t="shared" si="155"/>
        <v>0</v>
      </c>
      <c r="L984">
        <f t="shared" si="156"/>
        <v>1.1529999999999969</v>
      </c>
      <c r="M984">
        <f t="shared" si="154"/>
        <v>1.153</v>
      </c>
    </row>
    <row r="985" spans="1:13" x14ac:dyDescent="0.2">
      <c r="A985" s="1">
        <v>43441.588888888888</v>
      </c>
      <c r="B985">
        <v>3415</v>
      </c>
      <c r="C985">
        <f t="shared" si="157"/>
        <v>3411.2</v>
      </c>
      <c r="D985">
        <f t="shared" si="158"/>
        <v>3401.7</v>
      </c>
      <c r="E985" t="b">
        <f t="shared" si="152"/>
        <v>1</v>
      </c>
      <c r="F985">
        <f t="shared" si="159"/>
        <v>1</v>
      </c>
      <c r="G985">
        <f t="shared" ref="G985:G1036" si="161">10*(F984-F985)*(B985-B984)</f>
        <v>0</v>
      </c>
      <c r="H985">
        <f t="shared" si="160"/>
        <v>-10</v>
      </c>
      <c r="I985">
        <f>SUM($H$2:H985)+SUM($G$2:G985)</f>
        <v>1520</v>
      </c>
      <c r="J985">
        <f t="shared" si="153"/>
        <v>11520</v>
      </c>
      <c r="K985">
        <f t="shared" si="155"/>
        <v>-8.6730268863833475E-4</v>
      </c>
      <c r="L985">
        <f t="shared" si="156"/>
        <v>1.151999999999997</v>
      </c>
      <c r="M985">
        <f t="shared" si="154"/>
        <v>1.1519999999999999</v>
      </c>
    </row>
    <row r="986" spans="1:13" x14ac:dyDescent="0.2">
      <c r="A986" s="1">
        <v>43441.589583333334</v>
      </c>
      <c r="B986">
        <v>3409</v>
      </c>
      <c r="C986">
        <f t="shared" si="157"/>
        <v>3412.4</v>
      </c>
      <c r="D986">
        <f t="shared" si="158"/>
        <v>3402.95</v>
      </c>
      <c r="E986" t="b">
        <f t="shared" si="152"/>
        <v>1</v>
      </c>
      <c r="F986">
        <f t="shared" si="159"/>
        <v>1</v>
      </c>
      <c r="G986">
        <f t="shared" si="161"/>
        <v>0</v>
      </c>
      <c r="H986">
        <f t="shared" si="160"/>
        <v>-60</v>
      </c>
      <c r="I986">
        <f>SUM($H$2:H986)+SUM($G$2:G986)</f>
        <v>1460</v>
      </c>
      <c r="J986">
        <f t="shared" si="153"/>
        <v>11460</v>
      </c>
      <c r="K986">
        <f t="shared" si="155"/>
        <v>-5.208333333333333E-3</v>
      </c>
      <c r="L986">
        <f t="shared" si="156"/>
        <v>1.145999999999997</v>
      </c>
      <c r="M986">
        <f t="shared" si="154"/>
        <v>1.1459999999999999</v>
      </c>
    </row>
    <row r="987" spans="1:13" x14ac:dyDescent="0.2">
      <c r="A987" s="1">
        <v>43441.590277777781</v>
      </c>
      <c r="B987">
        <v>3411</v>
      </c>
      <c r="C987">
        <f t="shared" si="157"/>
        <v>3413.4</v>
      </c>
      <c r="D987">
        <f t="shared" si="158"/>
        <v>3404.35</v>
      </c>
      <c r="E987" t="b">
        <f t="shared" si="152"/>
        <v>1</v>
      </c>
      <c r="F987">
        <f t="shared" si="159"/>
        <v>1</v>
      </c>
      <c r="G987">
        <f t="shared" si="161"/>
        <v>0</v>
      </c>
      <c r="H987">
        <f t="shared" si="160"/>
        <v>20</v>
      </c>
      <c r="I987">
        <f>SUM($H$2:H987)+SUM($G$2:G987)</f>
        <v>1480</v>
      </c>
      <c r="J987">
        <f t="shared" si="153"/>
        <v>11480</v>
      </c>
      <c r="K987">
        <f t="shared" si="155"/>
        <v>1.7452006980802793E-3</v>
      </c>
      <c r="L987">
        <f t="shared" si="156"/>
        <v>1.147999999999997</v>
      </c>
      <c r="M987">
        <f t="shared" si="154"/>
        <v>1.1479999999999999</v>
      </c>
    </row>
    <row r="988" spans="1:13" x14ac:dyDescent="0.2">
      <c r="A988" s="1">
        <v>43441.59097222222</v>
      </c>
      <c r="B988">
        <v>3409</v>
      </c>
      <c r="C988">
        <f t="shared" si="157"/>
        <v>3412</v>
      </c>
      <c r="D988">
        <f t="shared" si="158"/>
        <v>3405.35</v>
      </c>
      <c r="E988" t="b">
        <f t="shared" si="152"/>
        <v>1</v>
      </c>
      <c r="F988">
        <f t="shared" si="159"/>
        <v>1</v>
      </c>
      <c r="G988">
        <f t="shared" si="161"/>
        <v>0</v>
      </c>
      <c r="H988">
        <f t="shared" si="160"/>
        <v>-20</v>
      </c>
      <c r="I988">
        <f>SUM($H$2:H988)+SUM($G$2:G988)</f>
        <v>1460</v>
      </c>
      <c r="J988">
        <f t="shared" si="153"/>
        <v>11460</v>
      </c>
      <c r="K988">
        <f t="shared" si="155"/>
        <v>-1.7421602787456446E-3</v>
      </c>
      <c r="L988">
        <f t="shared" si="156"/>
        <v>1.145999999999997</v>
      </c>
      <c r="M988">
        <f t="shared" si="154"/>
        <v>1.1459999999999999</v>
      </c>
    </row>
    <row r="989" spans="1:13" x14ac:dyDescent="0.2">
      <c r="A989" s="1">
        <v>43441.591666666667</v>
      </c>
      <c r="B989">
        <v>3411</v>
      </c>
      <c r="C989">
        <f t="shared" si="157"/>
        <v>3411</v>
      </c>
      <c r="D989">
        <f t="shared" si="158"/>
        <v>3406.1</v>
      </c>
      <c r="E989" t="b">
        <f t="shared" si="152"/>
        <v>1</v>
      </c>
      <c r="F989">
        <f t="shared" si="159"/>
        <v>1</v>
      </c>
      <c r="G989">
        <f t="shared" si="161"/>
        <v>0</v>
      </c>
      <c r="H989">
        <f t="shared" si="160"/>
        <v>20</v>
      </c>
      <c r="I989">
        <f>SUM($H$2:H989)+SUM($G$2:G989)</f>
        <v>1480</v>
      </c>
      <c r="J989">
        <f t="shared" si="153"/>
        <v>11480</v>
      </c>
      <c r="K989">
        <f t="shared" si="155"/>
        <v>1.7452006980802793E-3</v>
      </c>
      <c r="L989">
        <f t="shared" si="156"/>
        <v>1.147999999999997</v>
      </c>
      <c r="M989">
        <f t="shared" si="154"/>
        <v>1.1479999999999999</v>
      </c>
    </row>
    <row r="990" spans="1:13" x14ac:dyDescent="0.2">
      <c r="A990" s="1">
        <v>43441.592361111114</v>
      </c>
      <c r="B990">
        <v>3414</v>
      </c>
      <c r="C990">
        <f t="shared" si="157"/>
        <v>3410.8</v>
      </c>
      <c r="D990">
        <f t="shared" si="158"/>
        <v>3406.7</v>
      </c>
      <c r="E990" t="b">
        <f t="shared" si="152"/>
        <v>1</v>
      </c>
      <c r="F990">
        <f t="shared" si="159"/>
        <v>1</v>
      </c>
      <c r="G990">
        <f t="shared" si="161"/>
        <v>0</v>
      </c>
      <c r="H990">
        <f t="shared" si="160"/>
        <v>30</v>
      </c>
      <c r="I990">
        <f>SUM($H$2:H990)+SUM($G$2:G990)</f>
        <v>1510</v>
      </c>
      <c r="J990">
        <f t="shared" si="153"/>
        <v>11510</v>
      </c>
      <c r="K990">
        <f t="shared" si="155"/>
        <v>2.6132404181184671E-3</v>
      </c>
      <c r="L990">
        <f t="shared" si="156"/>
        <v>1.1509999999999971</v>
      </c>
      <c r="M990">
        <f t="shared" si="154"/>
        <v>1.151</v>
      </c>
    </row>
    <row r="991" spans="1:13" x14ac:dyDescent="0.2">
      <c r="A991" s="1">
        <v>43441.593055555553</v>
      </c>
      <c r="B991">
        <v>3418</v>
      </c>
      <c r="C991">
        <f t="shared" si="157"/>
        <v>3412.6</v>
      </c>
      <c r="D991">
        <f t="shared" si="158"/>
        <v>3407.55</v>
      </c>
      <c r="E991" t="b">
        <f t="shared" si="152"/>
        <v>1</v>
      </c>
      <c r="F991">
        <f t="shared" si="159"/>
        <v>1</v>
      </c>
      <c r="G991">
        <f t="shared" si="161"/>
        <v>0</v>
      </c>
      <c r="H991">
        <f t="shared" si="160"/>
        <v>40</v>
      </c>
      <c r="I991">
        <f>SUM($H$2:H991)+SUM($G$2:G991)</f>
        <v>1550</v>
      </c>
      <c r="J991">
        <f t="shared" si="153"/>
        <v>11550</v>
      </c>
      <c r="K991">
        <f t="shared" si="155"/>
        <v>3.4752389226759338E-3</v>
      </c>
      <c r="L991">
        <f t="shared" si="156"/>
        <v>1.1549999999999971</v>
      </c>
      <c r="M991">
        <f t="shared" si="154"/>
        <v>1.155</v>
      </c>
    </row>
    <row r="992" spans="1:13" x14ac:dyDescent="0.2">
      <c r="A992" s="1">
        <v>43441.59375</v>
      </c>
      <c r="B992">
        <v>3419</v>
      </c>
      <c r="C992">
        <f t="shared" si="157"/>
        <v>3414.2</v>
      </c>
      <c r="D992">
        <f t="shared" si="158"/>
        <v>3408.2</v>
      </c>
      <c r="E992" t="b">
        <f t="shared" si="152"/>
        <v>1</v>
      </c>
      <c r="F992">
        <f t="shared" si="159"/>
        <v>1</v>
      </c>
      <c r="G992">
        <f t="shared" si="161"/>
        <v>0</v>
      </c>
      <c r="H992">
        <f t="shared" si="160"/>
        <v>10</v>
      </c>
      <c r="I992">
        <f>SUM($H$2:H992)+SUM($G$2:G992)</f>
        <v>1560</v>
      </c>
      <c r="J992">
        <f t="shared" si="153"/>
        <v>11560</v>
      </c>
      <c r="K992">
        <f t="shared" si="155"/>
        <v>8.658008658008658E-4</v>
      </c>
      <c r="L992">
        <f t="shared" si="156"/>
        <v>1.1559999999999973</v>
      </c>
      <c r="M992">
        <f t="shared" si="154"/>
        <v>1.1559999999999999</v>
      </c>
    </row>
    <row r="993" spans="1:13" x14ac:dyDescent="0.2">
      <c r="A993" s="1">
        <v>43441.594444444447</v>
      </c>
      <c r="B993">
        <v>3422</v>
      </c>
      <c r="C993">
        <f t="shared" si="157"/>
        <v>3416.8</v>
      </c>
      <c r="D993">
        <f t="shared" si="158"/>
        <v>3409.05</v>
      </c>
      <c r="E993" t="b">
        <f t="shared" si="152"/>
        <v>1</v>
      </c>
      <c r="F993">
        <f t="shared" si="159"/>
        <v>1</v>
      </c>
      <c r="G993">
        <f t="shared" si="161"/>
        <v>0</v>
      </c>
      <c r="H993">
        <f t="shared" si="160"/>
        <v>30</v>
      </c>
      <c r="I993">
        <f>SUM($H$2:H993)+SUM($G$2:G993)</f>
        <v>1590</v>
      </c>
      <c r="J993">
        <f t="shared" si="153"/>
        <v>11590</v>
      </c>
      <c r="K993">
        <f t="shared" si="155"/>
        <v>2.5951557093425604E-3</v>
      </c>
      <c r="L993">
        <f t="shared" si="156"/>
        <v>1.1589999999999974</v>
      </c>
      <c r="M993">
        <f t="shared" si="154"/>
        <v>1.159</v>
      </c>
    </row>
    <row r="994" spans="1:13" x14ac:dyDescent="0.2">
      <c r="A994" s="1">
        <v>43441.595138888886</v>
      </c>
      <c r="B994">
        <v>3422</v>
      </c>
      <c r="C994">
        <f t="shared" si="157"/>
        <v>3419</v>
      </c>
      <c r="D994">
        <f t="shared" si="158"/>
        <v>3409.7</v>
      </c>
      <c r="E994" t="b">
        <f t="shared" si="152"/>
        <v>1</v>
      </c>
      <c r="F994">
        <f t="shared" si="159"/>
        <v>1</v>
      </c>
      <c r="G994">
        <f t="shared" si="161"/>
        <v>0</v>
      </c>
      <c r="H994">
        <f t="shared" si="160"/>
        <v>0</v>
      </c>
      <c r="I994">
        <f>SUM($H$2:H994)+SUM($G$2:G994)</f>
        <v>1590</v>
      </c>
      <c r="J994">
        <f t="shared" si="153"/>
        <v>11590</v>
      </c>
      <c r="K994">
        <f t="shared" si="155"/>
        <v>0</v>
      </c>
      <c r="L994">
        <f t="shared" si="156"/>
        <v>1.1589999999999974</v>
      </c>
      <c r="M994">
        <f t="shared" si="154"/>
        <v>1.159</v>
      </c>
    </row>
    <row r="995" spans="1:13" x14ac:dyDescent="0.2">
      <c r="A995" s="1">
        <v>43441.595833333333</v>
      </c>
      <c r="B995">
        <v>3419</v>
      </c>
      <c r="C995">
        <f t="shared" si="157"/>
        <v>3420</v>
      </c>
      <c r="D995">
        <f t="shared" si="158"/>
        <v>3410.45</v>
      </c>
      <c r="E995" t="b">
        <f t="shared" si="152"/>
        <v>1</v>
      </c>
      <c r="F995">
        <f t="shared" si="159"/>
        <v>1</v>
      </c>
      <c r="G995">
        <f t="shared" si="161"/>
        <v>0</v>
      </c>
      <c r="H995">
        <f t="shared" si="160"/>
        <v>-30</v>
      </c>
      <c r="I995">
        <f>SUM($H$2:H995)+SUM($G$2:G995)</f>
        <v>1560</v>
      </c>
      <c r="J995">
        <f t="shared" si="153"/>
        <v>11560</v>
      </c>
      <c r="K995">
        <f t="shared" si="155"/>
        <v>-2.5884383088869713E-3</v>
      </c>
      <c r="L995">
        <f t="shared" si="156"/>
        <v>1.1559999999999973</v>
      </c>
      <c r="M995">
        <f t="shared" si="154"/>
        <v>1.1559999999999999</v>
      </c>
    </row>
    <row r="996" spans="1:13" x14ac:dyDescent="0.2">
      <c r="A996" s="1">
        <v>43441.59652777778</v>
      </c>
      <c r="B996">
        <v>3416</v>
      </c>
      <c r="C996">
        <f t="shared" si="157"/>
        <v>3419.6</v>
      </c>
      <c r="D996">
        <f t="shared" si="158"/>
        <v>3410.9</v>
      </c>
      <c r="E996" t="b">
        <f t="shared" si="152"/>
        <v>1</v>
      </c>
      <c r="F996">
        <f t="shared" si="159"/>
        <v>1</v>
      </c>
      <c r="G996">
        <f t="shared" si="161"/>
        <v>0</v>
      </c>
      <c r="H996">
        <f t="shared" si="160"/>
        <v>-30</v>
      </c>
      <c r="I996">
        <f>SUM($H$2:H996)+SUM($G$2:G996)</f>
        <v>1530</v>
      </c>
      <c r="J996">
        <f t="shared" si="153"/>
        <v>11530</v>
      </c>
      <c r="K996">
        <f t="shared" si="155"/>
        <v>-2.5951557093425604E-3</v>
      </c>
      <c r="L996">
        <f t="shared" si="156"/>
        <v>1.1529999999999974</v>
      </c>
      <c r="M996">
        <f t="shared" si="154"/>
        <v>1.153</v>
      </c>
    </row>
    <row r="997" spans="1:13" x14ac:dyDescent="0.2">
      <c r="A997" s="1">
        <v>43441.597222222219</v>
      </c>
      <c r="B997">
        <v>3412</v>
      </c>
      <c r="C997">
        <f t="shared" si="157"/>
        <v>3418.2</v>
      </c>
      <c r="D997">
        <f t="shared" si="158"/>
        <v>3411.55</v>
      </c>
      <c r="E997" t="b">
        <f t="shared" si="152"/>
        <v>1</v>
      </c>
      <c r="F997">
        <f t="shared" si="159"/>
        <v>1</v>
      </c>
      <c r="G997">
        <f t="shared" si="161"/>
        <v>0</v>
      </c>
      <c r="H997">
        <f t="shared" si="160"/>
        <v>-40</v>
      </c>
      <c r="I997">
        <f>SUM($H$2:H997)+SUM($G$2:G997)</f>
        <v>1490</v>
      </c>
      <c r="J997">
        <f t="shared" si="153"/>
        <v>11490</v>
      </c>
      <c r="K997">
        <f t="shared" si="155"/>
        <v>-3.469210754553339E-3</v>
      </c>
      <c r="L997">
        <f t="shared" si="156"/>
        <v>1.1489999999999974</v>
      </c>
      <c r="M997">
        <f t="shared" si="154"/>
        <v>1.149</v>
      </c>
    </row>
    <row r="998" spans="1:13" x14ac:dyDescent="0.2">
      <c r="A998" s="1">
        <v>43441.597916666666</v>
      </c>
      <c r="B998">
        <v>3416</v>
      </c>
      <c r="C998">
        <f t="shared" si="157"/>
        <v>3417</v>
      </c>
      <c r="D998">
        <f t="shared" si="158"/>
        <v>3412.5</v>
      </c>
      <c r="E998" t="b">
        <f t="shared" si="152"/>
        <v>1</v>
      </c>
      <c r="F998">
        <f t="shared" si="159"/>
        <v>1</v>
      </c>
      <c r="G998">
        <f t="shared" si="161"/>
        <v>0</v>
      </c>
      <c r="H998">
        <f t="shared" si="160"/>
        <v>40</v>
      </c>
      <c r="I998">
        <f>SUM($H$2:H998)+SUM($G$2:G998)</f>
        <v>1530</v>
      </c>
      <c r="J998">
        <f t="shared" si="153"/>
        <v>11530</v>
      </c>
      <c r="K998">
        <f t="shared" si="155"/>
        <v>3.4812880765883376E-3</v>
      </c>
      <c r="L998">
        <f t="shared" si="156"/>
        <v>1.1529999999999974</v>
      </c>
      <c r="M998">
        <f t="shared" si="154"/>
        <v>1.153</v>
      </c>
    </row>
    <row r="999" spans="1:13" x14ac:dyDescent="0.2">
      <c r="A999" s="1">
        <v>43441.598611111112</v>
      </c>
      <c r="B999">
        <v>3414</v>
      </c>
      <c r="C999">
        <f t="shared" si="157"/>
        <v>3415.4</v>
      </c>
      <c r="D999">
        <f t="shared" si="158"/>
        <v>3413.35</v>
      </c>
      <c r="E999" t="b">
        <f t="shared" si="152"/>
        <v>1</v>
      </c>
      <c r="F999">
        <f t="shared" si="159"/>
        <v>1</v>
      </c>
      <c r="G999">
        <f t="shared" si="161"/>
        <v>0</v>
      </c>
      <c r="H999">
        <f t="shared" si="160"/>
        <v>-20</v>
      </c>
      <c r="I999">
        <f>SUM($H$2:H999)+SUM($G$2:G999)</f>
        <v>1510</v>
      </c>
      <c r="J999">
        <f t="shared" si="153"/>
        <v>11510</v>
      </c>
      <c r="K999">
        <f t="shared" si="155"/>
        <v>-1.7346053772766695E-3</v>
      </c>
      <c r="L999">
        <f t="shared" si="156"/>
        <v>1.1509999999999974</v>
      </c>
      <c r="M999">
        <f t="shared" si="154"/>
        <v>1.151</v>
      </c>
    </row>
    <row r="1000" spans="1:13" x14ac:dyDescent="0.2">
      <c r="A1000" s="1">
        <v>43441.599305555559</v>
      </c>
      <c r="B1000">
        <v>3415</v>
      </c>
      <c r="C1000">
        <f t="shared" si="157"/>
        <v>3414.6</v>
      </c>
      <c r="D1000">
        <f t="shared" si="158"/>
        <v>3414.15</v>
      </c>
      <c r="E1000" t="b">
        <f t="shared" si="152"/>
        <v>1</v>
      </c>
      <c r="F1000">
        <f t="shared" si="159"/>
        <v>1</v>
      </c>
      <c r="G1000">
        <f t="shared" si="161"/>
        <v>0</v>
      </c>
      <c r="H1000">
        <f t="shared" si="160"/>
        <v>10</v>
      </c>
      <c r="I1000">
        <f>SUM($H$2:H1000)+SUM($G$2:G1000)</f>
        <v>1520</v>
      </c>
      <c r="J1000">
        <f t="shared" si="153"/>
        <v>11520</v>
      </c>
      <c r="K1000">
        <f t="shared" si="155"/>
        <v>8.6880973066898344E-4</v>
      </c>
      <c r="L1000">
        <f t="shared" si="156"/>
        <v>1.1519999999999975</v>
      </c>
      <c r="M1000">
        <f t="shared" si="154"/>
        <v>1.1519999999999999</v>
      </c>
    </row>
    <row r="1001" spans="1:13" x14ac:dyDescent="0.2">
      <c r="A1001" s="1">
        <v>43441.599999999999</v>
      </c>
      <c r="B1001">
        <v>3415</v>
      </c>
      <c r="C1001">
        <f t="shared" si="157"/>
        <v>3414.4</v>
      </c>
      <c r="D1001">
        <f t="shared" si="158"/>
        <v>3414.75</v>
      </c>
      <c r="E1001" t="b">
        <f t="shared" si="152"/>
        <v>0</v>
      </c>
      <c r="F1001">
        <f t="shared" si="159"/>
        <v>-1</v>
      </c>
      <c r="G1001">
        <f t="shared" si="161"/>
        <v>0</v>
      </c>
      <c r="H1001">
        <f t="shared" si="160"/>
        <v>0</v>
      </c>
      <c r="I1001">
        <f>SUM($H$2:H1001)+SUM($G$2:G1001)</f>
        <v>1520</v>
      </c>
      <c r="J1001">
        <f t="shared" si="153"/>
        <v>11520</v>
      </c>
      <c r="K1001">
        <f t="shared" si="155"/>
        <v>0</v>
      </c>
      <c r="L1001">
        <f t="shared" si="156"/>
        <v>1.1519999999999975</v>
      </c>
      <c r="M1001">
        <f t="shared" si="154"/>
        <v>1.1519999999999999</v>
      </c>
    </row>
    <row r="1002" spans="1:13" x14ac:dyDescent="0.2">
      <c r="A1002" s="1">
        <v>43441.600694444445</v>
      </c>
      <c r="B1002">
        <v>3415</v>
      </c>
      <c r="C1002">
        <f t="shared" si="157"/>
        <v>3415</v>
      </c>
      <c r="D1002">
        <f t="shared" si="158"/>
        <v>3415.2</v>
      </c>
      <c r="E1002" t="b">
        <f t="shared" si="152"/>
        <v>0</v>
      </c>
      <c r="F1002">
        <f t="shared" si="159"/>
        <v>-1</v>
      </c>
      <c r="G1002">
        <f t="shared" si="161"/>
        <v>0</v>
      </c>
      <c r="H1002">
        <f t="shared" si="160"/>
        <v>0</v>
      </c>
      <c r="I1002">
        <f>SUM($H$2:H1002)+SUM($G$2:G1002)</f>
        <v>1520</v>
      </c>
      <c r="J1002">
        <f t="shared" si="153"/>
        <v>11520</v>
      </c>
      <c r="K1002">
        <f t="shared" si="155"/>
        <v>0</v>
      </c>
      <c r="L1002">
        <f t="shared" si="156"/>
        <v>1.1519999999999975</v>
      </c>
      <c r="M1002">
        <f t="shared" si="154"/>
        <v>1.1519999999999999</v>
      </c>
    </row>
    <row r="1003" spans="1:13" x14ac:dyDescent="0.2">
      <c r="A1003" s="1">
        <v>43441.601388888892</v>
      </c>
      <c r="B1003">
        <v>3412</v>
      </c>
      <c r="C1003">
        <f t="shared" si="157"/>
        <v>3414.2</v>
      </c>
      <c r="D1003">
        <f t="shared" si="158"/>
        <v>3415</v>
      </c>
      <c r="E1003" t="b">
        <f t="shared" si="152"/>
        <v>0</v>
      </c>
      <c r="F1003">
        <f t="shared" si="159"/>
        <v>-1</v>
      </c>
      <c r="G1003">
        <f t="shared" si="161"/>
        <v>0</v>
      </c>
      <c r="H1003">
        <f t="shared" si="160"/>
        <v>30</v>
      </c>
      <c r="I1003">
        <f>SUM($H$2:H1003)+SUM($G$2:G1003)</f>
        <v>1550</v>
      </c>
      <c r="J1003">
        <f t="shared" si="153"/>
        <v>11550</v>
      </c>
      <c r="K1003">
        <f t="shared" si="155"/>
        <v>2.6041666666666665E-3</v>
      </c>
      <c r="L1003">
        <f t="shared" si="156"/>
        <v>1.1549999999999976</v>
      </c>
      <c r="M1003">
        <f t="shared" si="154"/>
        <v>1.155</v>
      </c>
    </row>
    <row r="1004" spans="1:13" x14ac:dyDescent="0.2">
      <c r="A1004" s="1">
        <v>43441.602083333331</v>
      </c>
      <c r="B1004">
        <v>3416</v>
      </c>
      <c r="C1004">
        <f t="shared" si="157"/>
        <v>3414.6</v>
      </c>
      <c r="D1004">
        <f t="shared" si="158"/>
        <v>3415</v>
      </c>
      <c r="E1004" t="b">
        <f t="shared" si="152"/>
        <v>0</v>
      </c>
      <c r="F1004">
        <f t="shared" si="159"/>
        <v>-1</v>
      </c>
      <c r="G1004">
        <f t="shared" si="161"/>
        <v>0</v>
      </c>
      <c r="H1004">
        <f t="shared" si="160"/>
        <v>-40</v>
      </c>
      <c r="I1004">
        <f>SUM($H$2:H1004)+SUM($G$2:G1004)</f>
        <v>1510</v>
      </c>
      <c r="J1004">
        <f t="shared" si="153"/>
        <v>11510</v>
      </c>
      <c r="K1004">
        <f t="shared" si="155"/>
        <v>-3.4632034632034632E-3</v>
      </c>
      <c r="L1004">
        <f t="shared" si="156"/>
        <v>1.1509999999999976</v>
      </c>
      <c r="M1004">
        <f t="shared" si="154"/>
        <v>1.151</v>
      </c>
    </row>
    <row r="1005" spans="1:13" x14ac:dyDescent="0.2">
      <c r="A1005" s="1">
        <v>43441.602777777778</v>
      </c>
      <c r="B1005">
        <v>3419</v>
      </c>
      <c r="C1005">
        <f t="shared" si="157"/>
        <v>3415.4</v>
      </c>
      <c r="D1005">
        <f t="shared" si="158"/>
        <v>3415.2</v>
      </c>
      <c r="E1005" t="b">
        <f t="shared" si="152"/>
        <v>1</v>
      </c>
      <c r="F1005">
        <f t="shared" si="159"/>
        <v>1</v>
      </c>
      <c r="G1005">
        <f t="shared" si="161"/>
        <v>-60</v>
      </c>
      <c r="H1005">
        <f t="shared" si="160"/>
        <v>30</v>
      </c>
      <c r="I1005">
        <f>SUM($H$2:H1005)+SUM($G$2:G1005)</f>
        <v>1480</v>
      </c>
      <c r="J1005">
        <f t="shared" si="153"/>
        <v>11480</v>
      </c>
      <c r="K1005">
        <f t="shared" si="155"/>
        <v>-2.6064291920069507E-3</v>
      </c>
      <c r="L1005">
        <f t="shared" si="156"/>
        <v>1.1479999999999977</v>
      </c>
      <c r="M1005">
        <f t="shared" si="154"/>
        <v>1.1479999999999999</v>
      </c>
    </row>
    <row r="1006" spans="1:13" x14ac:dyDescent="0.2">
      <c r="A1006" s="1">
        <v>43441.603472222225</v>
      </c>
      <c r="B1006">
        <v>3417</v>
      </c>
      <c r="C1006">
        <f t="shared" si="157"/>
        <v>3415.8</v>
      </c>
      <c r="D1006">
        <f t="shared" si="158"/>
        <v>3415.6</v>
      </c>
      <c r="E1006" t="b">
        <f t="shared" si="152"/>
        <v>1</v>
      </c>
      <c r="F1006">
        <f t="shared" si="159"/>
        <v>1</v>
      </c>
      <c r="G1006">
        <f t="shared" si="161"/>
        <v>0</v>
      </c>
      <c r="H1006">
        <f t="shared" si="160"/>
        <v>-20</v>
      </c>
      <c r="I1006">
        <f>SUM($H$2:H1006)+SUM($G$2:G1006)</f>
        <v>1460</v>
      </c>
      <c r="J1006">
        <f t="shared" si="153"/>
        <v>11460</v>
      </c>
      <c r="K1006">
        <f t="shared" si="155"/>
        <v>-1.7421602787456446E-3</v>
      </c>
      <c r="L1006">
        <f t="shared" si="156"/>
        <v>1.1459999999999977</v>
      </c>
      <c r="M1006">
        <f t="shared" si="154"/>
        <v>1.1459999999999999</v>
      </c>
    </row>
    <row r="1007" spans="1:13" x14ac:dyDescent="0.2">
      <c r="A1007" s="1">
        <v>43441.604166666664</v>
      </c>
      <c r="B1007">
        <v>3420</v>
      </c>
      <c r="C1007">
        <f t="shared" si="157"/>
        <v>3416.8</v>
      </c>
      <c r="D1007">
        <f t="shared" si="158"/>
        <v>3416.05</v>
      </c>
      <c r="E1007" t="b">
        <f t="shared" si="152"/>
        <v>1</v>
      </c>
      <c r="F1007">
        <f t="shared" si="159"/>
        <v>1</v>
      </c>
      <c r="G1007">
        <f t="shared" si="161"/>
        <v>0</v>
      </c>
      <c r="H1007">
        <f t="shared" si="160"/>
        <v>30</v>
      </c>
      <c r="I1007">
        <f>SUM($H$2:H1007)+SUM($G$2:G1007)</f>
        <v>1490</v>
      </c>
      <c r="J1007">
        <f t="shared" si="153"/>
        <v>11490</v>
      </c>
      <c r="K1007">
        <f t="shared" si="155"/>
        <v>2.617801047120419E-3</v>
      </c>
      <c r="L1007">
        <f t="shared" si="156"/>
        <v>1.1489999999999978</v>
      </c>
      <c r="M1007">
        <f t="shared" si="154"/>
        <v>1.149</v>
      </c>
    </row>
    <row r="1008" spans="1:13" x14ac:dyDescent="0.2">
      <c r="A1008" s="1">
        <v>43441.604861111111</v>
      </c>
      <c r="B1008">
        <v>3419</v>
      </c>
      <c r="C1008">
        <f t="shared" si="157"/>
        <v>3418.2</v>
      </c>
      <c r="D1008">
        <f t="shared" si="158"/>
        <v>3416.55</v>
      </c>
      <c r="E1008" t="b">
        <f t="shared" si="152"/>
        <v>1</v>
      </c>
      <c r="F1008">
        <f t="shared" si="159"/>
        <v>1</v>
      </c>
      <c r="G1008">
        <f t="shared" si="161"/>
        <v>0</v>
      </c>
      <c r="H1008">
        <f t="shared" si="160"/>
        <v>-10</v>
      </c>
      <c r="I1008">
        <f>SUM($H$2:H1008)+SUM($G$2:G1008)</f>
        <v>1480</v>
      </c>
      <c r="J1008">
        <f t="shared" si="153"/>
        <v>11480</v>
      </c>
      <c r="K1008">
        <f t="shared" si="155"/>
        <v>-8.703220191470844E-4</v>
      </c>
      <c r="L1008">
        <f t="shared" si="156"/>
        <v>1.1479999999999979</v>
      </c>
      <c r="M1008">
        <f t="shared" si="154"/>
        <v>1.1479999999999999</v>
      </c>
    </row>
    <row r="1009" spans="1:13" x14ac:dyDescent="0.2">
      <c r="A1009" s="1">
        <v>43441.605555555558</v>
      </c>
      <c r="B1009">
        <v>3414</v>
      </c>
      <c r="C1009">
        <f t="shared" si="157"/>
        <v>3417.8</v>
      </c>
      <c r="D1009">
        <f t="shared" si="158"/>
        <v>3416.7</v>
      </c>
      <c r="E1009" t="b">
        <f t="shared" si="152"/>
        <v>1</v>
      </c>
      <c r="F1009">
        <f t="shared" si="159"/>
        <v>1</v>
      </c>
      <c r="G1009">
        <f t="shared" si="161"/>
        <v>0</v>
      </c>
      <c r="H1009">
        <f t="shared" si="160"/>
        <v>-50</v>
      </c>
      <c r="I1009">
        <f>SUM($H$2:H1009)+SUM($G$2:G1009)</f>
        <v>1430</v>
      </c>
      <c r="J1009">
        <f t="shared" si="153"/>
        <v>11430</v>
      </c>
      <c r="K1009">
        <f t="shared" si="155"/>
        <v>-4.3554006968641113E-3</v>
      </c>
      <c r="L1009">
        <f t="shared" si="156"/>
        <v>1.1429999999999978</v>
      </c>
      <c r="M1009">
        <f t="shared" si="154"/>
        <v>1.143</v>
      </c>
    </row>
    <row r="1010" spans="1:13" x14ac:dyDescent="0.2">
      <c r="A1010" s="1">
        <v>43441.606249999997</v>
      </c>
      <c r="B1010">
        <v>3416</v>
      </c>
      <c r="C1010">
        <f t="shared" si="157"/>
        <v>3417.2</v>
      </c>
      <c r="D1010">
        <f t="shared" si="158"/>
        <v>3416.8</v>
      </c>
      <c r="E1010" t="b">
        <f t="shared" si="152"/>
        <v>1</v>
      </c>
      <c r="F1010">
        <f t="shared" si="159"/>
        <v>1</v>
      </c>
      <c r="G1010">
        <f t="shared" si="161"/>
        <v>0</v>
      </c>
      <c r="H1010">
        <f t="shared" si="160"/>
        <v>20</v>
      </c>
      <c r="I1010">
        <f>SUM($H$2:H1010)+SUM($G$2:G1010)</f>
        <v>1450</v>
      </c>
      <c r="J1010">
        <f t="shared" si="153"/>
        <v>11450</v>
      </c>
      <c r="K1010">
        <f t="shared" si="155"/>
        <v>1.7497812773403325E-3</v>
      </c>
      <c r="L1010">
        <f t="shared" si="156"/>
        <v>1.1449999999999978</v>
      </c>
      <c r="M1010">
        <f t="shared" si="154"/>
        <v>1.145</v>
      </c>
    </row>
    <row r="1011" spans="1:13" x14ac:dyDescent="0.2">
      <c r="A1011" s="1">
        <v>43441.606944444444</v>
      </c>
      <c r="B1011">
        <v>3416</v>
      </c>
      <c r="C1011">
        <f t="shared" si="157"/>
        <v>3417</v>
      </c>
      <c r="D1011">
        <f t="shared" si="158"/>
        <v>3416.7</v>
      </c>
      <c r="E1011" t="b">
        <f t="shared" si="152"/>
        <v>1</v>
      </c>
      <c r="F1011">
        <f t="shared" si="159"/>
        <v>1</v>
      </c>
      <c r="G1011">
        <f t="shared" si="161"/>
        <v>0</v>
      </c>
      <c r="H1011">
        <f t="shared" si="160"/>
        <v>0</v>
      </c>
      <c r="I1011">
        <f>SUM($H$2:H1011)+SUM($G$2:G1011)</f>
        <v>1450</v>
      </c>
      <c r="J1011">
        <f t="shared" si="153"/>
        <v>11450</v>
      </c>
      <c r="K1011">
        <f t="shared" si="155"/>
        <v>0</v>
      </c>
      <c r="L1011">
        <f t="shared" si="156"/>
        <v>1.1449999999999978</v>
      </c>
      <c r="M1011">
        <f t="shared" si="154"/>
        <v>1.145</v>
      </c>
    </row>
    <row r="1012" spans="1:13" x14ac:dyDescent="0.2">
      <c r="A1012" s="1">
        <v>43441.607638888891</v>
      </c>
      <c r="B1012">
        <v>3415</v>
      </c>
      <c r="C1012">
        <f t="shared" si="157"/>
        <v>3416</v>
      </c>
      <c r="D1012">
        <f t="shared" si="158"/>
        <v>3416.5</v>
      </c>
      <c r="E1012" t="b">
        <f t="shared" si="152"/>
        <v>0</v>
      </c>
      <c r="F1012">
        <f t="shared" si="159"/>
        <v>-1</v>
      </c>
      <c r="G1012">
        <f t="shared" si="161"/>
        <v>-20</v>
      </c>
      <c r="H1012">
        <f t="shared" si="160"/>
        <v>10</v>
      </c>
      <c r="I1012">
        <f>SUM($H$2:H1012)+SUM($G$2:G1012)</f>
        <v>1440</v>
      </c>
      <c r="J1012">
        <f t="shared" si="153"/>
        <v>11440</v>
      </c>
      <c r="K1012">
        <f t="shared" si="155"/>
        <v>-8.7336244541484718E-4</v>
      </c>
      <c r="L1012">
        <f t="shared" si="156"/>
        <v>1.1439999999999979</v>
      </c>
      <c r="M1012">
        <f t="shared" si="154"/>
        <v>1.1439999999999999</v>
      </c>
    </row>
    <row r="1013" spans="1:13" x14ac:dyDescent="0.2">
      <c r="A1013" s="1">
        <v>43441.60833333333</v>
      </c>
      <c r="B1013">
        <v>3413</v>
      </c>
      <c r="C1013">
        <f t="shared" si="157"/>
        <v>3414.8</v>
      </c>
      <c r="D1013">
        <f t="shared" si="158"/>
        <v>3416.05</v>
      </c>
      <c r="E1013" t="b">
        <f t="shared" si="152"/>
        <v>0</v>
      </c>
      <c r="F1013">
        <f t="shared" si="159"/>
        <v>-1</v>
      </c>
      <c r="G1013">
        <f t="shared" si="161"/>
        <v>0</v>
      </c>
      <c r="H1013">
        <f t="shared" si="160"/>
        <v>20</v>
      </c>
      <c r="I1013">
        <f>SUM($H$2:H1013)+SUM($G$2:G1013)</f>
        <v>1460</v>
      </c>
      <c r="J1013">
        <f t="shared" si="153"/>
        <v>11460</v>
      </c>
      <c r="K1013">
        <f t="shared" si="155"/>
        <v>1.7482517482517483E-3</v>
      </c>
      <c r="L1013">
        <f t="shared" si="156"/>
        <v>1.1459999999999979</v>
      </c>
      <c r="M1013">
        <f t="shared" si="154"/>
        <v>1.1459999999999999</v>
      </c>
    </row>
    <row r="1014" spans="1:13" x14ac:dyDescent="0.2">
      <c r="A1014" s="1">
        <v>43441.609027777777</v>
      </c>
      <c r="B1014">
        <v>3411</v>
      </c>
      <c r="C1014">
        <f t="shared" si="157"/>
        <v>3414.2</v>
      </c>
      <c r="D1014">
        <f t="shared" si="158"/>
        <v>3415.5</v>
      </c>
      <c r="E1014" t="b">
        <f t="shared" si="152"/>
        <v>0</v>
      </c>
      <c r="F1014">
        <f t="shared" si="159"/>
        <v>-1</v>
      </c>
      <c r="G1014">
        <f t="shared" si="161"/>
        <v>0</v>
      </c>
      <c r="H1014">
        <f t="shared" si="160"/>
        <v>20</v>
      </c>
      <c r="I1014">
        <f>SUM($H$2:H1014)+SUM($G$2:G1014)</f>
        <v>1480</v>
      </c>
      <c r="J1014">
        <f t="shared" si="153"/>
        <v>11480</v>
      </c>
      <c r="K1014">
        <f t="shared" si="155"/>
        <v>1.7452006980802793E-3</v>
      </c>
      <c r="L1014">
        <f t="shared" si="156"/>
        <v>1.1479999999999979</v>
      </c>
      <c r="M1014">
        <f t="shared" si="154"/>
        <v>1.1479999999999999</v>
      </c>
    </row>
    <row r="1015" spans="1:13" x14ac:dyDescent="0.2">
      <c r="A1015" s="1">
        <v>43441.609722222223</v>
      </c>
      <c r="B1015">
        <v>3409</v>
      </c>
      <c r="C1015">
        <f t="shared" si="157"/>
        <v>3412.8</v>
      </c>
      <c r="D1015">
        <f t="shared" si="158"/>
        <v>3415</v>
      </c>
      <c r="E1015" t="b">
        <f t="shared" si="152"/>
        <v>0</v>
      </c>
      <c r="F1015">
        <f t="shared" si="159"/>
        <v>-1</v>
      </c>
      <c r="G1015">
        <f t="shared" si="161"/>
        <v>0</v>
      </c>
      <c r="H1015">
        <f t="shared" si="160"/>
        <v>20</v>
      </c>
      <c r="I1015">
        <f>SUM($H$2:H1015)+SUM($G$2:G1015)</f>
        <v>1500</v>
      </c>
      <c r="J1015">
        <f t="shared" si="153"/>
        <v>11500</v>
      </c>
      <c r="K1015">
        <f t="shared" si="155"/>
        <v>1.7421602787456446E-3</v>
      </c>
      <c r="L1015">
        <f t="shared" si="156"/>
        <v>1.1499999999999979</v>
      </c>
      <c r="M1015">
        <f t="shared" si="154"/>
        <v>1.1499999999999999</v>
      </c>
    </row>
    <row r="1016" spans="1:13" x14ac:dyDescent="0.2">
      <c r="A1016" s="1">
        <v>43441.61041666667</v>
      </c>
      <c r="B1016">
        <v>3407</v>
      </c>
      <c r="C1016">
        <f t="shared" si="157"/>
        <v>3411</v>
      </c>
      <c r="D1016">
        <f t="shared" si="158"/>
        <v>3414.55</v>
      </c>
      <c r="E1016" t="b">
        <f t="shared" si="152"/>
        <v>0</v>
      </c>
      <c r="F1016">
        <f t="shared" si="159"/>
        <v>-1</v>
      </c>
      <c r="G1016">
        <f t="shared" si="161"/>
        <v>0</v>
      </c>
      <c r="H1016">
        <f t="shared" si="160"/>
        <v>20</v>
      </c>
      <c r="I1016">
        <f>SUM($H$2:H1016)+SUM($G$2:G1016)</f>
        <v>1520</v>
      </c>
      <c r="J1016">
        <f t="shared" si="153"/>
        <v>11520</v>
      </c>
      <c r="K1016">
        <f t="shared" si="155"/>
        <v>1.7391304347826088E-3</v>
      </c>
      <c r="L1016">
        <f t="shared" si="156"/>
        <v>1.1519999999999979</v>
      </c>
      <c r="M1016">
        <f t="shared" si="154"/>
        <v>1.1519999999999999</v>
      </c>
    </row>
    <row r="1017" spans="1:13" x14ac:dyDescent="0.2">
      <c r="A1017" s="1">
        <v>43441.611111111109</v>
      </c>
      <c r="B1017">
        <v>3402</v>
      </c>
      <c r="C1017">
        <f t="shared" si="157"/>
        <v>3408.4</v>
      </c>
      <c r="D1017">
        <f t="shared" si="158"/>
        <v>3414.05</v>
      </c>
      <c r="E1017" t="b">
        <f t="shared" si="152"/>
        <v>0</v>
      </c>
      <c r="F1017">
        <f t="shared" si="159"/>
        <v>-1</v>
      </c>
      <c r="G1017">
        <f t="shared" si="161"/>
        <v>0</v>
      </c>
      <c r="H1017">
        <f t="shared" si="160"/>
        <v>50</v>
      </c>
      <c r="I1017">
        <f>SUM($H$2:H1017)+SUM($G$2:G1017)</f>
        <v>1570</v>
      </c>
      <c r="J1017">
        <f t="shared" si="153"/>
        <v>11570</v>
      </c>
      <c r="K1017">
        <f t="shared" si="155"/>
        <v>4.340277777777778E-3</v>
      </c>
      <c r="L1017">
        <f t="shared" si="156"/>
        <v>1.1569999999999978</v>
      </c>
      <c r="M1017">
        <f t="shared" si="154"/>
        <v>1.157</v>
      </c>
    </row>
    <row r="1018" spans="1:13" x14ac:dyDescent="0.2">
      <c r="A1018" s="1">
        <v>43441.611805555556</v>
      </c>
      <c r="B1018">
        <v>3406</v>
      </c>
      <c r="C1018">
        <f t="shared" si="157"/>
        <v>3407</v>
      </c>
      <c r="D1018">
        <f t="shared" si="158"/>
        <v>3413.55</v>
      </c>
      <c r="E1018" t="b">
        <f t="shared" si="152"/>
        <v>0</v>
      </c>
      <c r="F1018">
        <f t="shared" si="159"/>
        <v>-1</v>
      </c>
      <c r="G1018">
        <f t="shared" si="161"/>
        <v>0</v>
      </c>
      <c r="H1018">
        <f t="shared" si="160"/>
        <v>-40</v>
      </c>
      <c r="I1018">
        <f>SUM($H$2:H1018)+SUM($G$2:G1018)</f>
        <v>1530</v>
      </c>
      <c r="J1018">
        <f t="shared" si="153"/>
        <v>11530</v>
      </c>
      <c r="K1018">
        <f t="shared" si="155"/>
        <v>-3.4572169403630079E-3</v>
      </c>
      <c r="L1018">
        <f t="shared" si="156"/>
        <v>1.1529999999999978</v>
      </c>
      <c r="M1018">
        <f t="shared" si="154"/>
        <v>1.153</v>
      </c>
    </row>
    <row r="1019" spans="1:13" x14ac:dyDescent="0.2">
      <c r="A1019" s="1">
        <v>43441.612500000003</v>
      </c>
      <c r="B1019">
        <v>3409</v>
      </c>
      <c r="C1019">
        <f t="shared" si="157"/>
        <v>3406.6</v>
      </c>
      <c r="D1019">
        <f t="shared" si="158"/>
        <v>3413.3</v>
      </c>
      <c r="E1019" t="b">
        <f t="shared" si="152"/>
        <v>0</v>
      </c>
      <c r="F1019">
        <f t="shared" si="159"/>
        <v>-1</v>
      </c>
      <c r="G1019">
        <f t="shared" si="161"/>
        <v>0</v>
      </c>
      <c r="H1019">
        <f t="shared" si="160"/>
        <v>-30</v>
      </c>
      <c r="I1019">
        <f>SUM($H$2:H1019)+SUM($G$2:G1019)</f>
        <v>1500</v>
      </c>
      <c r="J1019">
        <f t="shared" si="153"/>
        <v>11500</v>
      </c>
      <c r="K1019">
        <f t="shared" si="155"/>
        <v>-2.6019080659150044E-3</v>
      </c>
      <c r="L1019">
        <f t="shared" si="156"/>
        <v>1.1499999999999979</v>
      </c>
      <c r="M1019">
        <f t="shared" si="154"/>
        <v>1.1499999999999999</v>
      </c>
    </row>
    <row r="1020" spans="1:13" x14ac:dyDescent="0.2">
      <c r="A1020" s="1">
        <v>43441.613194444442</v>
      </c>
      <c r="B1020">
        <v>3409</v>
      </c>
      <c r="C1020">
        <f t="shared" si="157"/>
        <v>3406.6</v>
      </c>
      <c r="D1020">
        <f t="shared" si="158"/>
        <v>3413</v>
      </c>
      <c r="E1020" t="b">
        <f t="shared" si="152"/>
        <v>0</v>
      </c>
      <c r="F1020">
        <f t="shared" si="159"/>
        <v>-1</v>
      </c>
      <c r="G1020">
        <f t="shared" si="161"/>
        <v>0</v>
      </c>
      <c r="H1020">
        <f t="shared" si="160"/>
        <v>0</v>
      </c>
      <c r="I1020">
        <f>SUM($H$2:H1020)+SUM($G$2:G1020)</f>
        <v>1500</v>
      </c>
      <c r="J1020">
        <f t="shared" si="153"/>
        <v>11500</v>
      </c>
      <c r="K1020">
        <f t="shared" si="155"/>
        <v>0</v>
      </c>
      <c r="L1020">
        <f t="shared" si="156"/>
        <v>1.1499999999999979</v>
      </c>
      <c r="M1020">
        <f t="shared" si="154"/>
        <v>1.1499999999999999</v>
      </c>
    </row>
    <row r="1021" spans="1:13" x14ac:dyDescent="0.2">
      <c r="A1021" s="1">
        <v>43441.613888888889</v>
      </c>
      <c r="B1021">
        <v>3407</v>
      </c>
      <c r="C1021">
        <f t="shared" si="157"/>
        <v>3406.6</v>
      </c>
      <c r="D1021">
        <f t="shared" si="158"/>
        <v>3412.6</v>
      </c>
      <c r="E1021" t="b">
        <f t="shared" si="152"/>
        <v>0</v>
      </c>
      <c r="F1021">
        <f t="shared" si="159"/>
        <v>-1</v>
      </c>
      <c r="G1021">
        <f t="shared" si="161"/>
        <v>0</v>
      </c>
      <c r="H1021">
        <f t="shared" si="160"/>
        <v>20</v>
      </c>
      <c r="I1021">
        <f>SUM($H$2:H1021)+SUM($G$2:G1021)</f>
        <v>1520</v>
      </c>
      <c r="J1021">
        <f t="shared" si="153"/>
        <v>11520</v>
      </c>
      <c r="K1021">
        <f t="shared" si="155"/>
        <v>1.7391304347826088E-3</v>
      </c>
      <c r="L1021">
        <f t="shared" si="156"/>
        <v>1.1519999999999979</v>
      </c>
      <c r="M1021">
        <f t="shared" si="154"/>
        <v>1.1519999999999999</v>
      </c>
    </row>
    <row r="1022" spans="1:13" x14ac:dyDescent="0.2">
      <c r="A1022" s="1">
        <v>43441.614583333336</v>
      </c>
      <c r="B1022">
        <v>3412</v>
      </c>
      <c r="C1022">
        <f t="shared" si="157"/>
        <v>3408.6</v>
      </c>
      <c r="D1022">
        <f t="shared" si="158"/>
        <v>3412.45</v>
      </c>
      <c r="E1022" t="b">
        <f t="shared" si="152"/>
        <v>0</v>
      </c>
      <c r="F1022">
        <f t="shared" si="159"/>
        <v>-1</v>
      </c>
      <c r="G1022">
        <f t="shared" si="161"/>
        <v>0</v>
      </c>
      <c r="H1022">
        <f t="shared" si="160"/>
        <v>-50</v>
      </c>
      <c r="I1022">
        <f>SUM($H$2:H1022)+SUM($G$2:G1022)</f>
        <v>1470</v>
      </c>
      <c r="J1022">
        <f t="shared" si="153"/>
        <v>11470</v>
      </c>
      <c r="K1022">
        <f t="shared" si="155"/>
        <v>-4.340277777777778E-3</v>
      </c>
      <c r="L1022">
        <f t="shared" si="156"/>
        <v>1.1469999999999978</v>
      </c>
      <c r="M1022">
        <f t="shared" si="154"/>
        <v>1.147</v>
      </c>
    </row>
    <row r="1023" spans="1:13" x14ac:dyDescent="0.2">
      <c r="A1023" s="1">
        <v>43441.615277777775</v>
      </c>
      <c r="B1023">
        <v>3412</v>
      </c>
      <c r="C1023">
        <f t="shared" si="157"/>
        <v>3409.8</v>
      </c>
      <c r="D1023">
        <f t="shared" si="158"/>
        <v>3412.45</v>
      </c>
      <c r="E1023" t="b">
        <f t="shared" si="152"/>
        <v>0</v>
      </c>
      <c r="F1023">
        <f t="shared" si="159"/>
        <v>-1</v>
      </c>
      <c r="G1023">
        <f t="shared" si="161"/>
        <v>0</v>
      </c>
      <c r="H1023">
        <f t="shared" si="160"/>
        <v>0</v>
      </c>
      <c r="I1023">
        <f>SUM($H$2:H1023)+SUM($G$2:G1023)</f>
        <v>1470</v>
      </c>
      <c r="J1023">
        <f t="shared" si="153"/>
        <v>11470</v>
      </c>
      <c r="K1023">
        <f t="shared" si="155"/>
        <v>0</v>
      </c>
      <c r="L1023">
        <f t="shared" si="156"/>
        <v>1.1469999999999978</v>
      </c>
      <c r="M1023">
        <f t="shared" si="154"/>
        <v>1.147</v>
      </c>
    </row>
    <row r="1024" spans="1:13" x14ac:dyDescent="0.2">
      <c r="A1024" s="1">
        <v>43441.615972222222</v>
      </c>
      <c r="B1024">
        <v>3411</v>
      </c>
      <c r="C1024">
        <f t="shared" si="157"/>
        <v>3410.2</v>
      </c>
      <c r="D1024">
        <f t="shared" si="158"/>
        <v>3412.2</v>
      </c>
      <c r="E1024" t="b">
        <f t="shared" si="152"/>
        <v>0</v>
      </c>
      <c r="F1024">
        <f t="shared" si="159"/>
        <v>-1</v>
      </c>
      <c r="G1024">
        <f t="shared" si="161"/>
        <v>0</v>
      </c>
      <c r="H1024">
        <f t="shared" si="160"/>
        <v>10</v>
      </c>
      <c r="I1024">
        <f>SUM($H$2:H1024)+SUM($G$2:G1024)</f>
        <v>1480</v>
      </c>
      <c r="J1024">
        <f t="shared" si="153"/>
        <v>11480</v>
      </c>
      <c r="K1024">
        <f t="shared" si="155"/>
        <v>8.7183958151700091E-4</v>
      </c>
      <c r="L1024">
        <f t="shared" si="156"/>
        <v>1.1479999999999979</v>
      </c>
      <c r="M1024">
        <f t="shared" si="154"/>
        <v>1.1479999999999999</v>
      </c>
    </row>
    <row r="1025" spans="1:13" x14ac:dyDescent="0.2">
      <c r="A1025" s="1">
        <v>43441.616666666669</v>
      </c>
      <c r="B1025">
        <v>3412</v>
      </c>
      <c r="C1025">
        <f t="shared" si="157"/>
        <v>3410.8</v>
      </c>
      <c r="D1025">
        <f t="shared" si="158"/>
        <v>3411.85</v>
      </c>
      <c r="E1025" t="b">
        <f t="shared" si="152"/>
        <v>0</v>
      </c>
      <c r="F1025">
        <f t="shared" si="159"/>
        <v>-1</v>
      </c>
      <c r="G1025">
        <f t="shared" si="161"/>
        <v>0</v>
      </c>
      <c r="H1025">
        <f t="shared" si="160"/>
        <v>-10</v>
      </c>
      <c r="I1025">
        <f>SUM($H$2:H1025)+SUM($G$2:G1025)</f>
        <v>1470</v>
      </c>
      <c r="J1025">
        <f t="shared" si="153"/>
        <v>11470</v>
      </c>
      <c r="K1025">
        <f t="shared" si="155"/>
        <v>-8.710801393728223E-4</v>
      </c>
      <c r="L1025">
        <f t="shared" si="156"/>
        <v>1.1469999999999978</v>
      </c>
      <c r="M1025">
        <f t="shared" si="154"/>
        <v>1.147</v>
      </c>
    </row>
    <row r="1026" spans="1:13" x14ac:dyDescent="0.2">
      <c r="A1026" s="1">
        <v>43441.617361111108</v>
      </c>
      <c r="B1026">
        <v>3411</v>
      </c>
      <c r="C1026">
        <f t="shared" si="157"/>
        <v>3411.6</v>
      </c>
      <c r="D1026">
        <f t="shared" si="158"/>
        <v>3411.55</v>
      </c>
      <c r="E1026" t="b">
        <f t="shared" si="152"/>
        <v>1</v>
      </c>
      <c r="F1026">
        <f t="shared" si="159"/>
        <v>1</v>
      </c>
      <c r="G1026">
        <f t="shared" si="161"/>
        <v>20</v>
      </c>
      <c r="H1026">
        <f t="shared" si="160"/>
        <v>-10</v>
      </c>
      <c r="I1026">
        <f>SUM($H$2:H1026)+SUM($G$2:G1026)</f>
        <v>1480</v>
      </c>
      <c r="J1026">
        <f t="shared" si="153"/>
        <v>11480</v>
      </c>
      <c r="K1026">
        <f t="shared" si="155"/>
        <v>8.7183958151700091E-4</v>
      </c>
      <c r="L1026">
        <f t="shared" si="156"/>
        <v>1.1479999999999979</v>
      </c>
      <c r="M1026">
        <f t="shared" si="154"/>
        <v>1.1479999999999999</v>
      </c>
    </row>
    <row r="1027" spans="1:13" x14ac:dyDescent="0.2">
      <c r="A1027" s="1">
        <v>43441.618055555555</v>
      </c>
      <c r="B1027">
        <v>3406</v>
      </c>
      <c r="C1027">
        <f t="shared" si="157"/>
        <v>3410.4</v>
      </c>
      <c r="D1027">
        <f t="shared" si="158"/>
        <v>3410.85</v>
      </c>
      <c r="E1027" t="b">
        <f t="shared" ref="E1027:E1036" si="162">C1027&gt;=D1027</f>
        <v>0</v>
      </c>
      <c r="F1027">
        <f t="shared" si="159"/>
        <v>-1</v>
      </c>
      <c r="G1027">
        <f t="shared" si="161"/>
        <v>-100</v>
      </c>
      <c r="H1027">
        <f t="shared" si="160"/>
        <v>50</v>
      </c>
      <c r="I1027">
        <f>SUM($H$2:H1027)+SUM($G$2:G1027)</f>
        <v>1430</v>
      </c>
      <c r="J1027">
        <f t="shared" ref="J1027:J1036" si="163">10000+I1027</f>
        <v>11430</v>
      </c>
      <c r="K1027">
        <f t="shared" si="155"/>
        <v>-4.3554006968641113E-3</v>
      </c>
      <c r="L1027">
        <f t="shared" si="156"/>
        <v>1.1429999999999978</v>
      </c>
      <c r="M1027">
        <f t="shared" ref="M1027:M1036" si="164">J1027/$J$2</f>
        <v>1.143</v>
      </c>
    </row>
    <row r="1028" spans="1:13" x14ac:dyDescent="0.2">
      <c r="A1028" s="1">
        <v>43441.618750000001</v>
      </c>
      <c r="B1028">
        <v>3406</v>
      </c>
      <c r="C1028">
        <f t="shared" si="157"/>
        <v>3409.2</v>
      </c>
      <c r="D1028">
        <f t="shared" si="158"/>
        <v>3410.2</v>
      </c>
      <c r="E1028" t="b">
        <f t="shared" si="162"/>
        <v>0</v>
      </c>
      <c r="F1028">
        <f t="shared" si="159"/>
        <v>-1</v>
      </c>
      <c r="G1028">
        <f t="shared" si="161"/>
        <v>0</v>
      </c>
      <c r="H1028">
        <f t="shared" si="160"/>
        <v>0</v>
      </c>
      <c r="I1028">
        <f>SUM($H$2:H1028)+SUM($G$2:G1028)</f>
        <v>1430</v>
      </c>
      <c r="J1028">
        <f t="shared" si="163"/>
        <v>11430</v>
      </c>
      <c r="K1028">
        <f t="shared" ref="K1028:K1036" si="165">(J1028-J1027)/J1027</f>
        <v>0</v>
      </c>
      <c r="L1028">
        <f t="shared" ref="L1028:L1036" si="166">L1027*(1+K1028)</f>
        <v>1.1429999999999978</v>
      </c>
      <c r="M1028">
        <f t="shared" si="164"/>
        <v>1.143</v>
      </c>
    </row>
    <row r="1029" spans="1:13" x14ac:dyDescent="0.2">
      <c r="A1029" s="1">
        <v>43441.619444444441</v>
      </c>
      <c r="B1029">
        <v>3406</v>
      </c>
      <c r="C1029">
        <f t="shared" si="157"/>
        <v>3408.2</v>
      </c>
      <c r="D1029">
        <f t="shared" si="158"/>
        <v>3409.8</v>
      </c>
      <c r="E1029" t="b">
        <f t="shared" si="162"/>
        <v>0</v>
      </c>
      <c r="F1029">
        <f t="shared" si="159"/>
        <v>-1</v>
      </c>
      <c r="G1029">
        <f t="shared" si="161"/>
        <v>0</v>
      </c>
      <c r="H1029">
        <f t="shared" si="160"/>
        <v>0</v>
      </c>
      <c r="I1029">
        <f>SUM($H$2:H1029)+SUM($G$2:G1029)</f>
        <v>1430</v>
      </c>
      <c r="J1029">
        <f t="shared" si="163"/>
        <v>11430</v>
      </c>
      <c r="K1029">
        <f t="shared" si="165"/>
        <v>0</v>
      </c>
      <c r="L1029">
        <f t="shared" si="166"/>
        <v>1.1429999999999978</v>
      </c>
      <c r="M1029">
        <f t="shared" si="164"/>
        <v>1.143</v>
      </c>
    </row>
    <row r="1030" spans="1:13" x14ac:dyDescent="0.2">
      <c r="A1030" s="1">
        <v>43441.620138888888</v>
      </c>
      <c r="B1030">
        <v>3404</v>
      </c>
      <c r="C1030">
        <f t="shared" si="157"/>
        <v>3406.6</v>
      </c>
      <c r="D1030">
        <f t="shared" si="158"/>
        <v>3409.2</v>
      </c>
      <c r="E1030" t="b">
        <f t="shared" si="162"/>
        <v>0</v>
      </c>
      <c r="F1030">
        <f t="shared" si="159"/>
        <v>-1</v>
      </c>
      <c r="G1030">
        <f t="shared" si="161"/>
        <v>0</v>
      </c>
      <c r="H1030">
        <f t="shared" si="160"/>
        <v>20</v>
      </c>
      <c r="I1030">
        <f>SUM($H$2:H1030)+SUM($G$2:G1030)</f>
        <v>1450</v>
      </c>
      <c r="J1030">
        <f t="shared" si="163"/>
        <v>11450</v>
      </c>
      <c r="K1030">
        <f t="shared" si="165"/>
        <v>1.7497812773403325E-3</v>
      </c>
      <c r="L1030">
        <f t="shared" si="166"/>
        <v>1.1449999999999978</v>
      </c>
      <c r="M1030">
        <f t="shared" si="164"/>
        <v>1.145</v>
      </c>
    </row>
    <row r="1031" spans="1:13" x14ac:dyDescent="0.2">
      <c r="A1031" s="1">
        <v>43441.620833333334</v>
      </c>
      <c r="B1031">
        <v>3403</v>
      </c>
      <c r="C1031">
        <f t="shared" ref="C1031:C1036" si="167">AVERAGE(B1027:B1031)</f>
        <v>3405</v>
      </c>
      <c r="D1031">
        <f t="shared" si="158"/>
        <v>3408.55</v>
      </c>
      <c r="E1031" t="b">
        <f t="shared" si="162"/>
        <v>0</v>
      </c>
      <c r="F1031">
        <f t="shared" si="159"/>
        <v>-1</v>
      </c>
      <c r="G1031">
        <f t="shared" si="161"/>
        <v>0</v>
      </c>
      <c r="H1031">
        <f t="shared" si="160"/>
        <v>10</v>
      </c>
      <c r="I1031">
        <f>SUM($H$2:H1031)+SUM($G$2:G1031)</f>
        <v>1460</v>
      </c>
      <c r="J1031">
        <f t="shared" si="163"/>
        <v>11460</v>
      </c>
      <c r="K1031">
        <f t="shared" si="165"/>
        <v>8.7336244541484718E-4</v>
      </c>
      <c r="L1031">
        <f t="shared" si="166"/>
        <v>1.1459999999999979</v>
      </c>
      <c r="M1031">
        <f t="shared" si="164"/>
        <v>1.1459999999999999</v>
      </c>
    </row>
    <row r="1032" spans="1:13" x14ac:dyDescent="0.2">
      <c r="A1032" s="1">
        <v>43441.621527777781</v>
      </c>
      <c r="B1032">
        <v>3408</v>
      </c>
      <c r="C1032">
        <f t="shared" si="167"/>
        <v>3405.4</v>
      </c>
      <c r="D1032">
        <f t="shared" si="158"/>
        <v>3408.2</v>
      </c>
      <c r="E1032" t="b">
        <f t="shared" si="162"/>
        <v>0</v>
      </c>
      <c r="F1032">
        <f t="shared" si="159"/>
        <v>-1</v>
      </c>
      <c r="G1032">
        <f t="shared" si="161"/>
        <v>0</v>
      </c>
      <c r="H1032">
        <f t="shared" si="160"/>
        <v>-50</v>
      </c>
      <c r="I1032">
        <f>SUM($H$2:H1032)+SUM($G$2:G1032)</f>
        <v>1410</v>
      </c>
      <c r="J1032">
        <f t="shared" si="163"/>
        <v>11410</v>
      </c>
      <c r="K1032">
        <f t="shared" si="165"/>
        <v>-4.3630017452006981E-3</v>
      </c>
      <c r="L1032">
        <f t="shared" si="166"/>
        <v>1.140999999999998</v>
      </c>
      <c r="M1032">
        <f t="shared" si="164"/>
        <v>1.141</v>
      </c>
    </row>
    <row r="1033" spans="1:13" x14ac:dyDescent="0.2">
      <c r="A1033" s="1">
        <v>43441.62222222222</v>
      </c>
      <c r="B1033">
        <v>3409</v>
      </c>
      <c r="C1033">
        <f t="shared" si="167"/>
        <v>3406</v>
      </c>
      <c r="D1033">
        <f t="shared" si="158"/>
        <v>3408</v>
      </c>
      <c r="E1033" t="b">
        <f t="shared" si="162"/>
        <v>0</v>
      </c>
      <c r="F1033">
        <f t="shared" si="159"/>
        <v>-1</v>
      </c>
      <c r="G1033">
        <f t="shared" si="161"/>
        <v>0</v>
      </c>
      <c r="H1033">
        <f t="shared" si="160"/>
        <v>-10</v>
      </c>
      <c r="I1033">
        <f>SUM($H$2:H1033)+SUM($G$2:G1033)</f>
        <v>1400</v>
      </c>
      <c r="J1033">
        <f t="shared" si="163"/>
        <v>11400</v>
      </c>
      <c r="K1033">
        <f t="shared" si="165"/>
        <v>-8.7642418930762491E-4</v>
      </c>
      <c r="L1033">
        <f t="shared" si="166"/>
        <v>1.1399999999999979</v>
      </c>
      <c r="M1033">
        <f t="shared" si="164"/>
        <v>1.1399999999999999</v>
      </c>
    </row>
    <row r="1034" spans="1:13" x14ac:dyDescent="0.2">
      <c r="A1034" s="1">
        <v>43441.622916666667</v>
      </c>
      <c r="B1034">
        <v>3411</v>
      </c>
      <c r="C1034">
        <f t="shared" si="167"/>
        <v>3407</v>
      </c>
      <c r="D1034">
        <f t="shared" si="158"/>
        <v>3408</v>
      </c>
      <c r="E1034" t="b">
        <f t="shared" si="162"/>
        <v>0</v>
      </c>
      <c r="F1034">
        <f t="shared" si="159"/>
        <v>-1</v>
      </c>
      <c r="G1034">
        <f t="shared" si="161"/>
        <v>0</v>
      </c>
      <c r="H1034">
        <f t="shared" si="160"/>
        <v>-20</v>
      </c>
      <c r="I1034">
        <f>SUM($H$2:H1034)+SUM($G$2:G1034)</f>
        <v>1380</v>
      </c>
      <c r="J1034">
        <f t="shared" si="163"/>
        <v>11380</v>
      </c>
      <c r="K1034">
        <f t="shared" si="165"/>
        <v>-1.7543859649122807E-3</v>
      </c>
      <c r="L1034">
        <f t="shared" si="166"/>
        <v>1.1379999999999979</v>
      </c>
      <c r="M1034">
        <f t="shared" si="164"/>
        <v>1.1379999999999999</v>
      </c>
    </row>
    <row r="1035" spans="1:13" x14ac:dyDescent="0.2">
      <c r="A1035" s="1">
        <v>43441.623611111114</v>
      </c>
      <c r="B1035">
        <v>3406</v>
      </c>
      <c r="C1035">
        <f t="shared" si="167"/>
        <v>3407.4</v>
      </c>
      <c r="D1035">
        <f t="shared" si="158"/>
        <v>3407.85</v>
      </c>
      <c r="E1035" t="b">
        <f t="shared" si="162"/>
        <v>0</v>
      </c>
      <c r="F1035">
        <f t="shared" si="159"/>
        <v>-1</v>
      </c>
      <c r="G1035">
        <f t="shared" si="161"/>
        <v>0</v>
      </c>
      <c r="H1035">
        <f t="shared" si="160"/>
        <v>50</v>
      </c>
      <c r="I1035">
        <f>SUM($H$2:H1035)+SUM($G$2:G1035)</f>
        <v>1430</v>
      </c>
      <c r="J1035">
        <f t="shared" si="163"/>
        <v>11430</v>
      </c>
      <c r="K1035">
        <f t="shared" si="165"/>
        <v>4.3936731107205628E-3</v>
      </c>
      <c r="L1035">
        <f t="shared" si="166"/>
        <v>1.142999999999998</v>
      </c>
      <c r="M1035">
        <f t="shared" si="164"/>
        <v>1.143</v>
      </c>
    </row>
    <row r="1036" spans="1:13" x14ac:dyDescent="0.2">
      <c r="A1036" s="1">
        <v>43441.624305555553</v>
      </c>
      <c r="B1036">
        <v>3396</v>
      </c>
      <c r="C1036">
        <f t="shared" si="167"/>
        <v>3406</v>
      </c>
      <c r="D1036">
        <f t="shared" si="158"/>
        <v>3407.3</v>
      </c>
      <c r="E1036" t="b">
        <f t="shared" si="162"/>
        <v>0</v>
      </c>
      <c r="F1036">
        <f t="shared" si="159"/>
        <v>-1</v>
      </c>
      <c r="G1036">
        <f t="shared" si="161"/>
        <v>0</v>
      </c>
      <c r="H1036">
        <f t="shared" si="160"/>
        <v>100</v>
      </c>
      <c r="I1036">
        <f>SUM($H$2:H1036)+SUM($G$2:G1036)</f>
        <v>1530</v>
      </c>
      <c r="J1036">
        <f t="shared" si="163"/>
        <v>11530</v>
      </c>
      <c r="K1036">
        <f t="shared" si="165"/>
        <v>8.7489063867016627E-3</v>
      </c>
      <c r="L1036">
        <f t="shared" si="166"/>
        <v>1.152999999999998</v>
      </c>
      <c r="M1036">
        <f t="shared" si="164"/>
        <v>1.153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NaiveExcelBacktester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王鉴秋</dc:creator>
  <cp:lastModifiedBy>王鉴秋</cp:lastModifiedBy>
  <dcterms:created xsi:type="dcterms:W3CDTF">2020-04-18T05:25:16Z</dcterms:created>
  <dcterms:modified xsi:type="dcterms:W3CDTF">2020-04-18T12:20:56Z</dcterms:modified>
</cp:coreProperties>
</file>