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xsafeway.sharepoint.com/sites/StrategyAnalytics/Shared Documents/General/BNC RETENTION/PYTHON/"/>
    </mc:Choice>
  </mc:AlternateContent>
  <xr:revisionPtr revIDLastSave="136" documentId="8_{5B5BBA28-B15E-465C-BC7F-DD161525F306}" xr6:coauthVersionLast="47" xr6:coauthVersionMax="47" xr10:uidLastSave="{DCAF7705-0963-4F09-987F-AAB7AD1F8903}"/>
  <bookViews>
    <workbookView xWindow="-120" yWindow="-120" windowWidth="38640" windowHeight="21240" activeTab="1" xr2:uid="{8F16676F-7AAB-4C6A-8CDA-22B7DA2814A6}"/>
  </bookViews>
  <sheets>
    <sheet name="RAW_DATA" sheetId="1" r:id="rId1"/>
    <sheet name="CALCULATION" sheetId="2" r:id="rId2"/>
  </sheet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2" l="1"/>
  <c r="G31" i="2"/>
  <c r="G32" i="2"/>
  <c r="G33" i="2"/>
  <c r="G34" i="2"/>
  <c r="G35" i="2"/>
  <c r="G36" i="2"/>
  <c r="G37" i="2"/>
  <c r="F31" i="2"/>
  <c r="F32" i="2"/>
  <c r="F33" i="2"/>
  <c r="F34" i="2"/>
  <c r="F35" i="2"/>
  <c r="F36" i="2"/>
  <c r="F37" i="2"/>
  <c r="F30" i="2"/>
  <c r="G30" i="2"/>
  <c r="E30" i="2"/>
  <c r="E31" i="2"/>
  <c r="E32" i="2"/>
  <c r="E33" i="2"/>
  <c r="E34" i="2"/>
  <c r="E35" i="2"/>
  <c r="E36" i="2"/>
  <c r="E37" i="2"/>
  <c r="D31" i="2"/>
  <c r="D32" i="2"/>
  <c r="D33" i="2"/>
  <c r="D34" i="2"/>
  <c r="D35" i="2"/>
  <c r="D36" i="2"/>
  <c r="D37" i="2"/>
  <c r="C31" i="2"/>
  <c r="C32" i="2"/>
  <c r="C33" i="2"/>
  <c r="C34" i="2"/>
  <c r="C35" i="2"/>
  <c r="C36" i="2"/>
  <c r="C37" i="2"/>
  <c r="C30" i="2"/>
  <c r="D30" i="2"/>
  <c r="B31" i="2"/>
  <c r="B32" i="2"/>
  <c r="B33" i="2"/>
  <c r="B34" i="2"/>
  <c r="B35" i="2"/>
  <c r="B36" i="2"/>
  <c r="B37" i="2"/>
  <c r="B30" i="2"/>
  <c r="F38" i="2" l="1"/>
  <c r="G38" i="2" l="1"/>
  <c r="K38" i="2" l="1"/>
  <c r="K39" i="2"/>
  <c r="J39" i="2"/>
  <c r="J38" i="2"/>
</calcChain>
</file>

<file path=xl/sharedStrings.xml><?xml version="1.0" encoding="utf-8"?>
<sst xmlns="http://schemas.openxmlformats.org/spreadsheetml/2006/main" count="15479" uniqueCount="56">
  <si>
    <t>FISCAL_YEAR_ID</t>
  </si>
  <si>
    <t>PREVIOUS_STORE_SALES_CATEGORY</t>
  </si>
  <si>
    <t>DELIVERY_TYPE</t>
  </si>
  <si>
    <t>SVCLVL_TYPE</t>
  </si>
  <si>
    <t>DIVISION</t>
  </si>
  <si>
    <t>URBANICITY</t>
  </si>
  <si>
    <t>TOTAL_HOUSEHOLDS</t>
  </si>
  <si>
    <t>REPEAT_30_DAY</t>
  </si>
  <si>
    <t>RETENTION_30_DAY</t>
  </si>
  <si>
    <t>REPEAT_60_DAY</t>
  </si>
  <si>
    <t>RETENTION_60_DAY</t>
  </si>
  <si>
    <t>B - 1-250</t>
  </si>
  <si>
    <t>DUG</t>
  </si>
  <si>
    <t>EXPRESS</t>
  </si>
  <si>
    <t>SOUTHWEST</t>
  </si>
  <si>
    <t>Suburban</t>
  </si>
  <si>
    <t>A - NO_STORE_TXNS</t>
  </si>
  <si>
    <t>STANDARD</t>
  </si>
  <si>
    <t>SOUTHERN</t>
  </si>
  <si>
    <t>Rural</t>
  </si>
  <si>
    <t>DELIVERY</t>
  </si>
  <si>
    <t>Urban</t>
  </si>
  <si>
    <t>SOCAL</t>
  </si>
  <si>
    <t>INTERMOUNTAIN</t>
  </si>
  <si>
    <t>SHAWS</t>
  </si>
  <si>
    <t>F - 1500-3000</t>
  </si>
  <si>
    <t>NORCAL</t>
  </si>
  <si>
    <t>D - 500-1000</t>
  </si>
  <si>
    <t>E - 1000-1500</t>
  </si>
  <si>
    <t>MID-ATLANTIC</t>
  </si>
  <si>
    <t>FLASH</t>
  </si>
  <si>
    <t>C - 250-500</t>
  </si>
  <si>
    <t>SEATTLE</t>
  </si>
  <si>
    <t>PORTLAND</t>
  </si>
  <si>
    <t>G - 3000-15000</t>
  </si>
  <si>
    <t>DENVER</t>
  </si>
  <si>
    <t>JEWEL OSCO</t>
  </si>
  <si>
    <t>H - 15000 +</t>
  </si>
  <si>
    <t>HAGGEN</t>
  </si>
  <si>
    <t>Row Labels</t>
  </si>
  <si>
    <t>Grand Total</t>
  </si>
  <si>
    <t>Sum of TOTAL_HOUSEHOLDS</t>
  </si>
  <si>
    <t>Sum of RPT_RATE_60_DAYS</t>
  </si>
  <si>
    <t>Sum of TOTAL_HOUSEHOLDS2</t>
  </si>
  <si>
    <t>OM</t>
  </si>
  <si>
    <t>MIX RATE</t>
  </si>
  <si>
    <t>DISTINCT_HH</t>
  </si>
  <si>
    <t>TOTAL_HH</t>
  </si>
  <si>
    <t>60 day retention</t>
  </si>
  <si>
    <t>Retention Rate BPS change</t>
  </si>
  <si>
    <t>Rate Contribution</t>
  </si>
  <si>
    <t>Mix contribution</t>
  </si>
  <si>
    <t>Total contribution</t>
  </si>
  <si>
    <t>Variance</t>
  </si>
  <si>
    <t>Count %</t>
  </si>
  <si>
    <t>ROW_LABELS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</si>
</sst>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222222"/>
      <name val="Segoe UI"/>
      <family val="2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1" fontId="0" fillId="0" borderId="4" xfId="0" applyNumberFormat="1" applyBorder="1"/>
    <xf numFmtId="2" fontId="0" fillId="0" borderId="4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0" fontId="0" fillId="0" borderId="4" xfId="0" applyNumberForma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10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0" fontId="1" fillId="0" borderId="4" xfId="0" applyFont="1" applyBorder="1"/>
    <xf numFmtId="0" fontId="1" fillId="0" borderId="6" xfId="0" applyFont="1" applyBorder="1"/>
    <xf numFmtId="0" fontId="1" fillId="0" borderId="5" xfId="0" applyFont="1" applyBorder="1"/>
    <xf numFmtId="10" fontId="0" fillId="0" borderId="6" xfId="0" applyNumberFormat="1" applyBorder="1"/>
    <xf numFmtId="1" fontId="0" fillId="0" borderId="6" xfId="0" applyNumberFormat="1" applyBorder="1"/>
    <xf numFmtId="2" fontId="0" fillId="0" borderId="6" xfId="0" applyNumberForma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10" xfId="0" applyFont="1" applyBorder="1"/>
    <xf numFmtId="10" fontId="0" fillId="0" borderId="10" xfId="0" applyNumberFormat="1" applyBorder="1"/>
    <xf numFmtId="1" fontId="0" fillId="0" borderId="10" xfId="0" applyNumberFormat="1" applyBorder="1"/>
    <xf numFmtId="2" fontId="0" fillId="0" borderId="10" xfId="0" applyNumberFormat="1" applyBorder="1"/>
    <xf numFmtId="0" fontId="0" fillId="0" borderId="7" xfId="0" applyBorder="1"/>
    <xf numFmtId="10" fontId="4" fillId="0" borderId="8" xfId="0" applyNumberFormat="1" applyFont="1" applyBorder="1"/>
    <xf numFmtId="1" fontId="4" fillId="0" borderId="8" xfId="0" applyNumberFormat="1" applyFont="1" applyBorder="1"/>
    <xf numFmtId="2" fontId="4" fillId="0" borderId="8" xfId="0" applyNumberFormat="1" applyFont="1" applyBorder="1"/>
    <xf numFmtId="2" fontId="4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0</xdr:row>
      <xdr:rowOff>171450</xdr:rowOff>
    </xdr:from>
    <xdr:to>
      <xdr:col>21</xdr:col>
      <xdr:colOff>371475</xdr:colOff>
      <xdr:row>25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11D345-BF63-61EC-B177-5335F784050A}"/>
            </a:ext>
          </a:extLst>
        </xdr:cNvPr>
        <xdr:cNvSpPr txBox="1"/>
      </xdr:nvSpPr>
      <xdr:spPr>
        <a:xfrm>
          <a:off x="16611600" y="171450"/>
          <a:ext cx="6667500" cy="464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ESA_MIX_RATE_SEGMENTATION has a higher Household count currently.</a:t>
          </a:r>
          <a:r>
            <a:rPr lang="en-US" sz="1100" baseline="0"/>
            <a:t> </a:t>
          </a:r>
        </a:p>
        <a:p>
          <a:r>
            <a:rPr lang="en-US" sz="1100" baseline="0"/>
            <a:t>--Traced back to LOY_TXN Table where example TXN_ID =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6263966604 has two unique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HHID numbers.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 Ackerman" refreshedDate="45387.610577777778" createdVersion="8" refreshedVersion="8" minRefreshableVersion="3" recordCount="3222" xr:uid="{D592086C-0B31-4BC8-A4C4-AA898E8FA99A}">
  <cacheSource type="worksheet">
    <worksheetSource ref="A1:K1048576" sheet="RAW_DATA"/>
  </cacheSource>
  <cacheFields count="12">
    <cacheField name="FISCAL_YEAR_ID" numFmtId="0">
      <sharedItems containsString="0" containsBlank="1" containsNumber="1" containsInteger="1" minValue="2022" maxValue="2023" count="3">
        <n v="2023"/>
        <n v="2022"/>
        <m/>
      </sharedItems>
    </cacheField>
    <cacheField name="PREVIOUS_STORE_SALES_CATEGORY" numFmtId="0">
      <sharedItems containsBlank="1" count="9">
        <s v="C - 250-500"/>
        <s v="A - NO_STORE_TXNS"/>
        <s v="F - 1500-3000"/>
        <s v="B - 1-250"/>
        <s v="D - 500-1000"/>
        <s v="E - 1000-1500"/>
        <s v="G - 3000-15000"/>
        <s v="H - 15000 +"/>
        <m/>
      </sharedItems>
    </cacheField>
    <cacheField name="DELIVERY_TYPE" numFmtId="0">
      <sharedItems containsBlank="1"/>
    </cacheField>
    <cacheField name="SVCLVL_TYPE" numFmtId="0">
      <sharedItems containsBlank="1"/>
    </cacheField>
    <cacheField name="DIVISION" numFmtId="0">
      <sharedItems containsBlank="1"/>
    </cacheField>
    <cacheField name="URBANICITY" numFmtId="0">
      <sharedItems containsBlank="1"/>
    </cacheField>
    <cacheField name="TOTAL_HOUSEHOLDS" numFmtId="0">
      <sharedItems containsString="0" containsBlank="1" containsNumber="1" containsInteger="1" minValue="1" maxValue="20791"/>
    </cacheField>
    <cacheField name="REPEAT_30_DAY" numFmtId="0">
      <sharedItems containsString="0" containsBlank="1" containsNumber="1" containsInteger="1" minValue="0" maxValue="5120"/>
    </cacheField>
    <cacheField name="RETENTION_30_DAY" numFmtId="0">
      <sharedItems containsString="0" containsBlank="1" containsNumber="1" minValue="0" maxValue="1"/>
    </cacheField>
    <cacheField name="REPEAT_60_DAY" numFmtId="0">
      <sharedItems containsString="0" containsBlank="1" containsNumber="1" containsInteger="1" minValue="0" maxValue="6180"/>
    </cacheField>
    <cacheField name="RETENTION_60_DAY" numFmtId="0">
      <sharedItems containsString="0" containsBlank="1" containsNumber="1" minValue="0" maxValue="1"/>
    </cacheField>
    <cacheField name="RPT_RATE_60_DAYS" numFmtId="0" formula="REPEAT_60_DAY/TOTAL_HOUSEHOLD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22">
  <r>
    <x v="0"/>
    <x v="0"/>
    <s v="DUG"/>
    <s v="EXPRESS"/>
    <s v="MID-ATLANTIC"/>
    <s v="Rural"/>
    <n v="1087"/>
    <n v="321"/>
    <n v="0.29530800000000001"/>
    <n v="402"/>
    <n v="0.36982500000000001"/>
  </r>
  <r>
    <x v="0"/>
    <x v="1"/>
    <s v="DELIVERY"/>
    <s v="STANDARD"/>
    <s v="SHAWS"/>
    <s v="Rural"/>
    <n v="2116"/>
    <n v="898"/>
    <n v="0.42438599999999999"/>
    <n v="1035"/>
    <n v="0.48913000000000001"/>
  </r>
  <r>
    <x v="1"/>
    <x v="2"/>
    <s v="DELIVERY"/>
    <s v="STANDARD"/>
    <s v="NORCAL"/>
    <s v="Urban"/>
    <n v="1594"/>
    <n v="582"/>
    <n v="0.36511900000000003"/>
    <n v="680"/>
    <n v="0.42659999999999998"/>
  </r>
  <r>
    <x v="0"/>
    <x v="3"/>
    <s v="DUG"/>
    <s v="STANDARD"/>
    <s v="SOUTHWEST"/>
    <s v="Urban"/>
    <n v="3117"/>
    <n v="728"/>
    <n v="0.23355799999999999"/>
    <n v="955"/>
    <n v="0.30638399999999999"/>
  </r>
  <r>
    <x v="0"/>
    <x v="3"/>
    <s v="DUG"/>
    <s v="EXPRESS"/>
    <s v="SOUTHWEST"/>
    <s v="Suburban"/>
    <n v="9645"/>
    <n v="2518"/>
    <n v="0.26106800000000002"/>
    <n v="3308"/>
    <n v="0.342976"/>
  </r>
  <r>
    <x v="1"/>
    <x v="4"/>
    <s v="DUG"/>
    <s v="STANDARD"/>
    <s v="SOUTHERN"/>
    <s v="Suburban"/>
    <n v="2415"/>
    <n v="688"/>
    <n v="0.28488599999999997"/>
    <n v="929"/>
    <n v="0.38467899999999999"/>
  </r>
  <r>
    <x v="1"/>
    <x v="4"/>
    <s v="DELIVERY"/>
    <s v="STANDARD"/>
    <s v="SOUTHWEST"/>
    <s v="Urban"/>
    <n v="629"/>
    <n v="238"/>
    <n v="0.37837799999999999"/>
    <n v="285"/>
    <n v="0.4531"/>
  </r>
  <r>
    <x v="0"/>
    <x v="1"/>
    <s v="DELIVERY"/>
    <s v="STANDARD"/>
    <s v="SOCAL"/>
    <s v="Urban"/>
    <n v="6700"/>
    <n v="2237"/>
    <n v="0.33388099999999998"/>
    <n v="2597"/>
    <n v="0.38761200000000001"/>
  </r>
  <r>
    <x v="0"/>
    <x v="1"/>
    <s v="DELIVERY"/>
    <s v="EXPRESS"/>
    <s v="SOUTHWEST"/>
    <s v="Urban"/>
    <n v="3765"/>
    <n v="1457"/>
    <n v="0.38698500000000002"/>
    <n v="1619"/>
    <n v="0.43001299999999998"/>
  </r>
  <r>
    <x v="1"/>
    <x v="3"/>
    <s v="DELIVERY"/>
    <s v="STANDARD"/>
    <s v="SHAWS"/>
    <s v="Rural"/>
    <n v="785"/>
    <n v="289"/>
    <n v="0.36815300000000001"/>
    <n v="346"/>
    <n v="0.44076399999999999"/>
  </r>
  <r>
    <x v="1"/>
    <x v="4"/>
    <s v="DELIVERY"/>
    <s v="EXPRESS"/>
    <s v="SOUTHWEST"/>
    <s v="Suburban"/>
    <n v="1437"/>
    <n v="491"/>
    <n v="0.34168399999999999"/>
    <n v="588"/>
    <n v="0.40918599999999999"/>
  </r>
  <r>
    <x v="0"/>
    <x v="1"/>
    <s v="DUG"/>
    <s v="EXPRESS"/>
    <s v="INTERMOUNTAIN"/>
    <s v="Rural"/>
    <n v="1937"/>
    <n v="588"/>
    <n v="0.303562"/>
    <n v="728"/>
    <n v="0.37583899999999998"/>
  </r>
  <r>
    <x v="0"/>
    <x v="1"/>
    <s v="DELIVERY"/>
    <s v="FLASH"/>
    <s v="MID-ATLANTIC"/>
    <s v="Suburban"/>
    <n v="1125"/>
    <n v="377"/>
    <n v="0.33511099999999999"/>
    <n v="420"/>
    <n v="0.37333300000000003"/>
  </r>
  <r>
    <x v="1"/>
    <x v="3"/>
    <s v="DELIVERY"/>
    <s v="EXPRESS"/>
    <s v="SOCAL"/>
    <s v="Urban"/>
    <n v="2602"/>
    <n v="794"/>
    <n v="0.30514999999999998"/>
    <n v="938"/>
    <n v="0.36049199999999998"/>
  </r>
  <r>
    <x v="1"/>
    <x v="1"/>
    <s v="DUG"/>
    <s v="STANDARD"/>
    <s v="INTERMOUNTAIN"/>
    <s v="Urban"/>
    <n v="150"/>
    <n v="40"/>
    <n v="0.26666699999999999"/>
    <n v="48"/>
    <n v="0.32"/>
  </r>
  <r>
    <x v="0"/>
    <x v="4"/>
    <s v="DUG"/>
    <s v="EXPRESS"/>
    <s v="MID-ATLANTIC"/>
    <s v="Rural"/>
    <n v="1061"/>
    <n v="328"/>
    <n v="0.30914199999999997"/>
    <n v="411"/>
    <n v="0.38736999999999999"/>
  </r>
  <r>
    <x v="1"/>
    <x v="1"/>
    <s v="DUG"/>
    <s v="STANDARD"/>
    <s v="SOUTHERN"/>
    <s v="Rural"/>
    <n v="2371"/>
    <n v="519"/>
    <n v="0.21889500000000001"/>
    <n v="692"/>
    <n v="0.29186000000000001"/>
  </r>
  <r>
    <x v="0"/>
    <x v="4"/>
    <s v="DELIVERY"/>
    <s v="STANDARD"/>
    <s v="SOUTHWEST"/>
    <s v="Suburban"/>
    <n v="691"/>
    <n v="254"/>
    <n v="0.36758299999999999"/>
    <n v="307"/>
    <n v="0.44428400000000001"/>
  </r>
  <r>
    <x v="0"/>
    <x v="5"/>
    <s v="DUG"/>
    <s v="EXPRESS"/>
    <s v="INTERMOUNTAIN"/>
    <s v="Suburban"/>
    <n v="582"/>
    <n v="192"/>
    <n v="0.329897"/>
    <n v="241"/>
    <n v="0.41408899999999998"/>
  </r>
  <r>
    <x v="0"/>
    <x v="0"/>
    <s v="DELIVERY"/>
    <s v="STANDARD"/>
    <s v="SEATTLE"/>
    <s v="Rural"/>
    <n v="200"/>
    <n v="72"/>
    <n v="0.36"/>
    <n v="95"/>
    <n v="0.47499999999999998"/>
  </r>
  <r>
    <x v="0"/>
    <x v="4"/>
    <s v="DELIVERY"/>
    <s v="STANDARD"/>
    <s v="SOCAL"/>
    <s v="Suburban"/>
    <n v="821"/>
    <n v="285"/>
    <n v="0.347138"/>
    <n v="344"/>
    <n v="0.41900100000000001"/>
  </r>
  <r>
    <x v="1"/>
    <x v="4"/>
    <s v="DUG"/>
    <s v="EXPRESS"/>
    <s v="SEATTLE"/>
    <s v="Urban"/>
    <n v="374"/>
    <n v="126"/>
    <n v="0.33689799999999998"/>
    <n v="147"/>
    <n v="0.39304800000000001"/>
  </r>
  <r>
    <x v="0"/>
    <x v="0"/>
    <s v="DUG"/>
    <s v="EXPRESS"/>
    <s v="INTERMOUNTAIN"/>
    <m/>
    <n v="204"/>
    <n v="75"/>
    <n v="0.367647"/>
    <n v="87"/>
    <n v="0.42647099999999999"/>
  </r>
  <r>
    <x v="1"/>
    <x v="5"/>
    <s v="DUG"/>
    <s v="EXPRESS"/>
    <s v="MID-ATLANTIC"/>
    <s v="Rural"/>
    <n v="627"/>
    <n v="207"/>
    <n v="0.33014399999999999"/>
    <n v="246"/>
    <n v="0.39234400000000003"/>
  </r>
  <r>
    <x v="0"/>
    <x v="6"/>
    <s v="DUG"/>
    <s v="FLASH"/>
    <s v="SOUTHWEST"/>
    <s v="Rural"/>
    <n v="18"/>
    <n v="9"/>
    <n v="0.5"/>
    <n v="13"/>
    <n v="0.72222200000000003"/>
  </r>
  <r>
    <x v="0"/>
    <x v="4"/>
    <s v="DELIVERY"/>
    <s v="FLASH"/>
    <s v="INTERMOUNTAIN"/>
    <s v="Suburban"/>
    <n v="129"/>
    <n v="47"/>
    <n v="0.36434100000000003"/>
    <n v="56"/>
    <n v="0.43410900000000002"/>
  </r>
  <r>
    <x v="1"/>
    <x v="5"/>
    <s v="DELIVERY"/>
    <s v="EXPRESS"/>
    <s v="PORTLAND"/>
    <s v="Rural"/>
    <n v="96"/>
    <n v="37"/>
    <n v="0.38541700000000001"/>
    <n v="50"/>
    <n v="0.52083299999999999"/>
  </r>
  <r>
    <x v="0"/>
    <x v="4"/>
    <s v="DELIVERY"/>
    <s v="STANDARD"/>
    <s v="SOUTHERN"/>
    <s v="Rural"/>
    <n v="67"/>
    <n v="24"/>
    <n v="0.358209"/>
    <n v="29"/>
    <n v="0.432836"/>
  </r>
  <r>
    <x v="0"/>
    <x v="5"/>
    <s v="DELIVERY"/>
    <s v="STANDARD"/>
    <s v="NORCAL"/>
    <s v="Rural"/>
    <n v="100"/>
    <n v="43"/>
    <n v="0.43"/>
    <n v="53"/>
    <n v="0.53"/>
  </r>
  <r>
    <x v="0"/>
    <x v="5"/>
    <s v="DUG"/>
    <s v="STANDARD"/>
    <s v="SHAWS"/>
    <s v="Urban"/>
    <n v="238"/>
    <n v="97"/>
    <n v="0.40756300000000001"/>
    <n v="128"/>
    <n v="0.53781500000000004"/>
  </r>
  <r>
    <x v="0"/>
    <x v="6"/>
    <s v="DUG"/>
    <s v="STANDARD"/>
    <s v="JEWEL OSCO"/>
    <s v="Suburban"/>
    <n v="336"/>
    <n v="92"/>
    <n v="0.27381"/>
    <n v="123"/>
    <n v="0.36607099999999998"/>
  </r>
  <r>
    <x v="1"/>
    <x v="5"/>
    <s v="DELIVERY"/>
    <s v="FLASH"/>
    <s v="NORCAL"/>
    <s v="Urban"/>
    <n v="14"/>
    <n v="5"/>
    <n v="0.35714299999999999"/>
    <n v="5"/>
    <n v="0.35714299999999999"/>
  </r>
  <r>
    <x v="0"/>
    <x v="5"/>
    <s v="DELIVERY"/>
    <s v="EXPRESS"/>
    <s v="JEWEL OSCO"/>
    <s v="Rural"/>
    <n v="68"/>
    <n v="20"/>
    <n v="0.29411799999999999"/>
    <n v="28"/>
    <n v="0.41176499999999999"/>
  </r>
  <r>
    <x v="0"/>
    <x v="2"/>
    <s v="DUG"/>
    <s v="STANDARD"/>
    <s v="SOUTHWEST"/>
    <s v="Urban"/>
    <n v="249"/>
    <n v="94"/>
    <n v="0.37751000000000001"/>
    <n v="112"/>
    <n v="0.449799"/>
  </r>
  <r>
    <x v="1"/>
    <x v="2"/>
    <s v="DUG"/>
    <s v="EXPRESS"/>
    <s v="PORTLAND"/>
    <s v="Urban"/>
    <n v="200"/>
    <n v="67"/>
    <n v="0.33500000000000002"/>
    <n v="81"/>
    <n v="0.40500000000000003"/>
  </r>
  <r>
    <x v="1"/>
    <x v="6"/>
    <s v="DELIVERY"/>
    <s v="STANDARD"/>
    <s v="PORTLAND"/>
    <s v="Rural"/>
    <n v="31"/>
    <n v="8"/>
    <n v="0.25806499999999999"/>
    <n v="11"/>
    <n v="0.35483900000000002"/>
  </r>
  <r>
    <x v="0"/>
    <x v="0"/>
    <s v="DELIVERY"/>
    <s v="FLASH"/>
    <s v="MID-ATLANTIC"/>
    <m/>
    <n v="26"/>
    <n v="8"/>
    <n v="0.30769200000000002"/>
    <n v="9"/>
    <n v="0.34615400000000002"/>
  </r>
  <r>
    <x v="0"/>
    <x v="3"/>
    <s v="DUG"/>
    <s v="FLASH"/>
    <s v="PORTLAND"/>
    <s v="Rural"/>
    <n v="262"/>
    <n v="67"/>
    <n v="0.25572499999999998"/>
    <n v="86"/>
    <n v="0.32824399999999998"/>
  </r>
  <r>
    <x v="0"/>
    <x v="6"/>
    <s v="DELIVERY"/>
    <s v="STANDARD"/>
    <s v="NORCAL"/>
    <s v="Rural"/>
    <n v="41"/>
    <n v="20"/>
    <n v="0.48780499999999999"/>
    <n v="25"/>
    <n v="0.60975599999999996"/>
  </r>
  <r>
    <x v="1"/>
    <x v="6"/>
    <s v="DUG"/>
    <s v="EXPRESS"/>
    <s v="DENVER"/>
    <s v="Suburban"/>
    <n v="78"/>
    <n v="27"/>
    <n v="0.34615400000000002"/>
    <n v="34"/>
    <n v="0.43589699999999998"/>
  </r>
  <r>
    <x v="1"/>
    <x v="6"/>
    <s v="DELIVERY"/>
    <s v="FLASH"/>
    <s v="NORCAL"/>
    <s v="Urban"/>
    <n v="2"/>
    <n v="1"/>
    <n v="0.5"/>
    <n v="2"/>
    <n v="1"/>
  </r>
  <r>
    <x v="1"/>
    <x v="2"/>
    <s v="DELIVERY"/>
    <s v="STANDARD"/>
    <s v="SOUTHWEST"/>
    <m/>
    <n v="10"/>
    <n v="3"/>
    <n v="0.3"/>
    <n v="5"/>
    <n v="0.5"/>
  </r>
  <r>
    <x v="0"/>
    <x v="0"/>
    <s v="DUG"/>
    <s v="STANDARD"/>
    <s v="SOUTHWEST"/>
    <s v="Rural"/>
    <n v="1177"/>
    <n v="357"/>
    <n v="0.30331399999999997"/>
    <n v="452"/>
    <n v="0.38402700000000001"/>
  </r>
  <r>
    <x v="0"/>
    <x v="4"/>
    <s v="DUG"/>
    <s v="EXPRESS"/>
    <s v="SOCAL"/>
    <s v="Suburban"/>
    <n v="4453"/>
    <n v="1475"/>
    <n v="0.331237"/>
    <n v="1827"/>
    <n v="0.41028500000000001"/>
  </r>
  <r>
    <x v="0"/>
    <x v="1"/>
    <s v="DUG"/>
    <s v="EXPRESS"/>
    <s v="SHAWS"/>
    <s v="Suburban"/>
    <n v="5171"/>
    <n v="1324"/>
    <n v="0.25604300000000002"/>
    <n v="1609"/>
    <n v="0.31115799999999999"/>
  </r>
  <r>
    <x v="1"/>
    <x v="1"/>
    <s v="DELIVERY"/>
    <s v="FLASH"/>
    <s v="NORCAL"/>
    <s v="Urban"/>
    <n v="170"/>
    <n v="61"/>
    <n v="0.35882399999999998"/>
    <n v="67"/>
    <n v="0.39411800000000002"/>
  </r>
  <r>
    <x v="0"/>
    <x v="5"/>
    <s v="DUG"/>
    <s v="STANDARD"/>
    <s v="NORCAL"/>
    <s v="Suburban"/>
    <n v="1228"/>
    <n v="398"/>
    <n v="0.324104"/>
    <n v="483"/>
    <n v="0.393322"/>
  </r>
  <r>
    <x v="0"/>
    <x v="0"/>
    <s v="DUG"/>
    <s v="EXPRESS"/>
    <s v="SOUTHERN"/>
    <s v="Urban"/>
    <n v="711"/>
    <n v="225"/>
    <n v="0.31645600000000002"/>
    <n v="275"/>
    <n v="0.38677899999999998"/>
  </r>
  <r>
    <x v="0"/>
    <x v="0"/>
    <s v="DUG"/>
    <s v="FLASH"/>
    <s v="SOCAL"/>
    <s v="Urban"/>
    <n v="441"/>
    <n v="121"/>
    <n v="0.27437600000000001"/>
    <n v="158"/>
    <n v="0.35827700000000001"/>
  </r>
  <r>
    <x v="0"/>
    <x v="5"/>
    <s v="DUG"/>
    <s v="STANDARD"/>
    <s v="SHAWS"/>
    <s v="Rural"/>
    <n v="1211"/>
    <n v="515"/>
    <n v="0.42526799999999998"/>
    <n v="624"/>
    <n v="0.51527699999999999"/>
  </r>
  <r>
    <x v="0"/>
    <x v="2"/>
    <s v="DUG"/>
    <s v="EXPRESS"/>
    <s v="NORCAL"/>
    <m/>
    <n v="479"/>
    <n v="175"/>
    <n v="0.365344"/>
    <n v="212"/>
    <n v="0.44258900000000001"/>
  </r>
  <r>
    <x v="0"/>
    <x v="3"/>
    <s v="DUG"/>
    <s v="EXPRESS"/>
    <s v="INTERMOUNTAIN"/>
    <s v="Rural"/>
    <n v="991"/>
    <n v="286"/>
    <n v="0.28859699999999999"/>
    <n v="364"/>
    <n v="0.36730600000000002"/>
  </r>
  <r>
    <x v="0"/>
    <x v="1"/>
    <s v="DUG"/>
    <s v="FLASH"/>
    <s v="SOUTHWEST"/>
    <s v="Suburban"/>
    <n v="854"/>
    <n v="236"/>
    <n v="0.27634700000000001"/>
    <n v="279"/>
    <n v="0.32669799999999999"/>
  </r>
  <r>
    <x v="1"/>
    <x v="4"/>
    <s v="DELIVERY"/>
    <s v="FLASH"/>
    <s v="SOCAL"/>
    <s v="Suburban"/>
    <n v="285"/>
    <n v="88"/>
    <n v="0.30877199999999999"/>
    <n v="107"/>
    <n v="0.37543900000000002"/>
  </r>
  <r>
    <x v="0"/>
    <x v="1"/>
    <s v="DELIVERY"/>
    <s v="FLASH"/>
    <s v="SOUTHERN"/>
    <s v="Urban"/>
    <n v="555"/>
    <n v="180"/>
    <n v="0.324324"/>
    <n v="214"/>
    <n v="0.38558599999999998"/>
  </r>
  <r>
    <x v="0"/>
    <x v="4"/>
    <s v="DUG"/>
    <s v="STANDARD"/>
    <s v="SOUTHERN"/>
    <s v="Rural"/>
    <n v="445"/>
    <n v="134"/>
    <n v="0.301124"/>
    <n v="179"/>
    <n v="0.40224700000000002"/>
  </r>
  <r>
    <x v="0"/>
    <x v="5"/>
    <s v="DUG"/>
    <s v="EXPRESS"/>
    <s v="PORTLAND"/>
    <s v="Suburban"/>
    <n v="1052"/>
    <n v="358"/>
    <n v="0.340304"/>
    <n v="447"/>
    <n v="0.42490499999999998"/>
  </r>
  <r>
    <x v="1"/>
    <x v="4"/>
    <s v="DUG"/>
    <s v="EXPRESS"/>
    <s v="SOUTHWEST"/>
    <s v="Urban"/>
    <n v="1385"/>
    <n v="447"/>
    <n v="0.32274399999999998"/>
    <n v="565"/>
    <n v="0.40794200000000003"/>
  </r>
  <r>
    <x v="0"/>
    <x v="1"/>
    <s v="DUG"/>
    <s v="STANDARD"/>
    <s v="INTERMOUNTAIN"/>
    <m/>
    <n v="323"/>
    <n v="108"/>
    <n v="0.33436500000000002"/>
    <n v="136"/>
    <n v="0.42105300000000001"/>
  </r>
  <r>
    <x v="1"/>
    <x v="5"/>
    <s v="DUG"/>
    <s v="STANDARD"/>
    <s v="INTERMOUNTAIN"/>
    <s v="Suburban"/>
    <n v="627"/>
    <n v="180"/>
    <n v="0.28708099999999998"/>
    <n v="232"/>
    <n v="0.37001600000000001"/>
  </r>
  <r>
    <x v="0"/>
    <x v="6"/>
    <s v="DUG"/>
    <s v="EXPRESS"/>
    <s v="SEATTLE"/>
    <s v="Rural"/>
    <n v="198"/>
    <n v="67"/>
    <n v="0.33838400000000002"/>
    <n v="87"/>
    <n v="0.43939400000000001"/>
  </r>
  <r>
    <x v="1"/>
    <x v="5"/>
    <s v="DUG"/>
    <s v="EXPRESS"/>
    <s v="SOUTHWEST"/>
    <m/>
    <n v="42"/>
    <n v="17"/>
    <n v="0.40476200000000001"/>
    <n v="21"/>
    <n v="0.5"/>
  </r>
  <r>
    <x v="1"/>
    <x v="3"/>
    <s v="DELIVERY"/>
    <s v="EXPRESS"/>
    <s v="PORTLAND"/>
    <s v="Rural"/>
    <n v="192"/>
    <n v="69"/>
    <n v="0.359375"/>
    <n v="84"/>
    <n v="0.4375"/>
  </r>
  <r>
    <x v="0"/>
    <x v="3"/>
    <s v="DELIVERY"/>
    <s v="FLASH"/>
    <s v="SHAWS"/>
    <s v="Rural"/>
    <n v="161"/>
    <n v="63"/>
    <n v="0.39130399999999999"/>
    <n v="78"/>
    <n v="0.48447200000000001"/>
  </r>
  <r>
    <x v="0"/>
    <x v="3"/>
    <s v="DELIVERY"/>
    <s v="FLASH"/>
    <s v="SOUTHWEST"/>
    <s v="Suburban"/>
    <n v="229"/>
    <n v="70"/>
    <n v="0.30567699999999998"/>
    <n v="77"/>
    <n v="0.33624500000000002"/>
  </r>
  <r>
    <x v="1"/>
    <x v="4"/>
    <s v="DELIVERY"/>
    <s v="STANDARD"/>
    <s v="SOCAL"/>
    <s v="Rural"/>
    <n v="126"/>
    <n v="47"/>
    <n v="0.37301600000000001"/>
    <n v="53"/>
    <n v="0.42063499999999998"/>
  </r>
  <r>
    <x v="0"/>
    <x v="5"/>
    <s v="DUG"/>
    <s v="FLASH"/>
    <s v="NORCAL"/>
    <m/>
    <n v="43"/>
    <n v="13"/>
    <n v="0.30232599999999998"/>
    <n v="15"/>
    <n v="0.34883700000000001"/>
  </r>
  <r>
    <x v="0"/>
    <x v="0"/>
    <s v="DELIVERY"/>
    <s v="STANDARD"/>
    <s v="JEWEL OSCO"/>
    <s v="Rural"/>
    <n v="81"/>
    <n v="30"/>
    <n v="0.37036999999999998"/>
    <n v="36"/>
    <n v="0.44444400000000001"/>
  </r>
  <r>
    <x v="1"/>
    <x v="4"/>
    <s v="DELIVERY"/>
    <s v="FLASH"/>
    <s v="SHAWS"/>
    <s v="Urban"/>
    <n v="58"/>
    <n v="25"/>
    <n v="0.43103399999999997"/>
    <n v="31"/>
    <n v="0.53448300000000004"/>
  </r>
  <r>
    <x v="0"/>
    <x v="2"/>
    <s v="DELIVERY"/>
    <s v="STANDARD"/>
    <s v="SOUTHERN"/>
    <s v="Urban"/>
    <n v="79"/>
    <n v="38"/>
    <n v="0.48101300000000002"/>
    <n v="44"/>
    <n v="0.55696199999999996"/>
  </r>
  <r>
    <x v="1"/>
    <x v="3"/>
    <s v="DUG"/>
    <s v="EXPRESS"/>
    <s v="HAGGEN"/>
    <s v="Rural"/>
    <n v="94"/>
    <n v="29"/>
    <n v="0.30851099999999998"/>
    <n v="35"/>
    <n v="0.37234"/>
  </r>
  <r>
    <x v="0"/>
    <x v="4"/>
    <s v="DELIVERY"/>
    <s v="EXPRESS"/>
    <s v="SOCAL"/>
    <s v="Urban"/>
    <n v="1481"/>
    <n v="498"/>
    <n v="0.33625899999999997"/>
    <n v="599"/>
    <n v="0.40445599999999998"/>
  </r>
  <r>
    <x v="0"/>
    <x v="1"/>
    <s v="DELIVERY"/>
    <s v="EXPRESS"/>
    <s v="INTERMOUNTAIN"/>
    <s v="Suburban"/>
    <n v="1054"/>
    <n v="365"/>
    <n v="0.3463"/>
    <n v="417"/>
    <n v="0.39563599999999999"/>
  </r>
  <r>
    <x v="0"/>
    <x v="5"/>
    <s v="DELIVERY"/>
    <s v="STANDARD"/>
    <s v="PORTLAND"/>
    <s v="Suburban"/>
    <n v="239"/>
    <n v="85"/>
    <n v="0.35564899999999999"/>
    <n v="105"/>
    <n v="0.43933100000000003"/>
  </r>
  <r>
    <x v="1"/>
    <x v="5"/>
    <s v="DUG"/>
    <s v="STANDARD"/>
    <s v="SOUTHWEST"/>
    <s v="Rural"/>
    <n v="826"/>
    <n v="283"/>
    <n v="0.342615"/>
    <n v="359"/>
    <n v="0.43462499999999998"/>
  </r>
  <r>
    <x v="1"/>
    <x v="4"/>
    <s v="DELIVERY"/>
    <s v="EXPRESS"/>
    <s v="SHAWS"/>
    <s v="Urban"/>
    <n v="507"/>
    <n v="211"/>
    <n v="0.41617399999999999"/>
    <n v="245"/>
    <n v="0.48323500000000003"/>
  </r>
  <r>
    <x v="1"/>
    <x v="6"/>
    <s v="DELIVERY"/>
    <s v="EXPRESS"/>
    <s v="NORCAL"/>
    <s v="Rural"/>
    <n v="68"/>
    <n v="23"/>
    <n v="0.33823500000000001"/>
    <n v="25"/>
    <n v="0.367647"/>
  </r>
  <r>
    <x v="1"/>
    <x v="4"/>
    <s v="DELIVERY"/>
    <s v="FLASH"/>
    <s v="DENVER"/>
    <s v="Rural"/>
    <n v="32"/>
    <n v="12"/>
    <n v="0.375"/>
    <n v="12"/>
    <n v="0.375"/>
  </r>
  <r>
    <x v="0"/>
    <x v="4"/>
    <s v="DUG"/>
    <s v="FLASH"/>
    <s v="SOUTHWEST"/>
    <s v="Rural"/>
    <n v="166"/>
    <n v="54"/>
    <n v="0.32530100000000001"/>
    <n v="74"/>
    <n v="0.44578299999999998"/>
  </r>
  <r>
    <x v="0"/>
    <x v="1"/>
    <s v="DUG"/>
    <s v="FLASH"/>
    <s v="HAGGEN"/>
    <s v="Suburban"/>
    <n v="52"/>
    <n v="12"/>
    <n v="0.230769"/>
    <n v="15"/>
    <n v="0.288462"/>
  </r>
  <r>
    <x v="1"/>
    <x v="4"/>
    <s v="DELIVERY"/>
    <s v="FLASH"/>
    <s v="MID-ATLANTIC"/>
    <s v="Urban"/>
    <n v="140"/>
    <n v="47"/>
    <n v="0.33571400000000001"/>
    <n v="61"/>
    <n v="0.43571399999999999"/>
  </r>
  <r>
    <x v="0"/>
    <x v="6"/>
    <s v="DELIVERY"/>
    <s v="STANDARD"/>
    <s v="DENVER"/>
    <s v="Urban"/>
    <n v="12"/>
    <n v="3"/>
    <n v="0.25"/>
    <n v="7"/>
    <n v="0.58333299999999999"/>
  </r>
  <r>
    <x v="1"/>
    <x v="5"/>
    <s v="DELIVERY"/>
    <s v="EXPRESS"/>
    <s v="SOUTHWEST"/>
    <m/>
    <n v="19"/>
    <n v="12"/>
    <n v="0.631579"/>
    <n v="13"/>
    <n v="0.68421100000000001"/>
  </r>
  <r>
    <x v="1"/>
    <x v="6"/>
    <s v="DELIVERY"/>
    <s v="EXPRESS"/>
    <s v="PORTLAND"/>
    <s v="Suburban"/>
    <n v="15"/>
    <n v="7"/>
    <n v="0.466667"/>
    <n v="7"/>
    <n v="0.466667"/>
  </r>
  <r>
    <x v="0"/>
    <x v="6"/>
    <s v="DELIVERY"/>
    <s v="FLASH"/>
    <s v="JEWEL OSCO"/>
    <s v="Suburban"/>
    <n v="32"/>
    <n v="12"/>
    <n v="0.375"/>
    <n v="14"/>
    <n v="0.4375"/>
  </r>
  <r>
    <x v="0"/>
    <x v="2"/>
    <s v="DELIVERY"/>
    <s v="FLASH"/>
    <s v="SOCAL"/>
    <m/>
    <n v="6"/>
    <n v="3"/>
    <n v="0.5"/>
    <n v="3"/>
    <n v="0.5"/>
  </r>
  <r>
    <x v="0"/>
    <x v="3"/>
    <s v="DUG"/>
    <s v="FLASH"/>
    <s v="JEWEL OSCO"/>
    <m/>
    <n v="1"/>
    <n v="0"/>
    <n v="0"/>
    <n v="0"/>
    <n v="0"/>
  </r>
  <r>
    <x v="1"/>
    <x v="7"/>
    <s v="DUG"/>
    <s v="EXPRESS"/>
    <s v="SOUTHERN"/>
    <s v="Suburban"/>
    <n v="1"/>
    <n v="0"/>
    <n v="0"/>
    <n v="0"/>
    <n v="0"/>
  </r>
  <r>
    <x v="0"/>
    <x v="6"/>
    <s v="DUG"/>
    <s v="EXPRESS"/>
    <s v="SOCAL"/>
    <m/>
    <n v="1"/>
    <n v="1"/>
    <n v="1"/>
    <n v="1"/>
    <n v="1"/>
  </r>
  <r>
    <x v="0"/>
    <x v="2"/>
    <s v="DUG"/>
    <s v="EXPRESS"/>
    <s v="SOUTHWEST"/>
    <s v="Suburban"/>
    <n v="1486"/>
    <n v="566"/>
    <n v="0.380888"/>
    <n v="686"/>
    <n v="0.461642"/>
  </r>
  <r>
    <x v="0"/>
    <x v="1"/>
    <s v="DUG"/>
    <s v="EXPRESS"/>
    <s v="INTERMOUNTAIN"/>
    <s v="Suburban"/>
    <n v="3808"/>
    <n v="993"/>
    <n v="0.26076700000000003"/>
    <n v="1231"/>
    <n v="0.32326700000000003"/>
  </r>
  <r>
    <x v="1"/>
    <x v="5"/>
    <s v="DELIVERY"/>
    <s v="STANDARD"/>
    <s v="SOUTHERN"/>
    <s v="Suburban"/>
    <n v="344"/>
    <n v="125"/>
    <n v="0.36337199999999997"/>
    <n v="151"/>
    <n v="0.43895299999999998"/>
  </r>
  <r>
    <x v="0"/>
    <x v="1"/>
    <s v="DUG"/>
    <s v="FLASH"/>
    <s v="JEWEL OSCO"/>
    <s v="Suburban"/>
    <n v="1006"/>
    <n v="235"/>
    <n v="0.233598"/>
    <n v="302"/>
    <n v="0.30019899999999999"/>
  </r>
  <r>
    <x v="1"/>
    <x v="1"/>
    <s v="DELIVERY"/>
    <s v="STANDARD"/>
    <s v="SEATTLE"/>
    <s v="Rural"/>
    <n v="1717"/>
    <n v="604"/>
    <n v="0.35177599999999998"/>
    <n v="716"/>
    <n v="0.41700599999999999"/>
  </r>
  <r>
    <x v="1"/>
    <x v="5"/>
    <s v="DUG"/>
    <s v="EXPRESS"/>
    <s v="JEWEL OSCO"/>
    <s v="Urban"/>
    <n v="672"/>
    <n v="213"/>
    <n v="0.31696400000000002"/>
    <n v="269"/>
    <n v="0.40029799999999999"/>
  </r>
  <r>
    <x v="0"/>
    <x v="4"/>
    <s v="DELIVERY"/>
    <s v="EXPRESS"/>
    <s v="DENVER"/>
    <s v="Rural"/>
    <n v="162"/>
    <n v="72"/>
    <n v="0.44444400000000001"/>
    <n v="83"/>
    <n v="0.51234599999999997"/>
  </r>
  <r>
    <x v="0"/>
    <x v="4"/>
    <s v="DUG"/>
    <s v="EXPRESS"/>
    <s v="SOUTHWEST"/>
    <s v="Urban"/>
    <n v="1329"/>
    <n v="439"/>
    <n v="0.33032400000000001"/>
    <n v="567"/>
    <n v="0.42663699999999999"/>
  </r>
  <r>
    <x v="0"/>
    <x v="3"/>
    <s v="DELIVERY"/>
    <s v="FLASH"/>
    <s v="DENVER"/>
    <s v="Suburban"/>
    <n v="190"/>
    <n v="54"/>
    <n v="0.28421099999999999"/>
    <n v="63"/>
    <n v="0.33157900000000001"/>
  </r>
  <r>
    <x v="0"/>
    <x v="1"/>
    <s v="DELIVERY"/>
    <s v="STANDARD"/>
    <s v="PORTLAND"/>
    <m/>
    <n v="2627"/>
    <n v="884"/>
    <n v="0.33650600000000003"/>
    <n v="1039"/>
    <n v="0.39550800000000003"/>
  </r>
  <r>
    <x v="0"/>
    <x v="1"/>
    <s v="DUG"/>
    <s v="STANDARD"/>
    <s v="NORCAL"/>
    <m/>
    <n v="4646"/>
    <n v="899"/>
    <n v="0.19350000000000001"/>
    <n v="1081"/>
    <n v="0.23267299999999999"/>
  </r>
  <r>
    <x v="0"/>
    <x v="1"/>
    <s v="DELIVERY"/>
    <s v="STANDARD"/>
    <s v="SOUTHWEST"/>
    <s v="Rural"/>
    <n v="961"/>
    <n v="310"/>
    <n v="0.32258100000000001"/>
    <n v="357"/>
    <n v="0.37148799999999998"/>
  </r>
  <r>
    <x v="1"/>
    <x v="0"/>
    <s v="DUG"/>
    <s v="STANDARD"/>
    <s v="DENVER"/>
    <s v="Urban"/>
    <n v="725"/>
    <n v="207"/>
    <n v="0.28551700000000002"/>
    <n v="269"/>
    <n v="0.37103399999999997"/>
  </r>
  <r>
    <x v="1"/>
    <x v="4"/>
    <s v="DUG"/>
    <s v="EXPRESS"/>
    <s v="PORTLAND"/>
    <s v="Suburban"/>
    <n v="2001"/>
    <n v="616"/>
    <n v="0.30784600000000001"/>
    <n v="761"/>
    <n v="0.38030999999999998"/>
  </r>
  <r>
    <x v="0"/>
    <x v="5"/>
    <s v="DUG"/>
    <s v="STANDARD"/>
    <s v="JEWEL OSCO"/>
    <s v="Suburban"/>
    <n v="2047"/>
    <n v="610"/>
    <n v="0.29799700000000001"/>
    <n v="852"/>
    <n v="0.41621900000000001"/>
  </r>
  <r>
    <x v="1"/>
    <x v="3"/>
    <s v="DELIVERY"/>
    <s v="STANDARD"/>
    <s v="SOUTHWEST"/>
    <s v="Suburban"/>
    <n v="1936"/>
    <n v="619"/>
    <n v="0.31973099999999999"/>
    <n v="779"/>
    <n v="0.40237600000000001"/>
  </r>
  <r>
    <x v="0"/>
    <x v="5"/>
    <s v="DUG"/>
    <s v="STANDARD"/>
    <s v="SOCAL"/>
    <s v="Rural"/>
    <n v="269"/>
    <n v="102"/>
    <n v="0.37918200000000002"/>
    <n v="129"/>
    <n v="0.47955399999999998"/>
  </r>
  <r>
    <x v="1"/>
    <x v="0"/>
    <s v="DUG"/>
    <s v="STANDARD"/>
    <s v="DENVER"/>
    <s v="Rural"/>
    <n v="1360"/>
    <n v="379"/>
    <n v="0.27867599999999998"/>
    <n v="526"/>
    <n v="0.38676500000000003"/>
  </r>
  <r>
    <x v="1"/>
    <x v="1"/>
    <s v="DELIVERY"/>
    <s v="STANDARD"/>
    <s v="PORTLAND"/>
    <s v="Urban"/>
    <n v="958"/>
    <n v="319"/>
    <n v="0.33298499999999998"/>
    <n v="383"/>
    <n v="0.39979100000000001"/>
  </r>
  <r>
    <x v="1"/>
    <x v="4"/>
    <s v="DUG"/>
    <s v="STANDARD"/>
    <s v="DENVER"/>
    <s v="Suburban"/>
    <n v="1751"/>
    <n v="542"/>
    <n v="0.30953700000000001"/>
    <n v="707"/>
    <n v="0.40376899999999999"/>
  </r>
  <r>
    <x v="0"/>
    <x v="1"/>
    <s v="DELIVERY"/>
    <s v="FLASH"/>
    <s v="SEATTLE"/>
    <s v="Rural"/>
    <n v="313"/>
    <n v="101"/>
    <n v="0.32268400000000003"/>
    <n v="120"/>
    <n v="0.38338699999999998"/>
  </r>
  <r>
    <x v="0"/>
    <x v="4"/>
    <s v="DUG"/>
    <s v="STANDARD"/>
    <s v="DENVER"/>
    <s v="Urban"/>
    <n v="578"/>
    <n v="181"/>
    <n v="0.31314900000000001"/>
    <n v="239"/>
    <n v="0.413495"/>
  </r>
  <r>
    <x v="0"/>
    <x v="4"/>
    <s v="DUG"/>
    <s v="FLASH"/>
    <s v="MID-ATLANTIC"/>
    <s v="Suburban"/>
    <n v="195"/>
    <n v="46"/>
    <n v="0.235897"/>
    <n v="68"/>
    <n v="0.34871799999999997"/>
  </r>
  <r>
    <x v="1"/>
    <x v="4"/>
    <s v="DELIVERY"/>
    <s v="EXPRESS"/>
    <s v="PORTLAND"/>
    <s v="Rural"/>
    <n v="168"/>
    <n v="81"/>
    <n v="0.48214299999999999"/>
    <n v="97"/>
    <n v="0.57738100000000003"/>
  </r>
  <r>
    <x v="0"/>
    <x v="5"/>
    <s v="DUG"/>
    <s v="STANDARD"/>
    <s v="PORTLAND"/>
    <s v="Rural"/>
    <n v="916"/>
    <n v="361"/>
    <n v="0.39410499999999998"/>
    <n v="444"/>
    <n v="0.48471599999999998"/>
  </r>
  <r>
    <x v="1"/>
    <x v="5"/>
    <s v="DELIVERY"/>
    <s v="FLASH"/>
    <s v="NORCAL"/>
    <s v="Suburban"/>
    <n v="85"/>
    <n v="33"/>
    <n v="0.388235"/>
    <n v="42"/>
    <n v="0.494118"/>
  </r>
  <r>
    <x v="1"/>
    <x v="0"/>
    <s v="DELIVERY"/>
    <s v="STANDARD"/>
    <s v="SOUTHWEST"/>
    <s v="Suburban"/>
    <n v="999"/>
    <n v="306"/>
    <n v="0.30630600000000002"/>
    <n v="398"/>
    <n v="0.39839799999999997"/>
  </r>
  <r>
    <x v="0"/>
    <x v="5"/>
    <s v="DELIVERY"/>
    <s v="STANDARD"/>
    <s v="NORCAL"/>
    <m/>
    <n v="154"/>
    <n v="45"/>
    <n v="0.29220800000000002"/>
    <n v="57"/>
    <n v="0.37013000000000001"/>
  </r>
  <r>
    <x v="1"/>
    <x v="2"/>
    <s v="DUG"/>
    <s v="EXPRESS"/>
    <s v="SOCAL"/>
    <s v="Rural"/>
    <n v="738"/>
    <n v="293"/>
    <n v="0.39701900000000001"/>
    <n v="353"/>
    <n v="0.47832000000000002"/>
  </r>
  <r>
    <x v="0"/>
    <x v="4"/>
    <s v="DUG"/>
    <s v="FLASH"/>
    <s v="SHAWS"/>
    <s v="Rural"/>
    <n v="227"/>
    <n v="81"/>
    <n v="0.35682799999999998"/>
    <n v="105"/>
    <n v="0.46255499999999999"/>
  </r>
  <r>
    <x v="1"/>
    <x v="4"/>
    <s v="DUG"/>
    <s v="STANDARD"/>
    <s v="INTERMOUNTAIN"/>
    <s v="Urban"/>
    <n v="42"/>
    <n v="16"/>
    <n v="0.38095200000000001"/>
    <n v="19"/>
    <n v="0.45238099999999998"/>
  </r>
  <r>
    <x v="1"/>
    <x v="3"/>
    <s v="DELIVERY"/>
    <s v="FLASH"/>
    <s v="SOUTHERN"/>
    <s v="Urban"/>
    <n v="141"/>
    <n v="45"/>
    <n v="0.31914900000000002"/>
    <n v="52"/>
    <n v="0.36879400000000001"/>
  </r>
  <r>
    <x v="0"/>
    <x v="4"/>
    <s v="DUG"/>
    <s v="STANDARD"/>
    <s v="PORTLAND"/>
    <s v="Rural"/>
    <n v="1730"/>
    <n v="602"/>
    <n v="0.34797699999999998"/>
    <n v="779"/>
    <n v="0.45028899999999999"/>
  </r>
  <r>
    <x v="1"/>
    <x v="0"/>
    <s v="DUG"/>
    <s v="EXPRESS"/>
    <s v="JEWEL OSCO"/>
    <s v="Suburban"/>
    <n v="3459"/>
    <n v="1016"/>
    <n v="0.29372700000000002"/>
    <n v="1326"/>
    <n v="0.38334800000000002"/>
  </r>
  <r>
    <x v="0"/>
    <x v="5"/>
    <s v="DELIVERY"/>
    <s v="STANDARD"/>
    <s v="SEATTLE"/>
    <s v="Suburban"/>
    <n v="657"/>
    <n v="246"/>
    <n v="0.37442900000000001"/>
    <n v="302"/>
    <n v="0.45966499999999999"/>
  </r>
  <r>
    <x v="1"/>
    <x v="4"/>
    <s v="DELIVERY"/>
    <s v="EXPRESS"/>
    <s v="JEWEL OSCO"/>
    <s v="Urban"/>
    <n v="860"/>
    <n v="302"/>
    <n v="0.351163"/>
    <n v="361"/>
    <n v="0.419767"/>
  </r>
  <r>
    <x v="1"/>
    <x v="2"/>
    <s v="DELIVERY"/>
    <s v="STANDARD"/>
    <s v="SOUTHWEST"/>
    <s v="Rural"/>
    <n v="195"/>
    <n v="75"/>
    <n v="0.38461499999999998"/>
    <n v="88"/>
    <n v="0.45128200000000002"/>
  </r>
  <r>
    <x v="0"/>
    <x v="2"/>
    <s v="DELIVERY"/>
    <s v="STANDARD"/>
    <s v="SOUTHWEST"/>
    <s v="Rural"/>
    <n v="106"/>
    <n v="47"/>
    <n v="0.44339600000000001"/>
    <n v="55"/>
    <n v="0.518868"/>
  </r>
  <r>
    <x v="0"/>
    <x v="2"/>
    <s v="DUG"/>
    <s v="FLASH"/>
    <s v="NORCAL"/>
    <s v="Rural"/>
    <n v="111"/>
    <n v="35"/>
    <n v="0.31531500000000001"/>
    <n v="47"/>
    <n v="0.42342299999999999"/>
  </r>
  <r>
    <x v="1"/>
    <x v="2"/>
    <s v="DUG"/>
    <s v="EXPRESS"/>
    <s v="SOUTHERN"/>
    <s v="Urban"/>
    <n v="151"/>
    <n v="46"/>
    <n v="0.30463600000000002"/>
    <n v="58"/>
    <n v="0.384106"/>
  </r>
  <r>
    <x v="1"/>
    <x v="2"/>
    <s v="DELIVERY"/>
    <s v="EXPRESS"/>
    <s v="MID-ATLANTIC"/>
    <s v="Suburban"/>
    <n v="453"/>
    <n v="179"/>
    <n v="0.39514300000000002"/>
    <n v="210"/>
    <n v="0.46357599999999999"/>
  </r>
  <r>
    <x v="1"/>
    <x v="6"/>
    <s v="DUG"/>
    <s v="STANDARD"/>
    <s v="SOCAL"/>
    <s v="Urban"/>
    <n v="189"/>
    <n v="73"/>
    <n v="0.386243"/>
    <n v="89"/>
    <n v="0.47089900000000001"/>
  </r>
  <r>
    <x v="0"/>
    <x v="4"/>
    <s v="DELIVERY"/>
    <s v="FLASH"/>
    <s v="NORCAL"/>
    <s v="Urban"/>
    <n v="143"/>
    <n v="47"/>
    <n v="0.32867099999999999"/>
    <n v="54"/>
    <n v="0.37762200000000001"/>
  </r>
  <r>
    <x v="1"/>
    <x v="5"/>
    <s v="DUG"/>
    <s v="STANDARD"/>
    <s v="SOUTHERN"/>
    <m/>
    <n v="17"/>
    <n v="4"/>
    <n v="0.235294"/>
    <n v="6"/>
    <n v="0.352941"/>
  </r>
  <r>
    <x v="0"/>
    <x v="2"/>
    <s v="DUG"/>
    <s v="FLASH"/>
    <s v="DENVER"/>
    <s v="Rural"/>
    <n v="42"/>
    <n v="13"/>
    <n v="0.30952400000000002"/>
    <n v="16"/>
    <n v="0.38095200000000001"/>
  </r>
  <r>
    <x v="0"/>
    <x v="2"/>
    <s v="DUG"/>
    <s v="FLASH"/>
    <s v="SEATTLE"/>
    <m/>
    <n v="44"/>
    <n v="10"/>
    <n v="0.227273"/>
    <n v="13"/>
    <n v="0.29545500000000002"/>
  </r>
  <r>
    <x v="0"/>
    <x v="3"/>
    <s v="DELIVERY"/>
    <s v="FLASH"/>
    <s v="SOCAL"/>
    <m/>
    <n v="10"/>
    <n v="0"/>
    <n v="0"/>
    <n v="3"/>
    <n v="0.3"/>
  </r>
  <r>
    <x v="0"/>
    <x v="6"/>
    <s v="DUG"/>
    <s v="FLASH"/>
    <s v="SHAWS"/>
    <s v="Urban"/>
    <n v="4"/>
    <n v="3"/>
    <n v="0.75"/>
    <n v="3"/>
    <n v="0.75"/>
  </r>
  <r>
    <x v="1"/>
    <x v="2"/>
    <s v="DELIVERY"/>
    <s v="FLASH"/>
    <s v="NORCAL"/>
    <m/>
    <n v="22"/>
    <n v="7"/>
    <n v="0.31818200000000002"/>
    <n v="7"/>
    <n v="0.31818200000000002"/>
  </r>
  <r>
    <x v="0"/>
    <x v="0"/>
    <s v="DUG"/>
    <s v="STANDARD"/>
    <s v="DENVER"/>
    <m/>
    <n v="23"/>
    <n v="6"/>
    <n v="0.26086999999999999"/>
    <n v="7"/>
    <n v="0.30434800000000001"/>
  </r>
  <r>
    <x v="1"/>
    <x v="7"/>
    <s v="DUG"/>
    <s v="EXPRESS"/>
    <s v="SOCAL"/>
    <s v="Suburban"/>
    <n v="4"/>
    <n v="1"/>
    <n v="0.25"/>
    <n v="1"/>
    <n v="0.25"/>
  </r>
  <r>
    <x v="0"/>
    <x v="6"/>
    <s v="DELIVERY"/>
    <s v="FLASH"/>
    <s v="SOUTHWEST"/>
    <s v="Suburban"/>
    <n v="17"/>
    <n v="6"/>
    <n v="0.352941"/>
    <n v="7"/>
    <n v="0.41176499999999999"/>
  </r>
  <r>
    <x v="0"/>
    <x v="6"/>
    <s v="DUG"/>
    <s v="STANDARD"/>
    <s v="INTERMOUNTAIN"/>
    <m/>
    <n v="10"/>
    <n v="5"/>
    <n v="0.5"/>
    <n v="5"/>
    <n v="0.5"/>
  </r>
  <r>
    <x v="1"/>
    <x v="6"/>
    <s v="DELIVERY"/>
    <s v="FLASH"/>
    <s v="MID-ATLANTIC"/>
    <m/>
    <n v="4"/>
    <n v="1"/>
    <n v="0.25"/>
    <n v="2"/>
    <n v="0.5"/>
  </r>
  <r>
    <x v="0"/>
    <x v="7"/>
    <s v="DUG"/>
    <s v="STANDARD"/>
    <s v="MID-ATLANTIC"/>
    <s v="Suburban"/>
    <n v="1"/>
    <n v="0"/>
    <n v="0"/>
    <n v="0"/>
    <n v="0"/>
  </r>
  <r>
    <x v="0"/>
    <x v="1"/>
    <s v="DUG"/>
    <s v="EXPRESS"/>
    <s v="SOUTHWEST"/>
    <s v="Suburban"/>
    <n v="14133"/>
    <n v="3104"/>
    <n v="0.21962799999999999"/>
    <n v="3841"/>
    <n v="0.27177499999999999"/>
  </r>
  <r>
    <x v="0"/>
    <x v="3"/>
    <s v="DELIVERY"/>
    <s v="STANDARD"/>
    <s v="SHAWS"/>
    <s v="Urban"/>
    <n v="911"/>
    <n v="384"/>
    <n v="0.42151499999999997"/>
    <n v="484"/>
    <n v="0.53128399999999998"/>
  </r>
  <r>
    <x v="1"/>
    <x v="1"/>
    <s v="DUG"/>
    <s v="EXPRESS"/>
    <s v="INTERMOUNTAIN"/>
    <s v="Suburban"/>
    <n v="3976"/>
    <n v="995"/>
    <n v="0.25025199999999997"/>
    <n v="1297"/>
    <n v="0.32620700000000002"/>
  </r>
  <r>
    <x v="0"/>
    <x v="1"/>
    <s v="DELIVERY"/>
    <s v="FLASH"/>
    <s v="SEATTLE"/>
    <s v="Suburban"/>
    <n v="1343"/>
    <n v="475"/>
    <n v="0.353686"/>
    <n v="545"/>
    <n v="0.405808"/>
  </r>
  <r>
    <x v="0"/>
    <x v="3"/>
    <s v="DUG"/>
    <s v="FLASH"/>
    <s v="NORCAL"/>
    <s v="Suburban"/>
    <n v="700"/>
    <n v="171"/>
    <n v="0.244286"/>
    <n v="217"/>
    <n v="0.31"/>
  </r>
  <r>
    <x v="0"/>
    <x v="1"/>
    <s v="DUG"/>
    <s v="FLASH"/>
    <s v="MID-ATLANTIC"/>
    <m/>
    <n v="85"/>
    <n v="16"/>
    <n v="0.18823500000000001"/>
    <n v="20"/>
    <n v="0.235294"/>
  </r>
  <r>
    <x v="1"/>
    <x v="1"/>
    <s v="DUG"/>
    <s v="EXPRESS"/>
    <s v="SOCAL"/>
    <s v="Rural"/>
    <n v="3218"/>
    <n v="992"/>
    <n v="0.30826599999999998"/>
    <n v="1194"/>
    <n v="0.37103799999999998"/>
  </r>
  <r>
    <x v="0"/>
    <x v="3"/>
    <s v="DUG"/>
    <s v="STANDARD"/>
    <s v="SOUTHERN"/>
    <s v="Urban"/>
    <n v="2043"/>
    <n v="431"/>
    <n v="0.21096400000000001"/>
    <n v="591"/>
    <n v="0.28927999999999998"/>
  </r>
  <r>
    <x v="0"/>
    <x v="2"/>
    <s v="DELIVERY"/>
    <s v="EXPRESS"/>
    <s v="SOUTHWEST"/>
    <s v="Suburban"/>
    <n v="596"/>
    <n v="244"/>
    <n v="0.40939599999999998"/>
    <n v="291"/>
    <n v="0.48825499999999999"/>
  </r>
  <r>
    <x v="1"/>
    <x v="0"/>
    <s v="DELIVERY"/>
    <s v="FLASH"/>
    <s v="JEWEL OSCO"/>
    <s v="Suburban"/>
    <n v="177"/>
    <n v="56"/>
    <n v="0.316384"/>
    <n v="72"/>
    <n v="0.40677999999999997"/>
  </r>
  <r>
    <x v="1"/>
    <x v="2"/>
    <s v="DUG"/>
    <s v="STANDARD"/>
    <s v="MID-ATLANTIC"/>
    <s v="Suburban"/>
    <n v="1082"/>
    <n v="379"/>
    <n v="0.35027700000000001"/>
    <n v="469"/>
    <n v="0.43345699999999998"/>
  </r>
  <r>
    <x v="1"/>
    <x v="4"/>
    <s v="DUG"/>
    <s v="STANDARD"/>
    <s v="SOCAL"/>
    <s v="Rural"/>
    <n v="538"/>
    <n v="201"/>
    <n v="0.37360599999999999"/>
    <n v="250"/>
    <n v="0.46468399999999999"/>
  </r>
  <r>
    <x v="0"/>
    <x v="4"/>
    <s v="DELIVERY"/>
    <s v="STANDARD"/>
    <s v="PORTLAND"/>
    <s v="Rural"/>
    <n v="165"/>
    <n v="54"/>
    <n v="0.32727299999999998"/>
    <n v="62"/>
    <n v="0.37575799999999998"/>
  </r>
  <r>
    <x v="0"/>
    <x v="4"/>
    <s v="DELIVERY"/>
    <s v="EXPRESS"/>
    <s v="PORTLAND"/>
    <s v="Suburban"/>
    <n v="258"/>
    <n v="105"/>
    <n v="0.40697699999999998"/>
    <n v="118"/>
    <n v="0.45736399999999999"/>
  </r>
  <r>
    <x v="0"/>
    <x v="0"/>
    <s v="DELIVERY"/>
    <s v="STANDARD"/>
    <s v="DENVER"/>
    <s v="Urban"/>
    <n v="199"/>
    <n v="65"/>
    <n v="0.32663300000000001"/>
    <n v="79"/>
    <n v="0.39698499999999998"/>
  </r>
  <r>
    <x v="0"/>
    <x v="3"/>
    <s v="DELIVERY"/>
    <s v="FLASH"/>
    <s v="SOCAL"/>
    <s v="Suburban"/>
    <n v="707"/>
    <n v="215"/>
    <n v="0.30410199999999998"/>
    <n v="261"/>
    <n v="0.36916500000000002"/>
  </r>
  <r>
    <x v="0"/>
    <x v="0"/>
    <s v="DELIVERY"/>
    <s v="FLASH"/>
    <s v="MID-ATLANTIC"/>
    <s v="Rural"/>
    <n v="81"/>
    <n v="28"/>
    <n v="0.34567900000000001"/>
    <n v="32"/>
    <n v="0.39506200000000002"/>
  </r>
  <r>
    <x v="0"/>
    <x v="0"/>
    <s v="DELIVERY"/>
    <s v="FLASH"/>
    <s v="SOUTHERN"/>
    <s v="Suburban"/>
    <n v="261"/>
    <n v="104"/>
    <n v="0.39846700000000002"/>
    <n v="123"/>
    <n v="0.47126400000000002"/>
  </r>
  <r>
    <x v="1"/>
    <x v="5"/>
    <s v="DELIVERY"/>
    <s v="STANDARD"/>
    <s v="SEATTLE"/>
    <s v="Urban"/>
    <n v="264"/>
    <n v="94"/>
    <n v="0.35606100000000002"/>
    <n v="112"/>
    <n v="0.42424200000000001"/>
  </r>
  <r>
    <x v="1"/>
    <x v="3"/>
    <s v="DUG"/>
    <s v="STANDARD"/>
    <s v="SOCAL"/>
    <m/>
    <n v="81"/>
    <n v="20"/>
    <n v="0.24691399999999999"/>
    <n v="24"/>
    <n v="0.296296"/>
  </r>
  <r>
    <x v="1"/>
    <x v="0"/>
    <s v="DELIVERY"/>
    <s v="FLASH"/>
    <s v="SOCAL"/>
    <s v="Urban"/>
    <n v="185"/>
    <n v="61"/>
    <n v="0.32973000000000002"/>
    <n v="75"/>
    <n v="0.40540500000000002"/>
  </r>
  <r>
    <x v="0"/>
    <x v="2"/>
    <s v="DELIVERY"/>
    <s v="STANDARD"/>
    <s v="MID-ATLANTIC"/>
    <s v="Rural"/>
    <n v="181"/>
    <n v="80"/>
    <n v="0.44198900000000002"/>
    <n v="90"/>
    <n v="0.49723800000000001"/>
  </r>
  <r>
    <x v="0"/>
    <x v="7"/>
    <s v="DELIVERY"/>
    <s v="STANDARD"/>
    <s v="NORCAL"/>
    <s v="Urban"/>
    <n v="1"/>
    <n v="0"/>
    <n v="0"/>
    <n v="0"/>
    <n v="0"/>
  </r>
  <r>
    <x v="0"/>
    <x v="2"/>
    <s v="DELIVERY"/>
    <s v="FLASH"/>
    <s v="SOCAL"/>
    <s v="Suburban"/>
    <n v="262"/>
    <n v="85"/>
    <n v="0.32442700000000002"/>
    <n v="105"/>
    <n v="0.40076299999999998"/>
  </r>
  <r>
    <x v="1"/>
    <x v="3"/>
    <s v="DELIVERY"/>
    <s v="EXPRESS"/>
    <s v="SEATTLE"/>
    <m/>
    <n v="66"/>
    <n v="18"/>
    <n v="0.272727"/>
    <n v="19"/>
    <n v="0.287879"/>
  </r>
  <r>
    <x v="0"/>
    <x v="4"/>
    <s v="DELIVERY"/>
    <s v="STANDARD"/>
    <s v="SOUTHERN"/>
    <s v="Urban"/>
    <n v="169"/>
    <n v="77"/>
    <n v="0.455621"/>
    <n v="88"/>
    <n v="0.52071000000000001"/>
  </r>
  <r>
    <x v="1"/>
    <x v="0"/>
    <s v="DUG"/>
    <s v="STANDARD"/>
    <s v="SHAWS"/>
    <s v="Suburban"/>
    <n v="1137"/>
    <n v="386"/>
    <n v="0.33949000000000001"/>
    <n v="491"/>
    <n v="0.431838"/>
  </r>
  <r>
    <x v="0"/>
    <x v="4"/>
    <s v="DUG"/>
    <s v="STANDARD"/>
    <s v="PORTLAND"/>
    <s v="Urban"/>
    <n v="404"/>
    <n v="140"/>
    <n v="0.34653499999999998"/>
    <n v="171"/>
    <n v="0.423267"/>
  </r>
  <r>
    <x v="0"/>
    <x v="6"/>
    <s v="DELIVERY"/>
    <s v="FLASH"/>
    <s v="SEATTLE"/>
    <s v="Suburban"/>
    <n v="62"/>
    <n v="15"/>
    <n v="0.24193500000000001"/>
    <n v="20"/>
    <n v="0.32258100000000001"/>
  </r>
  <r>
    <x v="1"/>
    <x v="2"/>
    <s v="DELIVERY"/>
    <s v="STANDARD"/>
    <s v="SEATTLE"/>
    <s v="Urban"/>
    <n v="243"/>
    <n v="86"/>
    <n v="0.35390899999999997"/>
    <n v="104"/>
    <n v="0.42798399999999998"/>
  </r>
  <r>
    <x v="0"/>
    <x v="2"/>
    <s v="DELIVERY"/>
    <s v="FLASH"/>
    <s v="DENVER"/>
    <s v="Suburban"/>
    <n v="48"/>
    <n v="17"/>
    <n v="0.35416700000000001"/>
    <n v="22"/>
    <n v="0.45833299999999999"/>
  </r>
  <r>
    <x v="1"/>
    <x v="2"/>
    <s v="DELIVERY"/>
    <s v="EXPRESS"/>
    <s v="DENVER"/>
    <s v="Suburban"/>
    <n v="212"/>
    <n v="75"/>
    <n v="0.35377399999999998"/>
    <n v="88"/>
    <n v="0.41509400000000002"/>
  </r>
  <r>
    <x v="0"/>
    <x v="0"/>
    <s v="DUG"/>
    <s v="FLASH"/>
    <s v="DENVER"/>
    <s v="Rural"/>
    <n v="72"/>
    <n v="25"/>
    <n v="0.34722199999999998"/>
    <n v="34"/>
    <n v="0.47222199999999998"/>
  </r>
  <r>
    <x v="1"/>
    <x v="0"/>
    <s v="DUG"/>
    <s v="EXPRESS"/>
    <s v="SOUTHERN"/>
    <m/>
    <n v="76"/>
    <n v="17"/>
    <n v="0.22368399999999999"/>
    <n v="26"/>
    <n v="0.34210499999999999"/>
  </r>
  <r>
    <x v="0"/>
    <x v="3"/>
    <s v="DUG"/>
    <s v="STANDARD"/>
    <s v="INTERMOUNTAIN"/>
    <s v="Urban"/>
    <n v="59"/>
    <n v="12"/>
    <n v="0.20338999999999999"/>
    <n v="13"/>
    <n v="0.22033900000000001"/>
  </r>
  <r>
    <x v="1"/>
    <x v="2"/>
    <s v="DUG"/>
    <s v="EXPRESS"/>
    <s v="DENVER"/>
    <m/>
    <n v="24"/>
    <n v="11"/>
    <n v="0.45833299999999999"/>
    <n v="11"/>
    <n v="0.45833299999999999"/>
  </r>
  <r>
    <x v="0"/>
    <x v="2"/>
    <s v="DUG"/>
    <s v="FLASH"/>
    <s v="SOUTHERN"/>
    <m/>
    <n v="12"/>
    <n v="5"/>
    <n v="0.41666700000000001"/>
    <n v="6"/>
    <n v="0.5"/>
  </r>
  <r>
    <x v="1"/>
    <x v="6"/>
    <s v="DELIVERY"/>
    <s v="FLASH"/>
    <s v="SEATTLE"/>
    <s v="Urban"/>
    <n v="1"/>
    <n v="0"/>
    <n v="0"/>
    <n v="0"/>
    <n v="0"/>
  </r>
  <r>
    <x v="0"/>
    <x v="2"/>
    <s v="DELIVERY"/>
    <s v="STANDARD"/>
    <s v="SOUTHERN"/>
    <m/>
    <n v="8"/>
    <n v="3"/>
    <n v="0.375"/>
    <n v="4"/>
    <n v="0.5"/>
  </r>
  <r>
    <x v="1"/>
    <x v="6"/>
    <s v="DELIVERY"/>
    <s v="FLASH"/>
    <s v="INTERMOUNTAIN"/>
    <m/>
    <n v="3"/>
    <n v="1"/>
    <n v="0.33333299999999999"/>
    <n v="1"/>
    <n v="0.33333299999999999"/>
  </r>
  <r>
    <x v="0"/>
    <x v="3"/>
    <s v="DELIVERY"/>
    <s v="STANDARD"/>
    <s v="SOUTHWEST"/>
    <s v="Suburban"/>
    <n v="1410"/>
    <n v="457"/>
    <n v="0.32411299999999998"/>
    <n v="561"/>
    <n v="0.397872"/>
  </r>
  <r>
    <x v="1"/>
    <x v="4"/>
    <s v="DUG"/>
    <s v="STANDARD"/>
    <s v="MID-ATLANTIC"/>
    <s v="Urban"/>
    <n v="1175"/>
    <n v="368"/>
    <n v="0.313191"/>
    <n v="483"/>
    <n v="0.41106399999999998"/>
  </r>
  <r>
    <x v="1"/>
    <x v="5"/>
    <s v="DUG"/>
    <s v="STANDARD"/>
    <s v="SEATTLE"/>
    <s v="Rural"/>
    <n v="1327"/>
    <n v="472"/>
    <n v="0.35569000000000001"/>
    <n v="571"/>
    <n v="0.43029400000000001"/>
  </r>
  <r>
    <x v="0"/>
    <x v="3"/>
    <s v="DUG"/>
    <s v="STANDARD"/>
    <s v="JEWEL OSCO"/>
    <s v="Suburban"/>
    <n v="9059"/>
    <n v="1945"/>
    <n v="0.21470400000000001"/>
    <n v="2703"/>
    <n v="0.298377"/>
  </r>
  <r>
    <x v="0"/>
    <x v="4"/>
    <s v="DUG"/>
    <s v="STANDARD"/>
    <s v="SOUTHWEST"/>
    <s v="Rural"/>
    <n v="1258"/>
    <n v="419"/>
    <n v="0.33306799999999998"/>
    <n v="545"/>
    <n v="0.43322699999999997"/>
  </r>
  <r>
    <x v="0"/>
    <x v="4"/>
    <s v="DUG"/>
    <s v="EXPRESS"/>
    <s v="SHAWS"/>
    <s v="Suburban"/>
    <n v="1139"/>
    <n v="403"/>
    <n v="0.35381899999999999"/>
    <n v="521"/>
    <n v="0.45741900000000002"/>
  </r>
  <r>
    <x v="0"/>
    <x v="4"/>
    <s v="DELIVERY"/>
    <s v="EXPRESS"/>
    <s v="MID-ATLANTIC"/>
    <s v="Suburban"/>
    <n v="674"/>
    <n v="242"/>
    <n v="0.35904999999999998"/>
    <n v="300"/>
    <n v="0.445104"/>
  </r>
  <r>
    <x v="1"/>
    <x v="0"/>
    <s v="DUG"/>
    <s v="STANDARD"/>
    <s v="NORCAL"/>
    <m/>
    <n v="1283"/>
    <n v="336"/>
    <n v="0.26188600000000001"/>
    <n v="438"/>
    <n v="0.341387"/>
  </r>
  <r>
    <x v="0"/>
    <x v="0"/>
    <s v="DUG"/>
    <s v="FLASH"/>
    <s v="JEWEL OSCO"/>
    <s v="Suburban"/>
    <n v="289"/>
    <n v="70"/>
    <n v="0.24221500000000001"/>
    <n v="88"/>
    <n v="0.30449799999999999"/>
  </r>
  <r>
    <x v="1"/>
    <x v="5"/>
    <s v="DELIVERY"/>
    <s v="STANDARD"/>
    <s v="PORTLAND"/>
    <s v="Rural"/>
    <n v="155"/>
    <n v="72"/>
    <n v="0.46451599999999998"/>
    <n v="85"/>
    <n v="0.54838699999999996"/>
  </r>
  <r>
    <x v="0"/>
    <x v="1"/>
    <s v="DELIVERY"/>
    <s v="STANDARD"/>
    <s v="SEATTLE"/>
    <s v="Rural"/>
    <n v="1115"/>
    <n v="424"/>
    <n v="0.38026900000000002"/>
    <n v="509"/>
    <n v="0.45650200000000002"/>
  </r>
  <r>
    <x v="1"/>
    <x v="0"/>
    <s v="DUG"/>
    <s v="STANDARD"/>
    <s v="MID-ATLANTIC"/>
    <s v="Urban"/>
    <n v="1234"/>
    <n v="327"/>
    <n v="0.26499200000000001"/>
    <n v="428"/>
    <n v="0.34683999999999998"/>
  </r>
  <r>
    <x v="0"/>
    <x v="1"/>
    <s v="DUG"/>
    <s v="FLASH"/>
    <s v="SOCAL"/>
    <s v="Urban"/>
    <n v="1639"/>
    <n v="393"/>
    <n v="0.23977999999999999"/>
    <n v="485"/>
    <n v="0.29591200000000001"/>
  </r>
  <r>
    <x v="0"/>
    <x v="2"/>
    <s v="DELIVERY"/>
    <s v="EXPRESS"/>
    <s v="SOUTHWEST"/>
    <s v="Urban"/>
    <n v="282"/>
    <n v="107"/>
    <n v="0.37943300000000002"/>
    <n v="125"/>
    <n v="0.44326199999999999"/>
  </r>
  <r>
    <x v="1"/>
    <x v="2"/>
    <s v="DELIVERY"/>
    <s v="STANDARD"/>
    <s v="MID-ATLANTIC"/>
    <s v="Urban"/>
    <n v="373"/>
    <n v="148"/>
    <n v="0.396783"/>
    <n v="182"/>
    <n v="0.48793599999999998"/>
  </r>
  <r>
    <x v="1"/>
    <x v="2"/>
    <s v="DELIVERY"/>
    <s v="EXPRESS"/>
    <s v="NORCAL"/>
    <s v="Urban"/>
    <n v="136"/>
    <n v="35"/>
    <n v="0.257353"/>
    <n v="45"/>
    <n v="0.33088200000000001"/>
  </r>
  <r>
    <x v="1"/>
    <x v="4"/>
    <s v="DELIVERY"/>
    <s v="STANDARD"/>
    <s v="SOUTHERN"/>
    <s v="Suburban"/>
    <n v="741"/>
    <n v="266"/>
    <n v="0.35897400000000002"/>
    <n v="321"/>
    <n v="0.43319800000000003"/>
  </r>
  <r>
    <x v="0"/>
    <x v="3"/>
    <s v="DUG"/>
    <s v="EXPRESS"/>
    <s v="HAGGEN"/>
    <s v="Rural"/>
    <n v="133"/>
    <n v="35"/>
    <n v="0.263158"/>
    <n v="48"/>
    <n v="0.360902"/>
  </r>
  <r>
    <x v="1"/>
    <x v="1"/>
    <s v="DELIVERY"/>
    <s v="FLASH"/>
    <s v="DENVER"/>
    <s v="Urban"/>
    <n v="232"/>
    <n v="70"/>
    <n v="0.30172399999999999"/>
    <n v="83"/>
    <n v="0.35775899999999999"/>
  </r>
  <r>
    <x v="0"/>
    <x v="4"/>
    <s v="DUG"/>
    <s v="FLASH"/>
    <s v="NORCAL"/>
    <s v="Rural"/>
    <n v="167"/>
    <n v="51"/>
    <n v="0.30538900000000002"/>
    <n v="65"/>
    <n v="0.38922200000000001"/>
  </r>
  <r>
    <x v="1"/>
    <x v="4"/>
    <s v="DELIVERY"/>
    <s v="FLASH"/>
    <s v="JEWEL OSCO"/>
    <s v="Suburban"/>
    <n v="227"/>
    <n v="79"/>
    <n v="0.34801799999999999"/>
    <n v="92"/>
    <n v="0.40528599999999998"/>
  </r>
  <r>
    <x v="0"/>
    <x v="3"/>
    <s v="DUG"/>
    <s v="EXPRESS"/>
    <s v="JEWEL OSCO"/>
    <s v="Rural"/>
    <n v="891"/>
    <n v="208"/>
    <n v="0.23344599999999999"/>
    <n v="285"/>
    <n v="0.31986500000000001"/>
  </r>
  <r>
    <x v="1"/>
    <x v="2"/>
    <s v="DELIVERY"/>
    <s v="STANDARD"/>
    <s v="PORTLAND"/>
    <s v="Rural"/>
    <n v="151"/>
    <n v="65"/>
    <n v="0.43046400000000001"/>
    <n v="76"/>
    <n v="0.50331099999999995"/>
  </r>
  <r>
    <x v="0"/>
    <x v="0"/>
    <s v="DUG"/>
    <s v="FLASH"/>
    <s v="SOUTHERN"/>
    <s v="Urban"/>
    <n v="89"/>
    <n v="22"/>
    <n v="0.24719099999999999"/>
    <n v="33"/>
    <n v="0.37078699999999998"/>
  </r>
  <r>
    <x v="0"/>
    <x v="2"/>
    <s v="DELIVERY"/>
    <s v="FLASH"/>
    <s v="SOUTHWEST"/>
    <s v="Urban"/>
    <n v="29"/>
    <n v="15"/>
    <n v="0.51724099999999995"/>
    <n v="18"/>
    <n v="0.62068999999999996"/>
  </r>
  <r>
    <x v="0"/>
    <x v="2"/>
    <s v="DUG"/>
    <s v="FLASH"/>
    <s v="JEWEL OSCO"/>
    <s v="Suburban"/>
    <n v="161"/>
    <n v="48"/>
    <n v="0.29813699999999999"/>
    <n v="59"/>
    <n v="0.36646000000000001"/>
  </r>
  <r>
    <x v="1"/>
    <x v="2"/>
    <s v="DELIVERY"/>
    <s v="STANDARD"/>
    <s v="SEATTLE"/>
    <m/>
    <n v="84"/>
    <n v="28"/>
    <n v="0.33333299999999999"/>
    <n v="36"/>
    <n v="0.42857099999999998"/>
  </r>
  <r>
    <x v="0"/>
    <x v="6"/>
    <s v="DELIVERY"/>
    <s v="EXPRESS"/>
    <s v="SOUTHWEST"/>
    <s v="Suburban"/>
    <n v="110"/>
    <n v="38"/>
    <n v="0.34545500000000001"/>
    <n v="49"/>
    <n v="0.44545499999999999"/>
  </r>
  <r>
    <x v="0"/>
    <x v="4"/>
    <s v="DUG"/>
    <s v="EXPRESS"/>
    <s v="PORTLAND"/>
    <s v="Urban"/>
    <n v="475"/>
    <n v="150"/>
    <n v="0.31578899999999999"/>
    <n v="187"/>
    <n v="0.39368399999999998"/>
  </r>
  <r>
    <x v="0"/>
    <x v="5"/>
    <s v="DUG"/>
    <s v="EXPRESS"/>
    <s v="NORCAL"/>
    <s v="Rural"/>
    <n v="696"/>
    <n v="244"/>
    <n v="0.35057500000000003"/>
    <n v="303"/>
    <n v="0.43534499999999998"/>
  </r>
  <r>
    <x v="0"/>
    <x v="1"/>
    <s v="DELIVERY"/>
    <s v="EXPRESS"/>
    <s v="JEWEL OSCO"/>
    <s v="Rural"/>
    <n v="406"/>
    <n v="155"/>
    <n v="0.38177299999999997"/>
    <n v="167"/>
    <n v="0.41132999999999997"/>
  </r>
  <r>
    <x v="1"/>
    <x v="1"/>
    <s v="DELIVERY"/>
    <s v="EXPRESS"/>
    <s v="SOCAL"/>
    <s v="Rural"/>
    <n v="557"/>
    <n v="236"/>
    <n v="0.42369800000000002"/>
    <n v="265"/>
    <n v="0.47576299999999999"/>
  </r>
  <r>
    <x v="1"/>
    <x v="1"/>
    <s v="DELIVERY"/>
    <s v="FLASH"/>
    <s v="SEATTLE"/>
    <s v="Rural"/>
    <n v="125"/>
    <n v="37"/>
    <n v="0.29599999999999999"/>
    <n v="46"/>
    <n v="0.36799999999999999"/>
  </r>
  <r>
    <x v="0"/>
    <x v="3"/>
    <s v="DELIVERY"/>
    <s v="EXPRESS"/>
    <s v="INTERMOUNTAIN"/>
    <s v="Rural"/>
    <n v="85"/>
    <n v="35"/>
    <n v="0.41176499999999999"/>
    <n v="39"/>
    <n v="0.45882400000000001"/>
  </r>
  <r>
    <x v="1"/>
    <x v="4"/>
    <s v="DELIVERY"/>
    <s v="FLASH"/>
    <s v="INTERMOUNTAIN"/>
    <s v="Rural"/>
    <n v="13"/>
    <n v="4"/>
    <n v="0.30769200000000002"/>
    <n v="5"/>
    <n v="0.38461499999999998"/>
  </r>
  <r>
    <x v="1"/>
    <x v="2"/>
    <s v="DELIVERY"/>
    <s v="FLASH"/>
    <s v="NORCAL"/>
    <s v="Rural"/>
    <n v="38"/>
    <n v="12"/>
    <n v="0.31578899999999999"/>
    <n v="16"/>
    <n v="0.42105300000000001"/>
  </r>
  <r>
    <x v="1"/>
    <x v="4"/>
    <s v="DELIVERY"/>
    <s v="FLASH"/>
    <s v="PORTLAND"/>
    <s v="Suburban"/>
    <n v="63"/>
    <n v="23"/>
    <n v="0.36507899999999999"/>
    <n v="24"/>
    <n v="0.38095200000000001"/>
  </r>
  <r>
    <x v="1"/>
    <x v="5"/>
    <s v="DELIVERY"/>
    <s v="EXPRESS"/>
    <s v="SOCAL"/>
    <m/>
    <n v="2"/>
    <n v="0"/>
    <n v="0"/>
    <n v="0"/>
    <n v="0"/>
  </r>
  <r>
    <x v="0"/>
    <x v="6"/>
    <s v="DUG"/>
    <s v="STANDARD"/>
    <s v="PORTLAND"/>
    <s v="Urban"/>
    <n v="22"/>
    <n v="7"/>
    <n v="0.31818200000000002"/>
    <n v="9"/>
    <n v="0.40909099999999998"/>
  </r>
  <r>
    <x v="0"/>
    <x v="2"/>
    <s v="DELIVERY"/>
    <s v="FLASH"/>
    <s v="SOUTHWEST"/>
    <s v="Rural"/>
    <n v="16"/>
    <n v="4"/>
    <n v="0.25"/>
    <n v="6"/>
    <n v="0.375"/>
  </r>
  <r>
    <x v="1"/>
    <x v="1"/>
    <s v="DUG"/>
    <s v="EXPRESS"/>
    <s v="DENVER"/>
    <m/>
    <n v="16"/>
    <n v="9"/>
    <n v="0.5625"/>
    <n v="11"/>
    <n v="0.6875"/>
  </r>
  <r>
    <x v="0"/>
    <x v="3"/>
    <s v="DUG"/>
    <s v="FLASH"/>
    <s v="SOCAL"/>
    <m/>
    <n v="7"/>
    <n v="2"/>
    <n v="0.28571400000000002"/>
    <n v="3"/>
    <n v="0.42857099999999998"/>
  </r>
  <r>
    <x v="0"/>
    <x v="7"/>
    <s v="DELIVERY"/>
    <s v="EXPRESS"/>
    <s v="JEWEL OSCO"/>
    <s v="Urban"/>
    <n v="2"/>
    <n v="0"/>
    <n v="0"/>
    <n v="1"/>
    <n v="0.5"/>
  </r>
  <r>
    <x v="0"/>
    <x v="6"/>
    <s v="DELIVERY"/>
    <s v="FLASH"/>
    <s v="JEWEL OSCO"/>
    <s v="Rural"/>
    <n v="2"/>
    <n v="1"/>
    <n v="0.5"/>
    <n v="2"/>
    <n v="1"/>
  </r>
  <r>
    <x v="0"/>
    <x v="7"/>
    <s v="DUG"/>
    <s v="EXPRESS"/>
    <s v="NORCAL"/>
    <s v="Suburban"/>
    <n v="2"/>
    <n v="1"/>
    <n v="0.5"/>
    <n v="1"/>
    <n v="0.5"/>
  </r>
  <r>
    <x v="0"/>
    <x v="3"/>
    <s v="DELIVERY"/>
    <s v="EXPRESS"/>
    <s v="INTERMOUNTAIN"/>
    <s v="Urban"/>
    <n v="3"/>
    <n v="0"/>
    <n v="0"/>
    <n v="2"/>
    <n v="0.66666700000000001"/>
  </r>
  <r>
    <x v="0"/>
    <x v="1"/>
    <s v="DUG"/>
    <s v="STANDARD"/>
    <s v="SOUTHERN"/>
    <s v="Suburban"/>
    <n v="17077"/>
    <n v="3155"/>
    <n v="0.184751"/>
    <n v="4062"/>
    <n v="0.23786399999999999"/>
  </r>
  <r>
    <x v="1"/>
    <x v="4"/>
    <s v="DUG"/>
    <s v="STANDARD"/>
    <s v="SOUTHERN"/>
    <s v="Urban"/>
    <n v="510"/>
    <n v="152"/>
    <n v="0.298039"/>
    <n v="198"/>
    <n v="0.388235"/>
  </r>
  <r>
    <x v="1"/>
    <x v="0"/>
    <s v="DUG"/>
    <s v="STANDARD"/>
    <s v="INTERMOUNTAIN"/>
    <s v="Suburban"/>
    <n v="1239"/>
    <n v="330"/>
    <n v="0.26634400000000003"/>
    <n v="435"/>
    <n v="0.35109000000000001"/>
  </r>
  <r>
    <x v="0"/>
    <x v="0"/>
    <s v="DUG"/>
    <s v="STANDARD"/>
    <s v="DENVER"/>
    <s v="Suburban"/>
    <n v="1447"/>
    <n v="418"/>
    <n v="0.28887400000000002"/>
    <n v="530"/>
    <n v="0.36627500000000002"/>
  </r>
  <r>
    <x v="1"/>
    <x v="1"/>
    <s v="DUG"/>
    <s v="EXPRESS"/>
    <s v="SHAWS"/>
    <s v="Suburban"/>
    <n v="4706"/>
    <n v="1280"/>
    <n v="0.27199299999999998"/>
    <n v="1592"/>
    <n v="0.33829199999999998"/>
  </r>
  <r>
    <x v="1"/>
    <x v="1"/>
    <s v="DUG"/>
    <s v="STANDARD"/>
    <s v="INTERMOUNTAIN"/>
    <s v="Rural"/>
    <n v="3828"/>
    <n v="752"/>
    <n v="0.19644700000000001"/>
    <n v="933"/>
    <n v="0.24373"/>
  </r>
  <r>
    <x v="0"/>
    <x v="3"/>
    <s v="DELIVERY"/>
    <s v="EXPRESS"/>
    <s v="SHAWS"/>
    <s v="Rural"/>
    <n v="646"/>
    <n v="267"/>
    <n v="0.41331299999999999"/>
    <n v="308"/>
    <n v="0.47677999999999998"/>
  </r>
  <r>
    <x v="0"/>
    <x v="1"/>
    <s v="DUG"/>
    <s v="EXPRESS"/>
    <s v="NORCAL"/>
    <m/>
    <n v="4170"/>
    <n v="1014"/>
    <n v="0.24316499999999999"/>
    <n v="1253"/>
    <n v="0.30048000000000002"/>
  </r>
  <r>
    <x v="0"/>
    <x v="2"/>
    <s v="DUG"/>
    <s v="STANDARD"/>
    <s v="PORTLAND"/>
    <s v="Rural"/>
    <n v="918"/>
    <n v="365"/>
    <n v="0.39760299999999998"/>
    <n v="441"/>
    <n v="0.48039199999999999"/>
  </r>
  <r>
    <x v="1"/>
    <x v="5"/>
    <s v="DELIVERY"/>
    <s v="STANDARD"/>
    <s v="SOCAL"/>
    <s v="Suburban"/>
    <n v="722"/>
    <n v="263"/>
    <n v="0.36426599999999998"/>
    <n v="313"/>
    <n v="0.43351800000000001"/>
  </r>
  <r>
    <x v="1"/>
    <x v="1"/>
    <s v="DELIVERY"/>
    <s v="STANDARD"/>
    <s v="INTERMOUNTAIN"/>
    <s v="Suburban"/>
    <n v="1592"/>
    <n v="523"/>
    <n v="0.32851799999999998"/>
    <n v="623"/>
    <n v="0.39133200000000001"/>
  </r>
  <r>
    <x v="0"/>
    <x v="0"/>
    <s v="DUG"/>
    <s v="STANDARD"/>
    <s v="JEWEL OSCO"/>
    <s v="Suburban"/>
    <n v="4385"/>
    <n v="1093"/>
    <n v="0.24925900000000001"/>
    <n v="1544"/>
    <n v="0.35210900000000001"/>
  </r>
  <r>
    <x v="1"/>
    <x v="1"/>
    <s v="DELIVERY"/>
    <s v="STANDARD"/>
    <s v="PORTLAND"/>
    <m/>
    <n v="825"/>
    <n v="241"/>
    <n v="0.29212100000000002"/>
    <n v="289"/>
    <n v="0.35030299999999998"/>
  </r>
  <r>
    <x v="1"/>
    <x v="4"/>
    <s v="DUG"/>
    <s v="EXPRESS"/>
    <s v="MID-ATLANTIC"/>
    <s v="Rural"/>
    <n v="1180"/>
    <n v="338"/>
    <n v="0.286441"/>
    <n v="445"/>
    <n v="0.37711899999999998"/>
  </r>
  <r>
    <x v="1"/>
    <x v="3"/>
    <s v="DELIVERY"/>
    <s v="EXPRESS"/>
    <s v="DENVER"/>
    <s v="Suburban"/>
    <n v="880"/>
    <n v="291"/>
    <n v="0.33068199999999998"/>
    <n v="360"/>
    <n v="0.40909099999999998"/>
  </r>
  <r>
    <x v="0"/>
    <x v="5"/>
    <s v="DUG"/>
    <s v="EXPRESS"/>
    <s v="MID-ATLANTIC"/>
    <s v="Suburban"/>
    <n v="842"/>
    <n v="300"/>
    <n v="0.35629499999999997"/>
    <n v="359"/>
    <n v="0.42636600000000002"/>
  </r>
  <r>
    <x v="0"/>
    <x v="0"/>
    <s v="DUG"/>
    <s v="STANDARD"/>
    <s v="NORCAL"/>
    <m/>
    <n v="1088"/>
    <n v="270"/>
    <n v="0.24816199999999999"/>
    <n v="358"/>
    <n v="0.329044"/>
  </r>
  <r>
    <x v="0"/>
    <x v="3"/>
    <s v="DUG"/>
    <s v="FLASH"/>
    <s v="DENVER"/>
    <s v="Suburban"/>
    <n v="224"/>
    <n v="42"/>
    <n v="0.1875"/>
    <n v="60"/>
    <n v="0.26785700000000001"/>
  </r>
  <r>
    <x v="1"/>
    <x v="3"/>
    <s v="DELIVERY"/>
    <s v="EXPRESS"/>
    <s v="NORCAL"/>
    <s v="Urban"/>
    <n v="506"/>
    <n v="155"/>
    <n v="0.30632399999999999"/>
    <n v="186"/>
    <n v="0.367589"/>
  </r>
  <r>
    <x v="1"/>
    <x v="4"/>
    <s v="DELIVERY"/>
    <s v="EXPRESS"/>
    <s v="NORCAL"/>
    <s v="Suburban"/>
    <n v="800"/>
    <n v="280"/>
    <n v="0.35"/>
    <n v="325"/>
    <n v="0.40625"/>
  </r>
  <r>
    <x v="0"/>
    <x v="2"/>
    <s v="DELIVERY"/>
    <s v="FLASH"/>
    <s v="MID-ATLANTIC"/>
    <m/>
    <n v="20"/>
    <n v="5"/>
    <n v="0.25"/>
    <n v="6"/>
    <n v="0.3"/>
  </r>
  <r>
    <x v="1"/>
    <x v="3"/>
    <s v="DELIVERY"/>
    <s v="STANDARD"/>
    <s v="PORTLAND"/>
    <s v="Suburban"/>
    <n v="1428"/>
    <n v="445"/>
    <n v="0.31162499999999999"/>
    <n v="560"/>
    <n v="0.39215699999999998"/>
  </r>
  <r>
    <x v="0"/>
    <x v="1"/>
    <s v="DUG"/>
    <s v="FLASH"/>
    <s v="DENVER"/>
    <s v="Rural"/>
    <n v="260"/>
    <n v="69"/>
    <n v="0.26538499999999998"/>
    <n v="85"/>
    <n v="0.32692300000000002"/>
  </r>
  <r>
    <x v="1"/>
    <x v="0"/>
    <s v="DELIVERY"/>
    <s v="EXPRESS"/>
    <s v="SHAWS"/>
    <s v="Suburban"/>
    <n v="381"/>
    <n v="171"/>
    <n v="0.44881900000000002"/>
    <n v="203"/>
    <n v="0.53280799999999995"/>
  </r>
  <r>
    <x v="1"/>
    <x v="2"/>
    <s v="DELIVERY"/>
    <s v="EXPRESS"/>
    <s v="SHAWS"/>
    <s v="Urban"/>
    <n v="166"/>
    <n v="63"/>
    <n v="0.37951800000000002"/>
    <n v="80"/>
    <n v="0.48192800000000002"/>
  </r>
  <r>
    <x v="0"/>
    <x v="0"/>
    <s v="DUG"/>
    <s v="EXPRESS"/>
    <s v="MID-ATLANTIC"/>
    <m/>
    <n v="232"/>
    <n v="50"/>
    <n v="0.21551699999999999"/>
    <n v="63"/>
    <n v="0.27155200000000002"/>
  </r>
  <r>
    <x v="0"/>
    <x v="2"/>
    <s v="DELIVERY"/>
    <s v="EXPRESS"/>
    <s v="SHAWS"/>
    <s v="Rural"/>
    <n v="256"/>
    <n v="113"/>
    <n v="0.44140600000000002"/>
    <n v="135"/>
    <n v="0.52734400000000003"/>
  </r>
  <r>
    <x v="0"/>
    <x v="2"/>
    <s v="DELIVERY"/>
    <s v="FLASH"/>
    <s v="DENVER"/>
    <s v="Urban"/>
    <n v="26"/>
    <n v="8"/>
    <n v="0.30769200000000002"/>
    <n v="9"/>
    <n v="0.34615400000000002"/>
  </r>
  <r>
    <x v="1"/>
    <x v="4"/>
    <s v="DUG"/>
    <s v="STANDARD"/>
    <s v="SOUTHERN"/>
    <m/>
    <n v="55"/>
    <n v="23"/>
    <n v="0.418182"/>
    <n v="32"/>
    <n v="0.58181799999999995"/>
  </r>
  <r>
    <x v="0"/>
    <x v="1"/>
    <s v="DUG"/>
    <s v="FLASH"/>
    <s v="SEATTLE"/>
    <m/>
    <n v="152"/>
    <n v="35"/>
    <n v="0.230263"/>
    <n v="43"/>
    <n v="0.28289500000000001"/>
  </r>
  <r>
    <x v="0"/>
    <x v="4"/>
    <s v="DUG"/>
    <s v="FLASH"/>
    <s v="NORCAL"/>
    <s v="Urban"/>
    <n v="237"/>
    <n v="77"/>
    <n v="0.32489499999999999"/>
    <n v="100"/>
    <n v="0.42194100000000001"/>
  </r>
  <r>
    <x v="0"/>
    <x v="2"/>
    <s v="DUG"/>
    <s v="EXPRESS"/>
    <s v="HAGGEN"/>
    <s v="Rural"/>
    <n v="57"/>
    <n v="21"/>
    <n v="0.368421"/>
    <n v="27"/>
    <n v="0.47368399999999999"/>
  </r>
  <r>
    <x v="0"/>
    <x v="3"/>
    <s v="DELIVERY"/>
    <s v="FLASH"/>
    <s v="SOUTHWEST"/>
    <s v="Urban"/>
    <n v="173"/>
    <n v="64"/>
    <n v="0.36994199999999999"/>
    <n v="81"/>
    <n v="0.46820800000000001"/>
  </r>
  <r>
    <x v="1"/>
    <x v="5"/>
    <s v="DUG"/>
    <s v="STANDARD"/>
    <s v="SOUTHWEST"/>
    <m/>
    <n v="48"/>
    <n v="20"/>
    <n v="0.41666700000000001"/>
    <n v="26"/>
    <n v="0.54166700000000001"/>
  </r>
  <r>
    <x v="1"/>
    <x v="3"/>
    <s v="DELIVERY"/>
    <s v="EXPRESS"/>
    <s v="MID-ATLANTIC"/>
    <s v="Suburban"/>
    <n v="1390"/>
    <n v="445"/>
    <n v="0.32014399999999998"/>
    <n v="541"/>
    <n v="0.38920900000000003"/>
  </r>
  <r>
    <x v="0"/>
    <x v="4"/>
    <s v="DELIVERY"/>
    <s v="FLASH"/>
    <s v="SEATTLE"/>
    <s v="Urban"/>
    <n v="104"/>
    <n v="29"/>
    <n v="0.27884599999999998"/>
    <n v="39"/>
    <n v="0.375"/>
  </r>
  <r>
    <x v="1"/>
    <x v="2"/>
    <s v="DELIVERY"/>
    <s v="STANDARD"/>
    <s v="JEWEL OSCO"/>
    <s v="Suburban"/>
    <n v="661"/>
    <n v="243"/>
    <n v="0.36762499999999998"/>
    <n v="285"/>
    <n v="0.43116500000000002"/>
  </r>
  <r>
    <x v="0"/>
    <x v="5"/>
    <s v="DELIVERY"/>
    <s v="STANDARD"/>
    <s v="SHAWS"/>
    <s v="Rural"/>
    <n v="183"/>
    <n v="84"/>
    <n v="0.45901599999999998"/>
    <n v="99"/>
    <n v="0.54098400000000002"/>
  </r>
  <r>
    <x v="0"/>
    <x v="1"/>
    <s v="DELIVERY"/>
    <s v="STANDARD"/>
    <s v="JEWEL OSCO"/>
    <s v="Suburban"/>
    <n v="4347"/>
    <n v="1615"/>
    <n v="0.37152099999999999"/>
    <n v="1879"/>
    <n v="0.43225200000000003"/>
  </r>
  <r>
    <x v="1"/>
    <x v="0"/>
    <s v="DELIVERY"/>
    <s v="EXPRESS"/>
    <s v="DENVER"/>
    <s v="Rural"/>
    <n v="136"/>
    <n v="45"/>
    <n v="0.33088200000000001"/>
    <n v="54"/>
    <n v="0.397059"/>
  </r>
  <r>
    <x v="0"/>
    <x v="5"/>
    <s v="DELIVERY"/>
    <s v="EXPRESS"/>
    <s v="SHAWS"/>
    <s v="Urban"/>
    <n v="180"/>
    <n v="84"/>
    <n v="0.466667"/>
    <n v="96"/>
    <n v="0.53333299999999995"/>
  </r>
  <r>
    <x v="0"/>
    <x v="5"/>
    <s v="DELIVERY"/>
    <s v="EXPRESS"/>
    <s v="JEWEL OSCO"/>
    <s v="Urban"/>
    <n v="446"/>
    <n v="186"/>
    <n v="0.41704000000000002"/>
    <n v="224"/>
    <n v="0.50224199999999997"/>
  </r>
  <r>
    <x v="0"/>
    <x v="6"/>
    <s v="DUG"/>
    <s v="STANDARD"/>
    <s v="JEWEL OSCO"/>
    <s v="Urban"/>
    <n v="124"/>
    <n v="37"/>
    <n v="0.29838700000000001"/>
    <n v="53"/>
    <n v="0.42741899999999999"/>
  </r>
  <r>
    <x v="1"/>
    <x v="6"/>
    <s v="DUG"/>
    <s v="EXPRESS"/>
    <s v="SOUTHERN"/>
    <s v="Rural"/>
    <n v="15"/>
    <n v="5"/>
    <n v="0.33333299999999999"/>
    <n v="6"/>
    <n v="0.4"/>
  </r>
  <r>
    <x v="1"/>
    <x v="0"/>
    <s v="DELIVERY"/>
    <s v="FLASH"/>
    <s v="PORTLAND"/>
    <s v="Suburban"/>
    <n v="49"/>
    <n v="12"/>
    <n v="0.244898"/>
    <n v="15"/>
    <n v="0.30612200000000001"/>
  </r>
  <r>
    <x v="0"/>
    <x v="4"/>
    <s v="DELIVERY"/>
    <s v="EXPRESS"/>
    <s v="MID-ATLANTIC"/>
    <s v="Rural"/>
    <n v="347"/>
    <n v="131"/>
    <n v="0.37752200000000002"/>
    <n v="153"/>
    <n v="0.44092199999999998"/>
  </r>
  <r>
    <x v="0"/>
    <x v="1"/>
    <s v="DUG"/>
    <s v="FLASH"/>
    <s v="SOUTHWEST"/>
    <m/>
    <n v="23"/>
    <n v="7"/>
    <n v="0.30434800000000001"/>
    <n v="7"/>
    <n v="0.30434800000000001"/>
  </r>
  <r>
    <x v="0"/>
    <x v="2"/>
    <s v="DUG"/>
    <s v="STANDARD"/>
    <s v="SOCAL"/>
    <m/>
    <n v="6"/>
    <n v="1"/>
    <n v="0.16666700000000001"/>
    <n v="2"/>
    <n v="0.33333299999999999"/>
  </r>
  <r>
    <x v="1"/>
    <x v="6"/>
    <s v="DELIVERY"/>
    <s v="STANDARD"/>
    <s v="JEWEL OSCO"/>
    <s v="Rural"/>
    <n v="13"/>
    <n v="6"/>
    <n v="0.461538"/>
    <n v="7"/>
    <n v="0.538462"/>
  </r>
  <r>
    <x v="0"/>
    <x v="2"/>
    <s v="DELIVERY"/>
    <s v="FLASH"/>
    <s v="NORCAL"/>
    <m/>
    <n v="41"/>
    <n v="17"/>
    <n v="0.414634"/>
    <n v="19"/>
    <n v="0.46341500000000002"/>
  </r>
  <r>
    <x v="0"/>
    <x v="2"/>
    <s v="DUG"/>
    <s v="FLASH"/>
    <s v="SOUTHWEST"/>
    <m/>
    <n v="2"/>
    <n v="1"/>
    <n v="0.5"/>
    <n v="1"/>
    <n v="0.5"/>
  </r>
  <r>
    <x v="0"/>
    <x v="6"/>
    <s v="DUG"/>
    <s v="EXPRESS"/>
    <s v="DENVER"/>
    <s v="Urban"/>
    <n v="12"/>
    <n v="5"/>
    <n v="0.41666700000000001"/>
    <n v="5"/>
    <n v="0.41666700000000001"/>
  </r>
  <r>
    <x v="1"/>
    <x v="6"/>
    <s v="DELIVERY"/>
    <s v="EXPRESS"/>
    <s v="JEWEL OSCO"/>
    <s v="Rural"/>
    <n v="12"/>
    <n v="4"/>
    <n v="0.33333299999999999"/>
    <n v="4"/>
    <n v="0.33333299999999999"/>
  </r>
  <r>
    <x v="1"/>
    <x v="0"/>
    <s v="DELIVERY"/>
    <s v="EXPRESS"/>
    <s v="SOCAL"/>
    <m/>
    <n v="11"/>
    <n v="1"/>
    <n v="9.0909000000000004E-2"/>
    <n v="2"/>
    <n v="0.18181800000000001"/>
  </r>
  <r>
    <x v="0"/>
    <x v="6"/>
    <s v="DELIVERY"/>
    <s v="EXPRESS"/>
    <s v="INTERMOUNTAIN"/>
    <s v="Rural"/>
    <n v="5"/>
    <n v="2"/>
    <n v="0.4"/>
    <n v="2"/>
    <n v="0.4"/>
  </r>
  <r>
    <x v="1"/>
    <x v="7"/>
    <s v="DUG"/>
    <s v="EXPRESS"/>
    <s v="SOUTHWEST"/>
    <s v="Urban"/>
    <n v="1"/>
    <n v="1"/>
    <n v="1"/>
    <n v="1"/>
    <n v="1"/>
  </r>
  <r>
    <x v="1"/>
    <x v="7"/>
    <s v="DUG"/>
    <s v="STANDARD"/>
    <s v="MID-ATLANTIC"/>
    <s v="Suburban"/>
    <n v="2"/>
    <n v="0"/>
    <n v="0"/>
    <n v="1"/>
    <n v="0.5"/>
  </r>
  <r>
    <x v="1"/>
    <x v="7"/>
    <s v="DELIVERY"/>
    <s v="STANDARD"/>
    <s v="DENVER"/>
    <s v="Urban"/>
    <n v="1"/>
    <n v="1"/>
    <n v="1"/>
    <n v="1"/>
    <n v="1"/>
  </r>
  <r>
    <x v="0"/>
    <x v="3"/>
    <s v="DUG"/>
    <s v="STANDARD"/>
    <s v="SOCAL"/>
    <s v="Suburban"/>
    <n v="7256"/>
    <n v="1635"/>
    <n v="0.225331"/>
    <n v="2084"/>
    <n v="0.28721099999999999"/>
  </r>
  <r>
    <x v="0"/>
    <x v="1"/>
    <s v="DELIVERY"/>
    <s v="EXPRESS"/>
    <s v="SOUTHERN"/>
    <s v="Rural"/>
    <n v="552"/>
    <n v="228"/>
    <n v="0.41304299999999999"/>
    <n v="263"/>
    <n v="0.47644900000000001"/>
  </r>
  <r>
    <x v="0"/>
    <x v="0"/>
    <s v="DUG"/>
    <s v="STANDARD"/>
    <s v="MID-ATLANTIC"/>
    <s v="Suburban"/>
    <n v="1649"/>
    <n v="459"/>
    <n v="0.27835100000000002"/>
    <n v="575"/>
    <n v="0.34869600000000001"/>
  </r>
  <r>
    <x v="0"/>
    <x v="4"/>
    <s v="DUG"/>
    <s v="EXPRESS"/>
    <s v="DENVER"/>
    <s v="Urban"/>
    <n v="488"/>
    <n v="151"/>
    <n v="0.30942599999999998"/>
    <n v="192"/>
    <n v="0.39344299999999999"/>
  </r>
  <r>
    <x v="1"/>
    <x v="3"/>
    <s v="DELIVERY"/>
    <s v="EXPRESS"/>
    <s v="JEWEL OSCO"/>
    <s v="Suburban"/>
    <n v="1472"/>
    <n v="460"/>
    <n v="0.3125"/>
    <n v="573"/>
    <n v="0.389266"/>
  </r>
  <r>
    <x v="1"/>
    <x v="3"/>
    <s v="DUG"/>
    <s v="STANDARD"/>
    <s v="SOUTHWEST"/>
    <s v="Suburban"/>
    <n v="8419"/>
    <n v="2143"/>
    <n v="0.25454300000000002"/>
    <n v="2881"/>
    <n v="0.34220200000000001"/>
  </r>
  <r>
    <x v="0"/>
    <x v="2"/>
    <s v="DUG"/>
    <s v="EXPRESS"/>
    <s v="JEWEL OSCO"/>
    <s v="Suburban"/>
    <n v="1903"/>
    <n v="604"/>
    <n v="0.31739400000000001"/>
    <n v="785"/>
    <n v="0.41250700000000001"/>
  </r>
  <r>
    <x v="0"/>
    <x v="5"/>
    <s v="DUG"/>
    <s v="EXPRESS"/>
    <s v="INTERMOUNTAIN"/>
    <s v="Rural"/>
    <n v="371"/>
    <n v="106"/>
    <n v="0.28571400000000002"/>
    <n v="148"/>
    <n v="0.398922"/>
  </r>
  <r>
    <x v="0"/>
    <x v="0"/>
    <s v="DELIVERY"/>
    <s v="STANDARD"/>
    <s v="SEATTLE"/>
    <s v="Urban"/>
    <n v="523"/>
    <n v="192"/>
    <n v="0.36711300000000002"/>
    <n v="228"/>
    <n v="0.435946"/>
  </r>
  <r>
    <x v="0"/>
    <x v="0"/>
    <s v="DELIVERY"/>
    <s v="STANDARD"/>
    <s v="INTERMOUNTAIN"/>
    <m/>
    <n v="25"/>
    <n v="8"/>
    <n v="0.32"/>
    <n v="10"/>
    <n v="0.4"/>
  </r>
  <r>
    <x v="1"/>
    <x v="0"/>
    <s v="DELIVERY"/>
    <s v="STANDARD"/>
    <s v="DENVER"/>
    <s v="Urban"/>
    <n v="247"/>
    <n v="80"/>
    <n v="0.32388699999999998"/>
    <n v="99"/>
    <n v="0.40081"/>
  </r>
  <r>
    <x v="1"/>
    <x v="4"/>
    <s v="DELIVERY"/>
    <s v="EXPRESS"/>
    <s v="JEWEL OSCO"/>
    <s v="Suburban"/>
    <n v="1129"/>
    <n v="406"/>
    <n v="0.35960999999999999"/>
    <n v="500"/>
    <n v="0.44286999999999999"/>
  </r>
  <r>
    <x v="0"/>
    <x v="0"/>
    <s v="DELIVERY"/>
    <s v="STANDARD"/>
    <s v="SOUTHERN"/>
    <s v="Suburban"/>
    <n v="584"/>
    <n v="198"/>
    <n v="0.33904099999999998"/>
    <n v="257"/>
    <n v="0.44006800000000001"/>
  </r>
  <r>
    <x v="0"/>
    <x v="0"/>
    <s v="DELIVERY"/>
    <s v="EXPRESS"/>
    <s v="SHAWS"/>
    <s v="Urban"/>
    <n v="492"/>
    <n v="203"/>
    <n v="0.41260200000000002"/>
    <n v="261"/>
    <n v="0.53048799999999996"/>
  </r>
  <r>
    <x v="0"/>
    <x v="5"/>
    <s v="DELIVERY"/>
    <s v="EXPRESS"/>
    <s v="JEWEL OSCO"/>
    <s v="Suburban"/>
    <n v="617"/>
    <n v="240"/>
    <n v="0.38897900000000002"/>
    <n v="288"/>
    <n v="0.466775"/>
  </r>
  <r>
    <x v="0"/>
    <x v="2"/>
    <s v="DUG"/>
    <s v="EXPRESS"/>
    <s v="DENVER"/>
    <s v="Rural"/>
    <n v="452"/>
    <n v="150"/>
    <n v="0.33185799999999999"/>
    <n v="183"/>
    <n v="0.40486699999999998"/>
  </r>
  <r>
    <x v="1"/>
    <x v="4"/>
    <s v="DELIVERY"/>
    <s v="STANDARD"/>
    <s v="SEATTLE"/>
    <m/>
    <n v="138"/>
    <n v="51"/>
    <n v="0.36956499999999998"/>
    <n v="62"/>
    <n v="0.44927499999999998"/>
  </r>
  <r>
    <x v="0"/>
    <x v="1"/>
    <s v="DELIVERY"/>
    <s v="STANDARD"/>
    <s v="MID-ATLANTIC"/>
    <m/>
    <n v="626"/>
    <n v="205"/>
    <n v="0.32747599999999999"/>
    <n v="241"/>
    <n v="0.38498399999999999"/>
  </r>
  <r>
    <x v="1"/>
    <x v="0"/>
    <s v="DELIVERY"/>
    <s v="STANDARD"/>
    <s v="NORCAL"/>
    <s v="Rural"/>
    <n v="225"/>
    <n v="86"/>
    <n v="0.38222200000000001"/>
    <n v="101"/>
    <n v="0.44888899999999998"/>
  </r>
  <r>
    <x v="1"/>
    <x v="1"/>
    <s v="DELIVERY"/>
    <s v="FLASH"/>
    <s v="JEWEL OSCO"/>
    <s v="Urban"/>
    <n v="657"/>
    <n v="237"/>
    <n v="0.36073100000000002"/>
    <n v="274"/>
    <n v="0.417047"/>
  </r>
  <r>
    <x v="0"/>
    <x v="6"/>
    <s v="DELIVERY"/>
    <s v="EXPRESS"/>
    <s v="INTERMOUNTAIN"/>
    <s v="Suburban"/>
    <n v="26"/>
    <n v="15"/>
    <n v="0.57692299999999996"/>
    <n v="15"/>
    <n v="0.57692299999999996"/>
  </r>
  <r>
    <x v="0"/>
    <x v="4"/>
    <s v="DELIVERY"/>
    <s v="EXPRESS"/>
    <s v="MID-ATLANTIC"/>
    <m/>
    <n v="114"/>
    <n v="44"/>
    <n v="0.385965"/>
    <n v="51"/>
    <n v="0.44736799999999999"/>
  </r>
  <r>
    <x v="1"/>
    <x v="4"/>
    <s v="DELIVERY"/>
    <s v="STANDARD"/>
    <s v="NORCAL"/>
    <s v="Rural"/>
    <n v="345"/>
    <n v="128"/>
    <n v="0.37101400000000001"/>
    <n v="157"/>
    <n v="0.45507199999999998"/>
  </r>
  <r>
    <x v="0"/>
    <x v="3"/>
    <s v="DELIVERY"/>
    <s v="STANDARD"/>
    <s v="SOUTHWEST"/>
    <s v="Rural"/>
    <n v="356"/>
    <n v="110"/>
    <n v="0.30898900000000001"/>
    <n v="146"/>
    <n v="0.41011199999999998"/>
  </r>
  <r>
    <x v="1"/>
    <x v="1"/>
    <s v="DELIVERY"/>
    <s v="STANDARD"/>
    <s v="PORTLAND"/>
    <s v="Suburban"/>
    <n v="3585"/>
    <n v="1222"/>
    <n v="0.34086499999999997"/>
    <n v="1491"/>
    <n v="0.41589999999999999"/>
  </r>
  <r>
    <x v="0"/>
    <x v="1"/>
    <s v="DELIVERY"/>
    <s v="EXPRESS"/>
    <s v="SEATTLE"/>
    <s v="Suburban"/>
    <n v="579"/>
    <n v="219"/>
    <n v="0.37823800000000002"/>
    <n v="253"/>
    <n v="0.43696000000000002"/>
  </r>
  <r>
    <x v="0"/>
    <x v="0"/>
    <s v="DELIVERY"/>
    <s v="EXPRESS"/>
    <s v="NORCAL"/>
    <s v="Urban"/>
    <n v="610"/>
    <n v="212"/>
    <n v="0.34754099999999999"/>
    <n v="245"/>
    <n v="0.40163900000000002"/>
  </r>
  <r>
    <x v="1"/>
    <x v="2"/>
    <s v="DELIVERY"/>
    <s v="FLASH"/>
    <s v="MID-ATLANTIC"/>
    <s v="Urban"/>
    <n v="60"/>
    <n v="28"/>
    <n v="0.466667"/>
    <n v="30"/>
    <n v="0.5"/>
  </r>
  <r>
    <x v="0"/>
    <x v="2"/>
    <s v="DELIVERY"/>
    <s v="EXPRESS"/>
    <s v="SOUTHERN"/>
    <s v="Rural"/>
    <n v="34"/>
    <n v="14"/>
    <n v="0.41176499999999999"/>
    <n v="15"/>
    <n v="0.44117600000000001"/>
  </r>
  <r>
    <x v="1"/>
    <x v="5"/>
    <s v="DELIVERY"/>
    <s v="FLASH"/>
    <s v="MID-ATLANTIC"/>
    <s v="Suburban"/>
    <n v="86"/>
    <n v="31"/>
    <n v="0.36046499999999998"/>
    <n v="39"/>
    <n v="0.453488"/>
  </r>
  <r>
    <x v="1"/>
    <x v="2"/>
    <s v="DELIVERY"/>
    <s v="STANDARD"/>
    <s v="PORTLAND"/>
    <s v="Suburban"/>
    <n v="404"/>
    <n v="141"/>
    <n v="0.34900999999999999"/>
    <n v="164"/>
    <n v="0.405941"/>
  </r>
  <r>
    <x v="1"/>
    <x v="6"/>
    <s v="DUG"/>
    <s v="STANDARD"/>
    <s v="NORCAL"/>
    <s v="Urban"/>
    <n v="234"/>
    <n v="71"/>
    <n v="0.30341899999999999"/>
    <n v="91"/>
    <n v="0.38888899999999998"/>
  </r>
  <r>
    <x v="1"/>
    <x v="2"/>
    <s v="DELIVERY"/>
    <s v="EXPRESS"/>
    <s v="SOCAL"/>
    <s v="Rural"/>
    <n v="118"/>
    <n v="54"/>
    <n v="0.45762700000000001"/>
    <n v="62"/>
    <n v="0.525424"/>
  </r>
  <r>
    <x v="1"/>
    <x v="2"/>
    <s v="DELIVERY"/>
    <s v="FLASH"/>
    <s v="SOCAL"/>
    <s v="Urban"/>
    <n v="111"/>
    <n v="31"/>
    <n v="0.279279"/>
    <n v="39"/>
    <n v="0.35135100000000002"/>
  </r>
  <r>
    <x v="0"/>
    <x v="4"/>
    <s v="DELIVERY"/>
    <s v="FLASH"/>
    <s v="MID-ATLANTIC"/>
    <m/>
    <n v="22"/>
    <n v="9"/>
    <n v="0.40909099999999998"/>
    <n v="12"/>
    <n v="0.54545500000000002"/>
  </r>
  <r>
    <x v="1"/>
    <x v="2"/>
    <s v="DELIVERY"/>
    <s v="EXPRESS"/>
    <s v="PORTLAND"/>
    <s v="Suburban"/>
    <n v="53"/>
    <n v="17"/>
    <n v="0.32075500000000001"/>
    <n v="25"/>
    <n v="0.47169800000000001"/>
  </r>
  <r>
    <x v="0"/>
    <x v="2"/>
    <s v="DUG"/>
    <s v="FLASH"/>
    <s v="DENVER"/>
    <s v="Urban"/>
    <n v="15"/>
    <n v="4"/>
    <n v="0.26666699999999999"/>
    <n v="5"/>
    <n v="0.33333299999999999"/>
  </r>
  <r>
    <x v="1"/>
    <x v="6"/>
    <s v="DELIVERY"/>
    <s v="FLASH"/>
    <s v="NORCAL"/>
    <m/>
    <n v="5"/>
    <n v="3"/>
    <n v="0.6"/>
    <n v="3"/>
    <n v="0.6"/>
  </r>
  <r>
    <x v="0"/>
    <x v="3"/>
    <s v="DUG"/>
    <s v="FLASH"/>
    <s v="JEWEL OSCO"/>
    <s v="Rural"/>
    <n v="79"/>
    <n v="21"/>
    <n v="0.26582299999999998"/>
    <n v="31"/>
    <n v="0.392405"/>
  </r>
  <r>
    <x v="1"/>
    <x v="6"/>
    <s v="DELIVERY"/>
    <s v="STANDARD"/>
    <s v="SHAWS"/>
    <s v="Rural"/>
    <n v="44"/>
    <n v="19"/>
    <n v="0.43181799999999998"/>
    <n v="20"/>
    <n v="0.45454499999999998"/>
  </r>
  <r>
    <x v="1"/>
    <x v="4"/>
    <s v="DELIVERY"/>
    <s v="EXPRESS"/>
    <s v="SOUTHWEST"/>
    <m/>
    <n v="19"/>
    <n v="6"/>
    <n v="0.31578899999999999"/>
    <n v="7"/>
    <n v="0.368421"/>
  </r>
  <r>
    <x v="0"/>
    <x v="2"/>
    <s v="DUG"/>
    <s v="FLASH"/>
    <s v="SOCAL"/>
    <s v="Rural"/>
    <n v="103"/>
    <n v="36"/>
    <n v="0.34951500000000002"/>
    <n v="45"/>
    <n v="0.43689299999999998"/>
  </r>
  <r>
    <x v="0"/>
    <x v="6"/>
    <s v="DUG"/>
    <s v="FLASH"/>
    <s v="SEATTLE"/>
    <s v="Rural"/>
    <n v="25"/>
    <n v="8"/>
    <n v="0.32"/>
    <n v="12"/>
    <n v="0.48"/>
  </r>
  <r>
    <x v="0"/>
    <x v="5"/>
    <s v="DELIVERY"/>
    <s v="STANDARD"/>
    <s v="INTERMOUNTAIN"/>
    <s v="Urban"/>
    <n v="4"/>
    <n v="1"/>
    <n v="0.25"/>
    <n v="1"/>
    <n v="0.25"/>
  </r>
  <r>
    <x v="0"/>
    <x v="5"/>
    <s v="DELIVERY"/>
    <s v="FLASH"/>
    <s v="SOCAL"/>
    <m/>
    <n v="2"/>
    <n v="1"/>
    <n v="0.5"/>
    <n v="1"/>
    <n v="0.5"/>
  </r>
  <r>
    <x v="1"/>
    <x v="5"/>
    <s v="DUG"/>
    <s v="EXPRESS"/>
    <s v="JEWEL OSCO"/>
    <m/>
    <n v="29"/>
    <n v="7"/>
    <n v="0.24137900000000001"/>
    <n v="13"/>
    <n v="0.44827600000000001"/>
  </r>
  <r>
    <x v="0"/>
    <x v="7"/>
    <s v="DUG"/>
    <s v="EXPRESS"/>
    <s v="NORCAL"/>
    <s v="Urban"/>
    <n v="2"/>
    <n v="2"/>
    <n v="1"/>
    <n v="2"/>
    <n v="1"/>
  </r>
  <r>
    <x v="1"/>
    <x v="4"/>
    <s v="DELIVERY"/>
    <s v="EXPRESS"/>
    <s v="SEATTLE"/>
    <s v="Urban"/>
    <n v="2"/>
    <n v="2"/>
    <n v="1"/>
    <n v="2"/>
    <n v="1"/>
  </r>
  <r>
    <x v="0"/>
    <x v="3"/>
    <s v="DUG"/>
    <s v="FLASH"/>
    <s v="HAGGEN"/>
    <s v="Rural"/>
    <n v="10"/>
    <n v="6"/>
    <n v="0.6"/>
    <n v="6"/>
    <n v="0.6"/>
  </r>
  <r>
    <x v="1"/>
    <x v="6"/>
    <s v="DUG"/>
    <s v="EXPRESS"/>
    <s v="DENVER"/>
    <m/>
    <n v="3"/>
    <n v="1"/>
    <n v="0.33333299999999999"/>
    <n v="1"/>
    <n v="0.33333299999999999"/>
  </r>
  <r>
    <x v="0"/>
    <x v="7"/>
    <s v="DUG"/>
    <s v="EXPRESS"/>
    <s v="JEWEL OSCO"/>
    <s v="Urban"/>
    <n v="1"/>
    <n v="1"/>
    <n v="1"/>
    <n v="1"/>
    <n v="1"/>
  </r>
  <r>
    <x v="0"/>
    <x v="1"/>
    <s v="DELIVERY"/>
    <s v="EXPRESS"/>
    <s v="SOCAL"/>
    <s v="Urban"/>
    <n v="7651"/>
    <n v="2849"/>
    <n v="0.37236999999999998"/>
    <n v="3232"/>
    <n v="0.42242800000000003"/>
  </r>
  <r>
    <x v="0"/>
    <x v="1"/>
    <s v="DELIVERY"/>
    <s v="EXPRESS"/>
    <s v="SHAWS"/>
    <s v="Urban"/>
    <n v="2880"/>
    <n v="1275"/>
    <n v="0.44270799999999999"/>
    <n v="1448"/>
    <n v="0.50277799999999995"/>
  </r>
  <r>
    <x v="0"/>
    <x v="5"/>
    <s v="DELIVERY"/>
    <s v="STANDARD"/>
    <s v="SOUTHWEST"/>
    <s v="Urban"/>
    <n v="163"/>
    <n v="64"/>
    <n v="0.39263799999999999"/>
    <n v="73"/>
    <n v="0.447853"/>
  </r>
  <r>
    <x v="0"/>
    <x v="3"/>
    <s v="DUG"/>
    <s v="FLASH"/>
    <s v="SOUTHWEST"/>
    <s v="Urban"/>
    <n v="237"/>
    <n v="56"/>
    <n v="0.236287"/>
    <n v="70"/>
    <n v="0.29535899999999998"/>
  </r>
  <r>
    <x v="0"/>
    <x v="1"/>
    <s v="DUG"/>
    <s v="STANDARD"/>
    <s v="NORCAL"/>
    <s v="Rural"/>
    <n v="3735"/>
    <n v="995"/>
    <n v="0.266399"/>
    <n v="1201"/>
    <n v="0.32155299999999998"/>
  </r>
  <r>
    <x v="0"/>
    <x v="0"/>
    <s v="DUG"/>
    <s v="EXPRESS"/>
    <s v="NORCAL"/>
    <s v="Urban"/>
    <n v="2109"/>
    <n v="598"/>
    <n v="0.28354699999999999"/>
    <n v="783"/>
    <n v="0.37126599999999998"/>
  </r>
  <r>
    <x v="1"/>
    <x v="3"/>
    <s v="DELIVERY"/>
    <s v="FLASH"/>
    <s v="PORTLAND"/>
    <s v="Rural"/>
    <n v="92"/>
    <n v="35"/>
    <n v="0.38043500000000002"/>
    <n v="41"/>
    <n v="0.44565199999999999"/>
  </r>
  <r>
    <x v="0"/>
    <x v="3"/>
    <s v="DUG"/>
    <s v="EXPRESS"/>
    <s v="MID-ATLANTIC"/>
    <s v="Suburban"/>
    <n v="4624"/>
    <n v="1064"/>
    <n v="0.230104"/>
    <n v="1393"/>
    <n v="0.30125400000000002"/>
  </r>
  <r>
    <x v="1"/>
    <x v="1"/>
    <s v="DUG"/>
    <s v="STANDARD"/>
    <s v="DENVER"/>
    <s v="Urban"/>
    <n v="2780"/>
    <n v="654"/>
    <n v="0.23525199999999999"/>
    <n v="821"/>
    <n v="0.29532399999999998"/>
  </r>
  <r>
    <x v="0"/>
    <x v="3"/>
    <s v="DUG"/>
    <s v="STANDARD"/>
    <s v="INTERMOUNTAIN"/>
    <s v="Rural"/>
    <n v="1056"/>
    <n v="287"/>
    <n v="0.27178000000000002"/>
    <n v="361"/>
    <n v="0.34185599999999999"/>
  </r>
  <r>
    <x v="1"/>
    <x v="2"/>
    <s v="DELIVERY"/>
    <s v="EXPRESS"/>
    <s v="NORCAL"/>
    <s v="Suburban"/>
    <n v="527"/>
    <n v="189"/>
    <n v="0.35863400000000001"/>
    <n v="229"/>
    <n v="0.434535"/>
  </r>
  <r>
    <x v="0"/>
    <x v="1"/>
    <s v="DELIVERY"/>
    <s v="FLASH"/>
    <s v="JEWEL OSCO"/>
    <s v="Urban"/>
    <n v="752"/>
    <n v="296"/>
    <n v="0.39361699999999999"/>
    <n v="337"/>
    <n v="0.44813799999999998"/>
  </r>
  <r>
    <x v="1"/>
    <x v="3"/>
    <s v="DELIVERY"/>
    <s v="EXPRESS"/>
    <s v="SOUTHERN"/>
    <s v="Urban"/>
    <n v="506"/>
    <n v="179"/>
    <n v="0.35375499999999999"/>
    <n v="212"/>
    <n v="0.41897200000000001"/>
  </r>
  <r>
    <x v="1"/>
    <x v="1"/>
    <s v="DUG"/>
    <s v="EXPRESS"/>
    <s v="SEATTLE"/>
    <s v="Urban"/>
    <n v="1379"/>
    <n v="332"/>
    <n v="0.240754"/>
    <n v="403"/>
    <n v="0.29224099999999997"/>
  </r>
  <r>
    <x v="1"/>
    <x v="5"/>
    <s v="DUG"/>
    <s v="STANDARD"/>
    <s v="NORCAL"/>
    <s v="Rural"/>
    <n v="754"/>
    <n v="259"/>
    <n v="0.343501"/>
    <n v="329"/>
    <n v="0.43634000000000001"/>
  </r>
  <r>
    <x v="1"/>
    <x v="1"/>
    <s v="DELIVERY"/>
    <s v="STANDARD"/>
    <s v="INTERMOUNTAIN"/>
    <s v="Rural"/>
    <n v="283"/>
    <n v="87"/>
    <n v="0.30742000000000003"/>
    <n v="101"/>
    <n v="0.35688999999999999"/>
  </r>
  <r>
    <x v="1"/>
    <x v="2"/>
    <s v="DELIVERY"/>
    <s v="EXPRESS"/>
    <s v="MID-ATLANTIC"/>
    <m/>
    <n v="69"/>
    <n v="18"/>
    <n v="0.26086999999999999"/>
    <n v="25"/>
    <n v="0.362319"/>
  </r>
  <r>
    <x v="1"/>
    <x v="3"/>
    <s v="DUG"/>
    <s v="STANDARD"/>
    <s v="MID-ATLANTIC"/>
    <m/>
    <n v="392"/>
    <n v="83"/>
    <n v="0.21173500000000001"/>
    <n v="114"/>
    <n v="0.29081600000000002"/>
  </r>
  <r>
    <x v="1"/>
    <x v="6"/>
    <s v="DELIVERY"/>
    <s v="FLASH"/>
    <s v="JEWEL OSCO"/>
    <s v="Rural"/>
    <n v="5"/>
    <n v="1"/>
    <n v="0.2"/>
    <n v="2"/>
    <n v="0.4"/>
  </r>
  <r>
    <x v="0"/>
    <x v="5"/>
    <s v="DUG"/>
    <s v="FLASH"/>
    <s v="NORCAL"/>
    <s v="Suburban"/>
    <n v="212"/>
    <n v="75"/>
    <n v="0.35377399999999998"/>
    <n v="88"/>
    <n v="0.41509400000000002"/>
  </r>
  <r>
    <x v="1"/>
    <x v="3"/>
    <s v="DELIVERY"/>
    <s v="FLASH"/>
    <s v="MID-ATLANTIC"/>
    <s v="Urban"/>
    <n v="261"/>
    <n v="81"/>
    <n v="0.31034499999999998"/>
    <n v="101"/>
    <n v="0.38697300000000001"/>
  </r>
  <r>
    <x v="0"/>
    <x v="2"/>
    <s v="DUG"/>
    <s v="STANDARD"/>
    <s v="INTERMOUNTAIN"/>
    <m/>
    <n v="83"/>
    <n v="31"/>
    <n v="0.37349399999999999"/>
    <n v="39"/>
    <n v="0.46988000000000002"/>
  </r>
  <r>
    <x v="0"/>
    <x v="5"/>
    <s v="DELIVERY"/>
    <s v="STANDARD"/>
    <s v="SOUTHWEST"/>
    <s v="Suburban"/>
    <n v="323"/>
    <n v="132"/>
    <n v="0.408669"/>
    <n v="158"/>
    <n v="0.48916399999999999"/>
  </r>
  <r>
    <x v="1"/>
    <x v="1"/>
    <s v="DELIVERY"/>
    <s v="STANDARD"/>
    <s v="SOCAL"/>
    <s v="Urban"/>
    <n v="10510"/>
    <n v="3000"/>
    <n v="0.28544199999999997"/>
    <n v="3529"/>
    <n v="0.33577499999999999"/>
  </r>
  <r>
    <x v="0"/>
    <x v="0"/>
    <s v="DELIVERY"/>
    <s v="FLASH"/>
    <s v="SOCAL"/>
    <s v="Suburban"/>
    <n v="376"/>
    <n v="113"/>
    <n v="0.30053200000000002"/>
    <n v="132"/>
    <n v="0.35106399999999999"/>
  </r>
  <r>
    <x v="1"/>
    <x v="1"/>
    <s v="DELIVERY"/>
    <s v="STANDARD"/>
    <s v="SOUTHWEST"/>
    <m/>
    <n v="76"/>
    <n v="27"/>
    <n v="0.355263"/>
    <n v="34"/>
    <n v="0.44736799999999999"/>
  </r>
  <r>
    <x v="0"/>
    <x v="4"/>
    <s v="DUG"/>
    <s v="EXPRESS"/>
    <s v="HAGGEN"/>
    <s v="Rural"/>
    <n v="90"/>
    <n v="25"/>
    <n v="0.27777800000000002"/>
    <n v="33"/>
    <n v="0.36666700000000002"/>
  </r>
  <r>
    <x v="0"/>
    <x v="0"/>
    <s v="DUG"/>
    <s v="FLASH"/>
    <s v="SEATTLE"/>
    <s v="Suburban"/>
    <n v="243"/>
    <n v="78"/>
    <n v="0.320988"/>
    <n v="94"/>
    <n v="0.38683099999999998"/>
  </r>
  <r>
    <x v="0"/>
    <x v="2"/>
    <s v="DUG"/>
    <s v="FLASH"/>
    <s v="JEWEL OSCO"/>
    <s v="Rural"/>
    <n v="18"/>
    <n v="8"/>
    <n v="0.44444400000000001"/>
    <n v="9"/>
    <n v="0.5"/>
  </r>
  <r>
    <x v="1"/>
    <x v="5"/>
    <s v="DUG"/>
    <s v="EXPRESS"/>
    <s v="INTERMOUNTAIN"/>
    <m/>
    <n v="58"/>
    <n v="27"/>
    <n v="0.46551700000000001"/>
    <n v="33"/>
    <n v="0.56896599999999997"/>
  </r>
  <r>
    <x v="0"/>
    <x v="6"/>
    <s v="DELIVERY"/>
    <s v="STANDARD"/>
    <s v="PORTLAND"/>
    <s v="Rural"/>
    <n v="15"/>
    <n v="9"/>
    <n v="0.6"/>
    <n v="10"/>
    <n v="0.66666700000000001"/>
  </r>
  <r>
    <x v="1"/>
    <x v="5"/>
    <s v="DELIVERY"/>
    <s v="EXPRESS"/>
    <s v="INTERMOUNTAIN"/>
    <s v="Rural"/>
    <n v="26"/>
    <n v="16"/>
    <n v="0.61538499999999996"/>
    <n v="17"/>
    <n v="0.65384600000000004"/>
  </r>
  <r>
    <x v="1"/>
    <x v="0"/>
    <s v="DELIVERY"/>
    <s v="FLASH"/>
    <s v="SEATTLE"/>
    <s v="Urban"/>
    <n v="18"/>
    <n v="4"/>
    <n v="0.222222"/>
    <n v="4"/>
    <n v="0.222222"/>
  </r>
  <r>
    <x v="0"/>
    <x v="6"/>
    <s v="DUG"/>
    <s v="FLASH"/>
    <s v="SOUTHERN"/>
    <s v="Urban"/>
    <n v="4"/>
    <n v="1"/>
    <n v="0.25"/>
    <n v="1"/>
    <n v="0.25"/>
  </r>
  <r>
    <x v="1"/>
    <x v="3"/>
    <s v="DUG"/>
    <s v="EXPRESS"/>
    <s v="INTERMOUNTAIN"/>
    <s v="Urban"/>
    <n v="47"/>
    <n v="8"/>
    <n v="0.170213"/>
    <n v="14"/>
    <n v="0.29787200000000003"/>
  </r>
  <r>
    <x v="0"/>
    <x v="2"/>
    <s v="DELIVERY"/>
    <s v="FLASH"/>
    <s v="INTERMOUNTAIN"/>
    <m/>
    <n v="11"/>
    <n v="5"/>
    <n v="0.45454499999999998"/>
    <n v="6"/>
    <n v="0.54545500000000002"/>
  </r>
  <r>
    <x v="1"/>
    <x v="4"/>
    <s v="DELIVERY"/>
    <s v="FLASH"/>
    <s v="INTERMOUNTAIN"/>
    <s v="Urban"/>
    <n v="1"/>
    <n v="1"/>
    <n v="1"/>
    <n v="1"/>
    <n v="1"/>
  </r>
  <r>
    <x v="1"/>
    <x v="7"/>
    <s v="DUG"/>
    <s v="STANDARD"/>
    <s v="SOCAL"/>
    <s v="Rural"/>
    <n v="1"/>
    <n v="0"/>
    <n v="0"/>
    <n v="0"/>
    <n v="0"/>
  </r>
  <r>
    <x v="0"/>
    <x v="2"/>
    <s v="DUG"/>
    <s v="FLASH"/>
    <s v="JEWEL OSCO"/>
    <m/>
    <n v="1"/>
    <n v="0"/>
    <n v="0"/>
    <n v="0"/>
    <n v="0"/>
  </r>
  <r>
    <x v="1"/>
    <x v="1"/>
    <s v="DELIVERY"/>
    <s v="STANDARD"/>
    <s v="SOCAL"/>
    <s v="Suburban"/>
    <n v="7201"/>
    <n v="2252"/>
    <n v="0.31273400000000001"/>
    <n v="2641"/>
    <n v="0.366755"/>
  </r>
  <r>
    <x v="1"/>
    <x v="1"/>
    <s v="DUG"/>
    <s v="STANDARD"/>
    <s v="SOCAL"/>
    <s v="Suburban"/>
    <n v="13644"/>
    <n v="3052"/>
    <n v="0.223688"/>
    <n v="3791"/>
    <n v="0.27785100000000001"/>
  </r>
  <r>
    <x v="0"/>
    <x v="2"/>
    <s v="DELIVERY"/>
    <s v="STANDARD"/>
    <s v="SEATTLE"/>
    <s v="Suburban"/>
    <n v="635"/>
    <n v="210"/>
    <n v="0.33070899999999998"/>
    <n v="254"/>
    <n v="0.4"/>
  </r>
  <r>
    <x v="1"/>
    <x v="4"/>
    <s v="DUG"/>
    <s v="EXPRESS"/>
    <s v="SHAWS"/>
    <s v="Rural"/>
    <n v="2995"/>
    <n v="1068"/>
    <n v="0.35659400000000002"/>
    <n v="1314"/>
    <n v="0.43873099999999998"/>
  </r>
  <r>
    <x v="0"/>
    <x v="1"/>
    <s v="DELIVERY"/>
    <s v="STANDARD"/>
    <s v="NORCAL"/>
    <m/>
    <n v="2141"/>
    <n v="641"/>
    <n v="0.29939300000000002"/>
    <n v="723"/>
    <n v="0.33769300000000002"/>
  </r>
  <r>
    <x v="1"/>
    <x v="5"/>
    <s v="DUG"/>
    <s v="STANDARD"/>
    <s v="SEATTLE"/>
    <m/>
    <n v="307"/>
    <n v="100"/>
    <n v="0.32573299999999999"/>
    <n v="134"/>
    <n v="0.43648199999999998"/>
  </r>
  <r>
    <x v="0"/>
    <x v="1"/>
    <s v="DUG"/>
    <s v="EXPRESS"/>
    <s v="SEATTLE"/>
    <m/>
    <n v="1042"/>
    <n v="288"/>
    <n v="0.27639200000000003"/>
    <n v="358"/>
    <n v="0.34356999999999999"/>
  </r>
  <r>
    <x v="1"/>
    <x v="4"/>
    <s v="DUG"/>
    <s v="STANDARD"/>
    <s v="SEATTLE"/>
    <m/>
    <n v="524"/>
    <n v="156"/>
    <n v="0.29770999999999997"/>
    <n v="197"/>
    <n v="0.37595400000000001"/>
  </r>
  <r>
    <x v="0"/>
    <x v="0"/>
    <s v="DELIVERY"/>
    <s v="EXPRESS"/>
    <s v="MID-ATLANTIC"/>
    <s v="Urban"/>
    <n v="756"/>
    <n v="284"/>
    <n v="0.37566100000000002"/>
    <n v="353"/>
    <n v="0.46693099999999998"/>
  </r>
  <r>
    <x v="0"/>
    <x v="2"/>
    <s v="DUG"/>
    <s v="STANDARD"/>
    <s v="DENVER"/>
    <s v="Suburban"/>
    <n v="480"/>
    <n v="156"/>
    <n v="0.32500000000000001"/>
    <n v="201"/>
    <n v="0.41875000000000001"/>
  </r>
  <r>
    <x v="1"/>
    <x v="3"/>
    <s v="DUG"/>
    <s v="EXPRESS"/>
    <s v="MID-ATLANTIC"/>
    <s v="Rural"/>
    <n v="2128"/>
    <n v="519"/>
    <n v="0.243891"/>
    <n v="671"/>
    <n v="0.31531999999999999"/>
  </r>
  <r>
    <x v="0"/>
    <x v="3"/>
    <s v="DUG"/>
    <s v="FLASH"/>
    <s v="SHAWS"/>
    <s v="Urban"/>
    <n v="122"/>
    <n v="35"/>
    <n v="0.286885"/>
    <n v="42"/>
    <n v="0.34426200000000001"/>
  </r>
  <r>
    <x v="0"/>
    <x v="4"/>
    <s v="DUG"/>
    <s v="STANDARD"/>
    <s v="SOCAL"/>
    <s v="Rural"/>
    <n v="487"/>
    <n v="186"/>
    <n v="0.38192999999999999"/>
    <n v="221"/>
    <n v="0.45379900000000001"/>
  </r>
  <r>
    <x v="1"/>
    <x v="2"/>
    <s v="DUG"/>
    <s v="STANDARD"/>
    <s v="SOUTHWEST"/>
    <s v="Suburban"/>
    <n v="1354"/>
    <n v="481"/>
    <n v="0.355244"/>
    <n v="591"/>
    <n v="0.43648399999999998"/>
  </r>
  <r>
    <x v="1"/>
    <x v="4"/>
    <s v="DELIVERY"/>
    <s v="STANDARD"/>
    <s v="DENVER"/>
    <s v="Rural"/>
    <n v="186"/>
    <n v="65"/>
    <n v="0.34946199999999999"/>
    <n v="79"/>
    <n v="0.42473100000000003"/>
  </r>
  <r>
    <x v="0"/>
    <x v="4"/>
    <s v="DELIVERY"/>
    <s v="FLASH"/>
    <s v="SOCAL"/>
    <s v="Suburban"/>
    <n v="451"/>
    <n v="170"/>
    <n v="0.37694"/>
    <n v="196"/>
    <n v="0.43458999999999998"/>
  </r>
  <r>
    <x v="1"/>
    <x v="6"/>
    <s v="DUG"/>
    <s v="EXPRESS"/>
    <s v="SOUTHERN"/>
    <s v="Suburban"/>
    <n v="85"/>
    <n v="26"/>
    <n v="0.30588199999999999"/>
    <n v="35"/>
    <n v="0.41176499999999999"/>
  </r>
  <r>
    <x v="0"/>
    <x v="0"/>
    <s v="DELIVERY"/>
    <s v="STANDARD"/>
    <s v="SOCAL"/>
    <s v="Urban"/>
    <n v="988"/>
    <n v="329"/>
    <n v="0.33299600000000001"/>
    <n v="385"/>
    <n v="0.38967600000000002"/>
  </r>
  <r>
    <x v="1"/>
    <x v="4"/>
    <s v="DELIVERY"/>
    <s v="EXPRESS"/>
    <s v="SOUTHERN"/>
    <s v="Suburban"/>
    <n v="639"/>
    <n v="249"/>
    <n v="0.38967099999999999"/>
    <n v="303"/>
    <n v="0.47417799999999999"/>
  </r>
  <r>
    <x v="0"/>
    <x v="4"/>
    <s v="DELIVERY"/>
    <s v="FLASH"/>
    <s v="SEATTLE"/>
    <s v="Suburban"/>
    <n v="409"/>
    <n v="120"/>
    <n v="0.29339900000000002"/>
    <n v="145"/>
    <n v="0.35452299999999998"/>
  </r>
  <r>
    <x v="0"/>
    <x v="5"/>
    <s v="DUG"/>
    <s v="EXPRESS"/>
    <s v="SEATTLE"/>
    <s v="Suburban"/>
    <n v="1181"/>
    <n v="400"/>
    <n v="0.338696"/>
    <n v="500"/>
    <n v="0.42337000000000002"/>
  </r>
  <r>
    <x v="1"/>
    <x v="5"/>
    <s v="DELIVERY"/>
    <s v="STANDARD"/>
    <s v="DENVER"/>
    <s v="Suburban"/>
    <n v="233"/>
    <n v="78"/>
    <n v="0.33476400000000001"/>
    <n v="92"/>
    <n v="0.39484999999999998"/>
  </r>
  <r>
    <x v="1"/>
    <x v="6"/>
    <s v="DUG"/>
    <s v="STANDARD"/>
    <s v="NORCAL"/>
    <s v="Suburban"/>
    <n v="531"/>
    <n v="156"/>
    <n v="0.29378500000000002"/>
    <n v="200"/>
    <n v="0.37664799999999998"/>
  </r>
  <r>
    <x v="1"/>
    <x v="3"/>
    <s v="DELIVERY"/>
    <s v="FLASH"/>
    <s v="SOUTHERN"/>
    <s v="Rural"/>
    <n v="58"/>
    <n v="18"/>
    <n v="0.31034499999999998"/>
    <n v="23"/>
    <n v="0.39655200000000002"/>
  </r>
  <r>
    <x v="0"/>
    <x v="4"/>
    <s v="DELIVERY"/>
    <s v="STANDARD"/>
    <s v="SOUTHWEST"/>
    <s v="Rural"/>
    <n v="208"/>
    <n v="90"/>
    <n v="0.43269200000000002"/>
    <n v="102"/>
    <n v="0.49038500000000002"/>
  </r>
  <r>
    <x v="0"/>
    <x v="5"/>
    <s v="DUG"/>
    <s v="FLASH"/>
    <s v="INTERMOUNTAIN"/>
    <s v="Suburban"/>
    <n v="90"/>
    <n v="29"/>
    <n v="0.32222200000000001"/>
    <n v="38"/>
    <n v="0.42222199999999999"/>
  </r>
  <r>
    <x v="0"/>
    <x v="4"/>
    <s v="DELIVERY"/>
    <s v="FLASH"/>
    <s v="DENVER"/>
    <s v="Urban"/>
    <n v="54"/>
    <n v="14"/>
    <n v="0.25925900000000002"/>
    <n v="17"/>
    <n v="0.31481500000000001"/>
  </r>
  <r>
    <x v="0"/>
    <x v="0"/>
    <s v="DELIVERY"/>
    <s v="FLASH"/>
    <s v="PORTLAND"/>
    <s v="Rural"/>
    <n v="59"/>
    <n v="21"/>
    <n v="0.35593200000000003"/>
    <n v="27"/>
    <n v="0.45762700000000001"/>
  </r>
  <r>
    <x v="1"/>
    <x v="4"/>
    <s v="DELIVERY"/>
    <s v="EXPRESS"/>
    <s v="DENVER"/>
    <s v="Urban"/>
    <n v="308"/>
    <n v="102"/>
    <n v="0.33116899999999999"/>
    <n v="124"/>
    <n v="0.40259699999999998"/>
  </r>
  <r>
    <x v="0"/>
    <x v="4"/>
    <s v="DELIVERY"/>
    <s v="EXPRESS"/>
    <s v="SOCAL"/>
    <s v="Rural"/>
    <n v="107"/>
    <n v="46"/>
    <n v="0.42990699999999998"/>
    <n v="49"/>
    <n v="0.45794400000000002"/>
  </r>
  <r>
    <x v="0"/>
    <x v="0"/>
    <s v="DELIVERY"/>
    <s v="FLASH"/>
    <s v="JEWEL OSCO"/>
    <s v="Urban"/>
    <n v="172"/>
    <n v="65"/>
    <n v="0.37790699999999999"/>
    <n v="77"/>
    <n v="0.44767400000000002"/>
  </r>
  <r>
    <x v="1"/>
    <x v="0"/>
    <s v="DELIVERY"/>
    <s v="FLASH"/>
    <s v="SOUTHERN"/>
    <s v="Rural"/>
    <n v="28"/>
    <n v="6"/>
    <n v="0.214286"/>
    <n v="8"/>
    <n v="0.28571400000000002"/>
  </r>
  <r>
    <x v="0"/>
    <x v="0"/>
    <s v="DELIVERY"/>
    <s v="STANDARD"/>
    <s v="SOUTHWEST"/>
    <m/>
    <n v="17"/>
    <n v="5"/>
    <n v="0.29411799999999999"/>
    <n v="7"/>
    <n v="0.41176499999999999"/>
  </r>
  <r>
    <x v="0"/>
    <x v="5"/>
    <s v="DELIVERY"/>
    <s v="FLASH"/>
    <s v="INTERMOUNTAIN"/>
    <s v="Rural"/>
    <n v="12"/>
    <n v="4"/>
    <n v="0.33333299999999999"/>
    <n v="6"/>
    <n v="0.5"/>
  </r>
  <r>
    <x v="0"/>
    <x v="2"/>
    <s v="DELIVERY"/>
    <s v="EXPRESS"/>
    <s v="INTERMOUNTAIN"/>
    <m/>
    <n v="26"/>
    <n v="8"/>
    <n v="0.30769200000000002"/>
    <n v="12"/>
    <n v="0.461538"/>
  </r>
  <r>
    <x v="1"/>
    <x v="0"/>
    <s v="DELIVERY"/>
    <s v="FLASH"/>
    <s v="SOCAL"/>
    <m/>
    <n v="2"/>
    <n v="0"/>
    <n v="0"/>
    <n v="0"/>
    <n v="0"/>
  </r>
  <r>
    <x v="1"/>
    <x v="7"/>
    <s v="DUG"/>
    <s v="STANDARD"/>
    <s v="SEATTLE"/>
    <m/>
    <n v="1"/>
    <n v="0"/>
    <n v="0"/>
    <n v="0"/>
    <n v="0"/>
  </r>
  <r>
    <x v="1"/>
    <x v="7"/>
    <s v="DUG"/>
    <s v="STANDARD"/>
    <s v="SOCAL"/>
    <s v="Suburban"/>
    <n v="1"/>
    <n v="1"/>
    <n v="1"/>
    <n v="1"/>
    <n v="1"/>
  </r>
  <r>
    <x v="1"/>
    <x v="2"/>
    <s v="DELIVERY"/>
    <s v="STANDARD"/>
    <s v="SOUTHERN"/>
    <m/>
    <n v="2"/>
    <n v="1"/>
    <n v="0.5"/>
    <n v="1"/>
    <n v="0.5"/>
  </r>
  <r>
    <x v="1"/>
    <x v="7"/>
    <s v="DUG"/>
    <s v="STANDARD"/>
    <s v="JEWEL OSCO"/>
    <s v="Suburban"/>
    <n v="1"/>
    <n v="1"/>
    <n v="1"/>
    <n v="1"/>
    <n v="1"/>
  </r>
  <r>
    <x v="1"/>
    <x v="2"/>
    <s v="DELIVERY"/>
    <s v="EXPRESS"/>
    <s v="INTERMOUNTAIN"/>
    <s v="Urban"/>
    <n v="1"/>
    <n v="0"/>
    <n v="0"/>
    <n v="0"/>
    <n v="0"/>
  </r>
  <r>
    <x v="0"/>
    <x v="1"/>
    <s v="DUG"/>
    <s v="STANDARD"/>
    <s v="SOCAL"/>
    <s v="Urban"/>
    <n v="16552"/>
    <n v="2728"/>
    <n v="0.16481399999999999"/>
    <n v="3468"/>
    <n v="0.20952200000000001"/>
  </r>
  <r>
    <x v="0"/>
    <x v="1"/>
    <s v="DUG"/>
    <s v="STANDARD"/>
    <s v="NORCAL"/>
    <s v="Suburban"/>
    <n v="12113"/>
    <n v="2527"/>
    <n v="0.208619"/>
    <n v="3154"/>
    <n v="0.26038099999999997"/>
  </r>
  <r>
    <x v="0"/>
    <x v="2"/>
    <s v="DUG"/>
    <s v="STANDARD"/>
    <s v="SOCAL"/>
    <s v="Urban"/>
    <n v="722"/>
    <n v="244"/>
    <n v="0.33794999999999997"/>
    <n v="290"/>
    <n v="0.40166200000000002"/>
  </r>
  <r>
    <x v="0"/>
    <x v="3"/>
    <s v="DELIVERY"/>
    <s v="STANDARD"/>
    <s v="SOUTHERN"/>
    <s v="Suburban"/>
    <n v="1558"/>
    <n v="483"/>
    <n v="0.31001299999999998"/>
    <n v="607"/>
    <n v="0.389602"/>
  </r>
  <r>
    <x v="0"/>
    <x v="5"/>
    <s v="DUG"/>
    <s v="STANDARD"/>
    <s v="NORCAL"/>
    <s v="Rural"/>
    <n v="515"/>
    <n v="181"/>
    <n v="0.35145599999999999"/>
    <n v="223"/>
    <n v="0.43301000000000001"/>
  </r>
  <r>
    <x v="1"/>
    <x v="2"/>
    <s v="DUG"/>
    <s v="EXPRESS"/>
    <s v="INTERMOUNTAIN"/>
    <s v="Rural"/>
    <n v="451"/>
    <n v="165"/>
    <n v="0.36585400000000001"/>
    <n v="201"/>
    <n v="0.44567600000000002"/>
  </r>
  <r>
    <x v="1"/>
    <x v="4"/>
    <s v="DELIVERY"/>
    <s v="STANDARD"/>
    <s v="MID-ATLANTIC"/>
    <s v="Suburban"/>
    <n v="991"/>
    <n v="373"/>
    <n v="0.37638700000000003"/>
    <n v="444"/>
    <n v="0.44803199999999999"/>
  </r>
  <r>
    <x v="1"/>
    <x v="4"/>
    <s v="DELIVERY"/>
    <s v="EXPRESS"/>
    <s v="DENVER"/>
    <s v="Suburban"/>
    <n v="576"/>
    <n v="218"/>
    <n v="0.37847199999999998"/>
    <n v="252"/>
    <n v="0.4375"/>
  </r>
  <r>
    <x v="1"/>
    <x v="0"/>
    <s v="DELIVERY"/>
    <s v="STANDARD"/>
    <s v="SOUTHWEST"/>
    <s v="Urban"/>
    <n v="622"/>
    <n v="217"/>
    <n v="0.34887499999999999"/>
    <n v="268"/>
    <n v="0.43086799999999997"/>
  </r>
  <r>
    <x v="1"/>
    <x v="1"/>
    <s v="DELIVERY"/>
    <s v="EXPRESS"/>
    <s v="NORCAL"/>
    <s v="Suburban"/>
    <n v="3983"/>
    <n v="1284"/>
    <n v="0.32236999999999999"/>
    <n v="1521"/>
    <n v="0.38187300000000002"/>
  </r>
  <r>
    <x v="0"/>
    <x v="1"/>
    <s v="DELIVERY"/>
    <s v="FLASH"/>
    <s v="SOCAL"/>
    <s v="Urban"/>
    <n v="1684"/>
    <n v="648"/>
    <n v="0.38479799999999997"/>
    <n v="727"/>
    <n v="0.43170999999999998"/>
  </r>
  <r>
    <x v="1"/>
    <x v="3"/>
    <s v="DUG"/>
    <s v="EXPRESS"/>
    <s v="INTERMOUNTAIN"/>
    <s v="Rural"/>
    <n v="936"/>
    <n v="275"/>
    <n v="0.29380299999999998"/>
    <n v="346"/>
    <n v="0.36965799999999999"/>
  </r>
  <r>
    <x v="1"/>
    <x v="1"/>
    <s v="DUG"/>
    <s v="STANDARD"/>
    <s v="MID-ATLANTIC"/>
    <m/>
    <n v="781"/>
    <n v="122"/>
    <n v="0.15620999999999999"/>
    <n v="153"/>
    <n v="0.19590299999999999"/>
  </r>
  <r>
    <x v="1"/>
    <x v="2"/>
    <s v="DELIVERY"/>
    <s v="FLASH"/>
    <s v="MID-ATLANTIC"/>
    <s v="Rural"/>
    <n v="43"/>
    <n v="13"/>
    <n v="0.30232599999999998"/>
    <n v="15"/>
    <n v="0.34883700000000001"/>
  </r>
  <r>
    <x v="0"/>
    <x v="1"/>
    <s v="DUG"/>
    <s v="FLASH"/>
    <s v="NORCAL"/>
    <m/>
    <n v="339"/>
    <n v="90"/>
    <n v="0.26548699999999997"/>
    <n v="106"/>
    <n v="0.31268400000000002"/>
  </r>
  <r>
    <x v="1"/>
    <x v="3"/>
    <s v="DELIVERY"/>
    <s v="EXPRESS"/>
    <s v="NORCAL"/>
    <s v="Suburban"/>
    <n v="1486"/>
    <n v="496"/>
    <n v="0.33378200000000002"/>
    <n v="583"/>
    <n v="0.39232800000000001"/>
  </r>
  <r>
    <x v="0"/>
    <x v="2"/>
    <s v="DUG"/>
    <s v="STANDARD"/>
    <s v="SHAWS"/>
    <s v="Urban"/>
    <n v="191"/>
    <n v="84"/>
    <n v="0.43979099999999999"/>
    <n v="99"/>
    <n v="0.51832500000000004"/>
  </r>
  <r>
    <x v="0"/>
    <x v="2"/>
    <s v="DUG"/>
    <s v="STANDARD"/>
    <s v="PORTLAND"/>
    <s v="Suburban"/>
    <n v="948"/>
    <n v="339"/>
    <n v="0.357595"/>
    <n v="433"/>
    <n v="0.45675100000000002"/>
  </r>
  <r>
    <x v="0"/>
    <x v="0"/>
    <s v="DUG"/>
    <s v="EXPRESS"/>
    <s v="DENVER"/>
    <s v="Urban"/>
    <n v="581"/>
    <n v="173"/>
    <n v="0.29776200000000003"/>
    <n v="220"/>
    <n v="0.37865700000000002"/>
  </r>
  <r>
    <x v="0"/>
    <x v="3"/>
    <s v="DELIVERY"/>
    <s v="STANDARD"/>
    <s v="DENVER"/>
    <s v="Suburban"/>
    <n v="867"/>
    <n v="295"/>
    <n v="0.340254"/>
    <n v="358"/>
    <n v="0.41291800000000001"/>
  </r>
  <r>
    <x v="0"/>
    <x v="2"/>
    <s v="DELIVERY"/>
    <s v="STANDARD"/>
    <s v="JEWEL OSCO"/>
    <s v="Suburban"/>
    <n v="483"/>
    <n v="190"/>
    <n v="0.39337499999999997"/>
    <n v="229"/>
    <n v="0.47411999999999999"/>
  </r>
  <r>
    <x v="1"/>
    <x v="0"/>
    <s v="DELIVERY"/>
    <s v="STANDARD"/>
    <s v="SOUTHERN"/>
    <s v="Urban"/>
    <n v="286"/>
    <n v="97"/>
    <n v="0.33916099999999999"/>
    <n v="126"/>
    <n v="0.44055899999999998"/>
  </r>
  <r>
    <x v="0"/>
    <x v="5"/>
    <s v="DELIVERY"/>
    <s v="FLASH"/>
    <s v="NORCAL"/>
    <m/>
    <n v="51"/>
    <n v="11"/>
    <n v="0.21568599999999999"/>
    <n v="15"/>
    <n v="0.29411799999999999"/>
  </r>
  <r>
    <x v="1"/>
    <x v="2"/>
    <s v="DUG"/>
    <s v="EXPRESS"/>
    <s v="INTERMOUNTAIN"/>
    <m/>
    <n v="60"/>
    <n v="24"/>
    <n v="0.4"/>
    <n v="30"/>
    <n v="0.5"/>
  </r>
  <r>
    <x v="1"/>
    <x v="4"/>
    <s v="DUG"/>
    <s v="STANDARD"/>
    <s v="JEWEL OSCO"/>
    <m/>
    <n v="57"/>
    <n v="15"/>
    <n v="0.263158"/>
    <n v="22"/>
    <n v="0.385965"/>
  </r>
  <r>
    <x v="1"/>
    <x v="3"/>
    <s v="DELIVERY"/>
    <s v="FLASH"/>
    <s v="NORCAL"/>
    <s v="Suburban"/>
    <n v="289"/>
    <n v="91"/>
    <n v="0.31487900000000002"/>
    <n v="109"/>
    <n v="0.37716300000000003"/>
  </r>
  <r>
    <x v="0"/>
    <x v="3"/>
    <s v="DUG"/>
    <s v="EXPRESS"/>
    <s v="SOUTHERN"/>
    <s v="Urban"/>
    <n v="2088"/>
    <n v="502"/>
    <n v="0.240421"/>
    <n v="667"/>
    <n v="0.31944400000000001"/>
  </r>
  <r>
    <x v="1"/>
    <x v="3"/>
    <s v="DELIVERY"/>
    <s v="STANDARD"/>
    <s v="PORTLAND"/>
    <m/>
    <n v="335"/>
    <n v="110"/>
    <n v="0.32835799999999998"/>
    <n v="131"/>
    <n v="0.39104499999999998"/>
  </r>
  <r>
    <x v="1"/>
    <x v="4"/>
    <s v="DELIVERY"/>
    <s v="STANDARD"/>
    <s v="SEATTLE"/>
    <s v="Urban"/>
    <n v="530"/>
    <n v="207"/>
    <n v="0.39056600000000002"/>
    <n v="231"/>
    <n v="0.43584899999999999"/>
  </r>
  <r>
    <x v="0"/>
    <x v="2"/>
    <s v="DUG"/>
    <s v="FLASH"/>
    <s v="NORCAL"/>
    <s v="Suburban"/>
    <n v="213"/>
    <n v="65"/>
    <n v="0.30516399999999999"/>
    <n v="78"/>
    <n v="0.36619699999999999"/>
  </r>
  <r>
    <x v="0"/>
    <x v="5"/>
    <s v="DUG"/>
    <s v="EXPRESS"/>
    <s v="SOUTHWEST"/>
    <s v="Urban"/>
    <n v="542"/>
    <n v="185"/>
    <n v="0.34132800000000002"/>
    <n v="231"/>
    <n v="0.42619899999999999"/>
  </r>
  <r>
    <x v="1"/>
    <x v="4"/>
    <s v="DUG"/>
    <s v="EXPRESS"/>
    <s v="SOUTHERN"/>
    <s v="Rural"/>
    <n v="365"/>
    <n v="124"/>
    <n v="0.33972599999999997"/>
    <n v="156"/>
    <n v="0.42739700000000003"/>
  </r>
  <r>
    <x v="0"/>
    <x v="3"/>
    <s v="DELIVERY"/>
    <s v="FLASH"/>
    <s v="INTERMOUNTAIN"/>
    <s v="Suburban"/>
    <n v="198"/>
    <n v="58"/>
    <n v="0.29292899999999999"/>
    <n v="69"/>
    <n v="0.34848499999999999"/>
  </r>
  <r>
    <x v="1"/>
    <x v="0"/>
    <s v="DELIVERY"/>
    <s v="EXPRESS"/>
    <s v="SOCAL"/>
    <s v="Suburban"/>
    <n v="1272"/>
    <n v="422"/>
    <n v="0.33176099999999997"/>
    <n v="514"/>
    <n v="0.404088"/>
  </r>
  <r>
    <x v="1"/>
    <x v="6"/>
    <s v="DUG"/>
    <s v="EXPRESS"/>
    <s v="INTERMOUNTAIN"/>
    <s v="Rural"/>
    <n v="97"/>
    <n v="35"/>
    <n v="0.36082500000000001"/>
    <n v="43"/>
    <n v="0.443299"/>
  </r>
  <r>
    <x v="0"/>
    <x v="0"/>
    <s v="DUG"/>
    <s v="FLASH"/>
    <s v="MID-ATLANTIC"/>
    <s v="Urban"/>
    <n v="100"/>
    <n v="21"/>
    <n v="0.21"/>
    <n v="29"/>
    <n v="0.28999999999999998"/>
  </r>
  <r>
    <x v="1"/>
    <x v="6"/>
    <s v="DUG"/>
    <s v="EXPRESS"/>
    <s v="PORTLAND"/>
    <s v="Suburban"/>
    <n v="193"/>
    <n v="66"/>
    <n v="0.34196900000000002"/>
    <n v="78"/>
    <n v="0.40414499999999998"/>
  </r>
  <r>
    <x v="0"/>
    <x v="2"/>
    <s v="DUG"/>
    <s v="EXPRESS"/>
    <s v="INTERMOUNTAIN"/>
    <m/>
    <n v="114"/>
    <n v="53"/>
    <n v="0.46491199999999999"/>
    <n v="67"/>
    <n v="0.58771899999999999"/>
  </r>
  <r>
    <x v="1"/>
    <x v="5"/>
    <s v="DELIVERY"/>
    <s v="EXPRESS"/>
    <s v="JEWEL OSCO"/>
    <s v="Suburban"/>
    <n v="588"/>
    <n v="217"/>
    <n v="0.36904799999999999"/>
    <n v="264"/>
    <n v="0.44897999999999999"/>
  </r>
  <r>
    <x v="1"/>
    <x v="4"/>
    <s v="DELIVERY"/>
    <s v="STANDARD"/>
    <s v="JEWEL OSCO"/>
    <s v="Urban"/>
    <n v="919"/>
    <n v="335"/>
    <n v="0.36452699999999999"/>
    <n v="411"/>
    <n v="0.44722499999999998"/>
  </r>
  <r>
    <x v="1"/>
    <x v="4"/>
    <s v="DELIVERY"/>
    <s v="FLASH"/>
    <s v="MID-ATLANTIC"/>
    <m/>
    <n v="14"/>
    <n v="5"/>
    <n v="0.35714299999999999"/>
    <n v="6"/>
    <n v="0.42857099999999998"/>
  </r>
  <r>
    <x v="0"/>
    <x v="4"/>
    <s v="DUG"/>
    <s v="FLASH"/>
    <s v="NORCAL"/>
    <s v="Suburban"/>
    <n v="410"/>
    <n v="124"/>
    <n v="0.30243900000000001"/>
    <n v="169"/>
    <n v="0.41219499999999998"/>
  </r>
  <r>
    <x v="1"/>
    <x v="2"/>
    <s v="DELIVERY"/>
    <s v="FLASH"/>
    <s v="MID-ATLANTIC"/>
    <s v="Suburban"/>
    <n v="78"/>
    <n v="29"/>
    <n v="0.37179499999999999"/>
    <n v="34"/>
    <n v="0.43589699999999998"/>
  </r>
  <r>
    <x v="0"/>
    <x v="5"/>
    <s v="DUG"/>
    <s v="FLASH"/>
    <s v="SOUTHWEST"/>
    <s v="Rural"/>
    <n v="94"/>
    <n v="37"/>
    <n v="0.39361699999999999"/>
    <n v="48"/>
    <n v="0.51063800000000004"/>
  </r>
  <r>
    <x v="1"/>
    <x v="5"/>
    <s v="DELIVERY"/>
    <s v="STANDARD"/>
    <s v="INTERMOUNTAIN"/>
    <s v="Rural"/>
    <n v="25"/>
    <n v="6"/>
    <n v="0.24"/>
    <n v="8"/>
    <n v="0.32"/>
  </r>
  <r>
    <x v="1"/>
    <x v="2"/>
    <s v="DUG"/>
    <s v="STANDARD"/>
    <s v="HAGGEN"/>
    <s v="Rural"/>
    <n v="25"/>
    <n v="9"/>
    <n v="0.36"/>
    <n v="12"/>
    <n v="0.48"/>
  </r>
  <r>
    <x v="1"/>
    <x v="5"/>
    <s v="DELIVERY"/>
    <s v="FLASH"/>
    <s v="SEATTLE"/>
    <m/>
    <n v="19"/>
    <n v="7"/>
    <n v="0.368421"/>
    <n v="8"/>
    <n v="0.42105300000000001"/>
  </r>
  <r>
    <x v="0"/>
    <x v="0"/>
    <s v="DUG"/>
    <s v="FLASH"/>
    <s v="SOUTHWEST"/>
    <s v="Urban"/>
    <n v="112"/>
    <n v="27"/>
    <n v="0.24107100000000001"/>
    <n v="33"/>
    <n v="0.29464299999999999"/>
  </r>
  <r>
    <x v="1"/>
    <x v="4"/>
    <s v="DELIVERY"/>
    <s v="FLASH"/>
    <s v="INTERMOUNTAIN"/>
    <m/>
    <n v="16"/>
    <n v="7"/>
    <n v="0.4375"/>
    <n v="8"/>
    <n v="0.5"/>
  </r>
  <r>
    <x v="1"/>
    <x v="2"/>
    <s v="DELIVERY"/>
    <s v="STANDARD"/>
    <s v="MID-ATLANTIC"/>
    <m/>
    <n v="62"/>
    <n v="19"/>
    <n v="0.306452"/>
    <n v="24"/>
    <n v="0.38709700000000002"/>
  </r>
  <r>
    <x v="0"/>
    <x v="5"/>
    <s v="DUG"/>
    <s v="FLASH"/>
    <s v="SEATTLE"/>
    <s v="Urban"/>
    <n v="21"/>
    <n v="5"/>
    <n v="0.238095"/>
    <n v="8"/>
    <n v="0.38095200000000001"/>
  </r>
  <r>
    <x v="1"/>
    <x v="2"/>
    <s v="DELIVERY"/>
    <s v="FLASH"/>
    <s v="DENVER"/>
    <s v="Rural"/>
    <n v="21"/>
    <n v="10"/>
    <n v="0.47619"/>
    <n v="12"/>
    <n v="0.57142899999999996"/>
  </r>
  <r>
    <x v="1"/>
    <x v="0"/>
    <s v="DELIVERY"/>
    <s v="STANDARD"/>
    <s v="SOUTHWEST"/>
    <m/>
    <n v="18"/>
    <n v="2"/>
    <n v="0.111111"/>
    <n v="3"/>
    <n v="0.16666700000000001"/>
  </r>
  <r>
    <x v="1"/>
    <x v="7"/>
    <s v="DUG"/>
    <s v="STANDARD"/>
    <s v="NORCAL"/>
    <s v="Urban"/>
    <n v="2"/>
    <n v="1"/>
    <n v="0.5"/>
    <n v="1"/>
    <n v="0.5"/>
  </r>
  <r>
    <x v="0"/>
    <x v="5"/>
    <s v="DUG"/>
    <s v="EXPRESS"/>
    <s v="INTERMOUNTAIN"/>
    <s v="Urban"/>
    <n v="5"/>
    <n v="0"/>
    <n v="0"/>
    <n v="0"/>
    <n v="0"/>
  </r>
  <r>
    <x v="0"/>
    <x v="6"/>
    <s v="DUG"/>
    <s v="STANDARD"/>
    <s v="SOUTHWEST"/>
    <m/>
    <n v="3"/>
    <n v="2"/>
    <n v="0.66666700000000001"/>
    <n v="2"/>
    <n v="0.66666700000000001"/>
  </r>
  <r>
    <x v="0"/>
    <x v="7"/>
    <s v="DUG"/>
    <s v="EXPRESS"/>
    <s v="PORTLAND"/>
    <s v="Suburban"/>
    <n v="1"/>
    <n v="1"/>
    <n v="1"/>
    <n v="1"/>
    <n v="1"/>
  </r>
  <r>
    <x v="1"/>
    <x v="1"/>
    <s v="DELIVERY"/>
    <s v="EXPRESS"/>
    <s v="JEWEL OSCO"/>
    <s v="Suburban"/>
    <n v="4288"/>
    <n v="1438"/>
    <n v="0.33535399999999999"/>
    <n v="1692"/>
    <n v="0.39459"/>
  </r>
  <r>
    <x v="1"/>
    <x v="5"/>
    <s v="DUG"/>
    <s v="EXPRESS"/>
    <s v="SOCAL"/>
    <s v="Suburban"/>
    <n v="2577"/>
    <n v="934"/>
    <n v="0.36243700000000001"/>
    <n v="1127"/>
    <n v="0.43733"/>
  </r>
  <r>
    <x v="0"/>
    <x v="1"/>
    <s v="DUG"/>
    <s v="EXPRESS"/>
    <s v="HAGGEN"/>
    <s v="Suburban"/>
    <n v="576"/>
    <n v="197"/>
    <n v="0.34201399999999998"/>
    <n v="243"/>
    <n v="0.421875"/>
  </r>
  <r>
    <x v="0"/>
    <x v="1"/>
    <s v="DUG"/>
    <s v="FLASH"/>
    <s v="SOUTHWEST"/>
    <s v="Urban"/>
    <n v="388"/>
    <n v="96"/>
    <n v="0.247423"/>
    <n v="111"/>
    <n v="0.286082"/>
  </r>
  <r>
    <x v="1"/>
    <x v="2"/>
    <s v="DUG"/>
    <s v="STANDARD"/>
    <s v="PORTLAND"/>
    <s v="Rural"/>
    <n v="1493"/>
    <n v="596"/>
    <n v="0.399196"/>
    <n v="707"/>
    <n v="0.47354299999999999"/>
  </r>
  <r>
    <x v="0"/>
    <x v="1"/>
    <s v="DUG"/>
    <s v="STANDARD"/>
    <s v="SOUTHERN"/>
    <s v="Rural"/>
    <n v="2516"/>
    <n v="539"/>
    <n v="0.214229"/>
    <n v="704"/>
    <n v="0.27980899999999997"/>
  </r>
  <r>
    <x v="1"/>
    <x v="5"/>
    <s v="DUG"/>
    <s v="STANDARD"/>
    <s v="NORCAL"/>
    <s v="Suburban"/>
    <n v="1741"/>
    <n v="519"/>
    <n v="0.29810500000000001"/>
    <n v="651"/>
    <n v="0.37392300000000001"/>
  </r>
  <r>
    <x v="1"/>
    <x v="4"/>
    <s v="DELIVERY"/>
    <s v="EXPRESS"/>
    <s v="NORCAL"/>
    <s v="Rural"/>
    <n v="219"/>
    <n v="86"/>
    <n v="0.39269399999999999"/>
    <n v="105"/>
    <n v="0.47945199999999999"/>
  </r>
  <r>
    <x v="0"/>
    <x v="5"/>
    <s v="DUG"/>
    <s v="STANDARD"/>
    <s v="SOUTHERN"/>
    <s v="Suburban"/>
    <n v="709"/>
    <n v="219"/>
    <n v="0.30888599999999999"/>
    <n v="283"/>
    <n v="0.39915400000000001"/>
  </r>
  <r>
    <x v="1"/>
    <x v="5"/>
    <s v="DUG"/>
    <s v="EXPRESS"/>
    <s v="SHAWS"/>
    <s v="Rural"/>
    <n v="1798"/>
    <n v="677"/>
    <n v="0.376529"/>
    <n v="829"/>
    <n v="0.46106799999999998"/>
  </r>
  <r>
    <x v="1"/>
    <x v="1"/>
    <s v="DELIVERY"/>
    <s v="FLASH"/>
    <s v="MID-ATLANTIC"/>
    <s v="Urban"/>
    <n v="824"/>
    <n v="272"/>
    <n v="0.33009699999999997"/>
    <n v="310"/>
    <n v="0.37621399999999999"/>
  </r>
  <r>
    <x v="1"/>
    <x v="3"/>
    <s v="DUG"/>
    <s v="STANDARD"/>
    <s v="SOUTHWEST"/>
    <s v="Urban"/>
    <n v="3123"/>
    <n v="741"/>
    <n v="0.23727200000000001"/>
    <n v="984"/>
    <n v="0.31508199999999997"/>
  </r>
  <r>
    <x v="0"/>
    <x v="3"/>
    <s v="DELIVERY"/>
    <s v="STANDARD"/>
    <s v="SOUTHERN"/>
    <s v="Urban"/>
    <n v="503"/>
    <n v="164"/>
    <n v="0.326044"/>
    <n v="204"/>
    <n v="0.40556700000000001"/>
  </r>
  <r>
    <x v="0"/>
    <x v="0"/>
    <s v="DELIVERY"/>
    <s v="STANDARD"/>
    <s v="MID-ATLANTIC"/>
    <s v="Rural"/>
    <n v="282"/>
    <n v="113"/>
    <n v="0.40070899999999998"/>
    <n v="134"/>
    <n v="0.47517700000000002"/>
  </r>
  <r>
    <x v="0"/>
    <x v="1"/>
    <s v="DUG"/>
    <s v="EXPRESS"/>
    <s v="SEATTLE"/>
    <s v="Urban"/>
    <n v="1459"/>
    <n v="326"/>
    <n v="0.223441"/>
    <n v="406"/>
    <n v="0.27827299999999999"/>
  </r>
  <r>
    <x v="1"/>
    <x v="4"/>
    <s v="DUG"/>
    <s v="EXPRESS"/>
    <s v="MID-ATLANTIC"/>
    <s v="Suburban"/>
    <n v="1886"/>
    <n v="571"/>
    <n v="0.302757"/>
    <n v="732"/>
    <n v="0.388123"/>
  </r>
  <r>
    <x v="0"/>
    <x v="3"/>
    <s v="DELIVERY"/>
    <s v="EXPRESS"/>
    <s v="SOUTHWEST"/>
    <s v="Rural"/>
    <n v="497"/>
    <n v="160"/>
    <n v="0.321932"/>
    <n v="201"/>
    <n v="0.40442699999999998"/>
  </r>
  <r>
    <x v="1"/>
    <x v="0"/>
    <s v="DELIVERY"/>
    <s v="STANDARD"/>
    <s v="PORTLAND"/>
    <s v="Urban"/>
    <n v="189"/>
    <n v="58"/>
    <n v="0.30687799999999998"/>
    <n v="73"/>
    <n v="0.386243"/>
  </r>
  <r>
    <x v="0"/>
    <x v="0"/>
    <s v="DUG"/>
    <s v="EXPRESS"/>
    <s v="HAGGEN"/>
    <s v="Rural"/>
    <n v="83"/>
    <n v="37"/>
    <n v="0.44578299999999998"/>
    <n v="44"/>
    <n v="0.53012000000000004"/>
  </r>
  <r>
    <x v="1"/>
    <x v="3"/>
    <s v="DUG"/>
    <s v="STANDARD"/>
    <s v="SOUTHWEST"/>
    <m/>
    <n v="288"/>
    <n v="59"/>
    <n v="0.20486099999999999"/>
    <n v="87"/>
    <n v="0.30208299999999999"/>
  </r>
  <r>
    <x v="0"/>
    <x v="2"/>
    <s v="DUG"/>
    <s v="FLASH"/>
    <s v="SOUTHWEST"/>
    <s v="Suburban"/>
    <n v="135"/>
    <n v="41"/>
    <n v="0.30370399999999997"/>
    <n v="53"/>
    <n v="0.39259300000000003"/>
  </r>
  <r>
    <x v="0"/>
    <x v="0"/>
    <s v="DUG"/>
    <s v="FLASH"/>
    <s v="PORTLAND"/>
    <s v="Urban"/>
    <n v="39"/>
    <n v="10"/>
    <n v="0.25641000000000003"/>
    <n v="14"/>
    <n v="0.35897400000000002"/>
  </r>
  <r>
    <x v="0"/>
    <x v="0"/>
    <s v="DELIVERY"/>
    <s v="FLASH"/>
    <s v="NORCAL"/>
    <s v="Rural"/>
    <n v="53"/>
    <n v="14"/>
    <n v="0.26415100000000002"/>
    <n v="19"/>
    <n v="0.358491"/>
  </r>
  <r>
    <x v="1"/>
    <x v="4"/>
    <s v="DUG"/>
    <s v="EXPRESS"/>
    <s v="INTERMOUNTAIN"/>
    <m/>
    <n v="113"/>
    <n v="41"/>
    <n v="0.36283199999999999"/>
    <n v="54"/>
    <n v="0.47787600000000002"/>
  </r>
  <r>
    <x v="1"/>
    <x v="4"/>
    <s v="DELIVERY"/>
    <s v="EXPRESS"/>
    <s v="SHAWS"/>
    <s v="Suburban"/>
    <n v="417"/>
    <n v="171"/>
    <n v="0.41007199999999999"/>
    <n v="201"/>
    <n v="0.482014"/>
  </r>
  <r>
    <x v="0"/>
    <x v="6"/>
    <s v="DELIVERY"/>
    <s v="STANDARD"/>
    <s v="SOCAL"/>
    <s v="Urban"/>
    <n v="77"/>
    <n v="29"/>
    <n v="0.37662299999999999"/>
    <n v="35"/>
    <n v="0.45454499999999998"/>
  </r>
  <r>
    <x v="0"/>
    <x v="6"/>
    <s v="DELIVERY"/>
    <s v="EXPRESS"/>
    <s v="NORCAL"/>
    <s v="Urban"/>
    <n v="87"/>
    <n v="49"/>
    <n v="0.563218"/>
    <n v="58"/>
    <n v="0.66666700000000001"/>
  </r>
  <r>
    <x v="0"/>
    <x v="4"/>
    <s v="DUG"/>
    <s v="STANDARD"/>
    <s v="SHAWS"/>
    <s v="Rural"/>
    <n v="2371"/>
    <n v="957"/>
    <n v="0.40362700000000001"/>
    <n v="1185"/>
    <n v="0.49978899999999998"/>
  </r>
  <r>
    <x v="1"/>
    <x v="0"/>
    <s v="DELIVERY"/>
    <s v="EXPRESS"/>
    <s v="JEWEL OSCO"/>
    <s v="Urban"/>
    <n v="845"/>
    <n v="261"/>
    <n v="0.30887599999999998"/>
    <n v="332"/>
    <n v="0.392899"/>
  </r>
  <r>
    <x v="1"/>
    <x v="5"/>
    <s v="DELIVERY"/>
    <s v="EXPRESS"/>
    <s v="DENVER"/>
    <s v="Urban"/>
    <n v="129"/>
    <n v="41"/>
    <n v="0.31782899999999997"/>
    <n v="47"/>
    <n v="0.36434100000000003"/>
  </r>
  <r>
    <x v="1"/>
    <x v="6"/>
    <s v="DUG"/>
    <s v="EXPRESS"/>
    <s v="NORCAL"/>
    <m/>
    <n v="109"/>
    <n v="37"/>
    <n v="0.33944999999999997"/>
    <n v="43"/>
    <n v="0.39449499999999998"/>
  </r>
  <r>
    <x v="1"/>
    <x v="2"/>
    <s v="DUG"/>
    <s v="STANDARD"/>
    <s v="SOUTHWEST"/>
    <s v="Urban"/>
    <n v="362"/>
    <n v="121"/>
    <n v="0.334254"/>
    <n v="162"/>
    <n v="0.44751400000000002"/>
  </r>
  <r>
    <x v="0"/>
    <x v="2"/>
    <s v="DUG"/>
    <s v="FLASH"/>
    <s v="PORTLAND"/>
    <s v="Rural"/>
    <n v="122"/>
    <n v="41"/>
    <n v="0.33606599999999998"/>
    <n v="45"/>
    <n v="0.36885200000000001"/>
  </r>
  <r>
    <x v="0"/>
    <x v="0"/>
    <s v="DELIVERY"/>
    <s v="EXPRESS"/>
    <s v="INTERMOUNTAIN"/>
    <s v="Rural"/>
    <n v="53"/>
    <n v="19"/>
    <n v="0.358491"/>
    <n v="23"/>
    <n v="0.43396200000000001"/>
  </r>
  <r>
    <x v="1"/>
    <x v="3"/>
    <s v="DELIVERY"/>
    <s v="EXPRESS"/>
    <s v="SOCAL"/>
    <s v="Rural"/>
    <n v="197"/>
    <n v="69"/>
    <n v="0.35025400000000001"/>
    <n v="81"/>
    <n v="0.41116799999999998"/>
  </r>
  <r>
    <x v="1"/>
    <x v="0"/>
    <s v="DELIVERY"/>
    <s v="FLASH"/>
    <s v="PORTLAND"/>
    <s v="Rural"/>
    <n v="41"/>
    <n v="19"/>
    <n v="0.46341500000000002"/>
    <n v="21"/>
    <n v="0.51219499999999996"/>
  </r>
  <r>
    <x v="0"/>
    <x v="4"/>
    <s v="DELIVERY"/>
    <s v="STANDARD"/>
    <s v="INTERMOUNTAIN"/>
    <s v="Rural"/>
    <n v="70"/>
    <n v="35"/>
    <n v="0.5"/>
    <n v="44"/>
    <n v="0.62857099999999999"/>
  </r>
  <r>
    <x v="1"/>
    <x v="6"/>
    <s v="DUG"/>
    <s v="STANDARD"/>
    <s v="SHAWS"/>
    <s v="Suburban"/>
    <n v="81"/>
    <n v="31"/>
    <n v="0.382716"/>
    <n v="37"/>
    <n v="0.45678999999999997"/>
  </r>
  <r>
    <x v="0"/>
    <x v="6"/>
    <s v="DUG"/>
    <s v="EXPRESS"/>
    <s v="MID-ATLANTIC"/>
    <m/>
    <n v="28"/>
    <n v="11"/>
    <n v="0.39285700000000001"/>
    <n v="12"/>
    <n v="0.42857099999999998"/>
  </r>
  <r>
    <x v="1"/>
    <x v="0"/>
    <s v="DELIVERY"/>
    <s v="FLASH"/>
    <s v="JEWEL OSCO"/>
    <s v="Rural"/>
    <n v="15"/>
    <n v="2"/>
    <n v="0.13333300000000001"/>
    <n v="3"/>
    <n v="0.2"/>
  </r>
  <r>
    <x v="1"/>
    <x v="3"/>
    <s v="DELIVERY"/>
    <s v="EXPRESS"/>
    <s v="SEATTLE"/>
    <s v="Urban"/>
    <n v="4"/>
    <n v="1"/>
    <n v="0.25"/>
    <n v="1"/>
    <n v="0.25"/>
  </r>
  <r>
    <x v="0"/>
    <x v="1"/>
    <s v="DUG"/>
    <s v="EXPRESS"/>
    <s v="JEWEL OSCO"/>
    <s v="Urban"/>
    <n v="7468"/>
    <n v="1699"/>
    <n v="0.22750400000000001"/>
    <n v="2109"/>
    <n v="0.28240500000000002"/>
  </r>
  <r>
    <x v="1"/>
    <x v="3"/>
    <s v="DUG"/>
    <s v="STANDARD"/>
    <s v="SHAWS"/>
    <s v="Urban"/>
    <n v="1426"/>
    <n v="433"/>
    <n v="0.303647"/>
    <n v="546"/>
    <n v="0.38288899999999998"/>
  </r>
  <r>
    <x v="0"/>
    <x v="0"/>
    <s v="DUG"/>
    <s v="EXPRESS"/>
    <s v="SOUTHWEST"/>
    <s v="Rural"/>
    <n v="1447"/>
    <n v="463"/>
    <n v="0.31997199999999998"/>
    <n v="591"/>
    <n v="0.40843099999999999"/>
  </r>
  <r>
    <x v="0"/>
    <x v="0"/>
    <s v="DELIVERY"/>
    <s v="EXPRESS"/>
    <s v="SOCAL"/>
    <s v="Urban"/>
    <n v="1400"/>
    <n v="445"/>
    <n v="0.317857"/>
    <n v="563"/>
    <n v="0.40214299999999997"/>
  </r>
  <r>
    <x v="0"/>
    <x v="3"/>
    <s v="DELIVERY"/>
    <s v="EXPRESS"/>
    <s v="SOUTHWEST"/>
    <s v="Suburban"/>
    <n v="2204"/>
    <n v="779"/>
    <n v="0.35344799999999998"/>
    <n v="901"/>
    <n v="0.408802"/>
  </r>
  <r>
    <x v="1"/>
    <x v="3"/>
    <s v="DUG"/>
    <s v="STANDARD"/>
    <s v="NORCAL"/>
    <s v="Suburban"/>
    <n v="7447"/>
    <n v="1767"/>
    <n v="0.23727699999999999"/>
    <n v="2272"/>
    <n v="0.305089"/>
  </r>
  <r>
    <x v="1"/>
    <x v="3"/>
    <s v="DUG"/>
    <s v="STANDARD"/>
    <s v="MID-ATLANTIC"/>
    <s v="Urban"/>
    <n v="3058"/>
    <n v="621"/>
    <n v="0.203074"/>
    <n v="835"/>
    <n v="0.27305400000000002"/>
  </r>
  <r>
    <x v="0"/>
    <x v="3"/>
    <s v="DUG"/>
    <s v="FLASH"/>
    <s v="JEWEL OSCO"/>
    <s v="Suburban"/>
    <n v="561"/>
    <n v="131"/>
    <n v="0.233512"/>
    <n v="179"/>
    <n v="0.319073"/>
  </r>
  <r>
    <x v="1"/>
    <x v="2"/>
    <s v="DUG"/>
    <s v="STANDARD"/>
    <s v="NORCAL"/>
    <m/>
    <n v="568"/>
    <n v="189"/>
    <n v="0.33274599999999999"/>
    <n v="240"/>
    <n v="0.42253499999999999"/>
  </r>
  <r>
    <x v="1"/>
    <x v="2"/>
    <s v="DELIVERY"/>
    <s v="EXPRESS"/>
    <s v="JEWEL OSCO"/>
    <s v="Urban"/>
    <n v="372"/>
    <n v="130"/>
    <n v="0.34946199999999999"/>
    <n v="161"/>
    <n v="0.43279600000000001"/>
  </r>
  <r>
    <x v="0"/>
    <x v="1"/>
    <s v="DELIVERY"/>
    <s v="EXPRESS"/>
    <s v="INTERMOUNTAIN"/>
    <s v="Rural"/>
    <n v="242"/>
    <n v="94"/>
    <n v="0.38843"/>
    <n v="106"/>
    <n v="0.43801699999999999"/>
  </r>
  <r>
    <x v="0"/>
    <x v="5"/>
    <s v="DELIVERY"/>
    <s v="STANDARD"/>
    <s v="MID-ATLANTIC"/>
    <s v="Urban"/>
    <n v="251"/>
    <n v="89"/>
    <n v="0.35458200000000001"/>
    <n v="111"/>
    <n v="0.44223099999999999"/>
  </r>
  <r>
    <x v="0"/>
    <x v="3"/>
    <s v="DELIVERY"/>
    <s v="FLASH"/>
    <s v="NORCAL"/>
    <s v="Suburban"/>
    <n v="477"/>
    <n v="148"/>
    <n v="0.31027300000000002"/>
    <n v="176"/>
    <n v="0.368973"/>
  </r>
  <r>
    <x v="0"/>
    <x v="1"/>
    <s v="DELIVERY"/>
    <s v="EXPRESS"/>
    <s v="SOUTHERN"/>
    <m/>
    <n v="142"/>
    <n v="57"/>
    <n v="0.40140799999999999"/>
    <n v="62"/>
    <n v="0.43662000000000001"/>
  </r>
  <r>
    <x v="0"/>
    <x v="5"/>
    <s v="DELIVERY"/>
    <s v="EXPRESS"/>
    <s v="SOUTHWEST"/>
    <s v="Rural"/>
    <n v="181"/>
    <n v="76"/>
    <n v="0.41988999999999999"/>
    <n v="86"/>
    <n v="0.475138"/>
  </r>
  <r>
    <x v="0"/>
    <x v="3"/>
    <s v="DELIVERY"/>
    <s v="EXPRESS"/>
    <s v="MID-ATLANTIC"/>
    <s v="Suburban"/>
    <n v="1251"/>
    <n v="415"/>
    <n v="0.331735"/>
    <n v="487"/>
    <n v="0.389289"/>
  </r>
  <r>
    <x v="0"/>
    <x v="0"/>
    <s v="DELIVERY"/>
    <s v="STANDARD"/>
    <s v="JEWEL OSCO"/>
    <s v="Urban"/>
    <n v="801"/>
    <n v="291"/>
    <n v="0.36329600000000001"/>
    <n v="376"/>
    <n v="0.46941300000000002"/>
  </r>
  <r>
    <x v="1"/>
    <x v="0"/>
    <s v="DUG"/>
    <s v="STANDARD"/>
    <s v="SOCAL"/>
    <s v="Rural"/>
    <n v="418"/>
    <n v="130"/>
    <n v="0.31100499999999998"/>
    <n v="171"/>
    <n v="0.40909099999999998"/>
  </r>
  <r>
    <x v="0"/>
    <x v="3"/>
    <s v="DUG"/>
    <s v="STANDARD"/>
    <s v="SOUTHERN"/>
    <s v="Rural"/>
    <n v="1406"/>
    <n v="349"/>
    <n v="0.248222"/>
    <n v="464"/>
    <n v="0.33001399999999997"/>
  </r>
  <r>
    <x v="1"/>
    <x v="2"/>
    <s v="DELIVERY"/>
    <s v="FLASH"/>
    <s v="SEATTLE"/>
    <s v="Urban"/>
    <n v="7"/>
    <n v="1"/>
    <n v="0.14285700000000001"/>
    <n v="1"/>
    <n v="0.14285700000000001"/>
  </r>
  <r>
    <x v="1"/>
    <x v="2"/>
    <s v="DUG"/>
    <s v="STANDARD"/>
    <s v="SHAWS"/>
    <s v="Suburban"/>
    <n v="640"/>
    <n v="279"/>
    <n v="0.43593799999999999"/>
    <n v="339"/>
    <n v="0.52968800000000005"/>
  </r>
  <r>
    <x v="1"/>
    <x v="0"/>
    <s v="DELIVERY"/>
    <s v="EXPRESS"/>
    <s v="NORCAL"/>
    <s v="Suburban"/>
    <n v="692"/>
    <n v="234"/>
    <n v="0.33815000000000001"/>
    <n v="292"/>
    <n v="0.42196499999999998"/>
  </r>
  <r>
    <x v="1"/>
    <x v="0"/>
    <s v="DUG"/>
    <s v="EXPRESS"/>
    <s v="SEATTLE"/>
    <s v="Rural"/>
    <n v="1347"/>
    <n v="429"/>
    <n v="0.31848599999999999"/>
    <n v="542"/>
    <n v="0.40237600000000001"/>
  </r>
  <r>
    <x v="1"/>
    <x v="1"/>
    <s v="DELIVERY"/>
    <s v="EXPRESS"/>
    <s v="SEATTLE"/>
    <s v="Rural"/>
    <n v="337"/>
    <n v="122"/>
    <n v="0.36201800000000001"/>
    <n v="143"/>
    <n v="0.42433199999999999"/>
  </r>
  <r>
    <x v="0"/>
    <x v="3"/>
    <s v="DUG"/>
    <s v="STANDARD"/>
    <s v="JEWEL OSCO"/>
    <s v="Rural"/>
    <n v="997"/>
    <n v="222"/>
    <n v="0.222668"/>
    <n v="308"/>
    <n v="0.30892700000000001"/>
  </r>
  <r>
    <x v="1"/>
    <x v="0"/>
    <s v="DUG"/>
    <s v="STANDARD"/>
    <s v="MID-ATLANTIC"/>
    <m/>
    <n v="164"/>
    <n v="40"/>
    <n v="0.24390200000000001"/>
    <n v="49"/>
    <n v="0.29877999999999999"/>
  </r>
  <r>
    <x v="0"/>
    <x v="6"/>
    <s v="DELIVERY"/>
    <s v="EXPRESS"/>
    <s v="SOCAL"/>
    <s v="Urban"/>
    <n v="148"/>
    <n v="63"/>
    <n v="0.425676"/>
    <n v="73"/>
    <n v="0.49324299999999999"/>
  </r>
  <r>
    <x v="0"/>
    <x v="6"/>
    <s v="DUG"/>
    <s v="EXPRESS"/>
    <s v="SOUTHWEST"/>
    <s v="Rural"/>
    <n v="196"/>
    <n v="69"/>
    <n v="0.35204099999999999"/>
    <n v="84"/>
    <n v="0.42857099999999998"/>
  </r>
  <r>
    <x v="0"/>
    <x v="6"/>
    <s v="DELIVERY"/>
    <s v="STANDARD"/>
    <s v="JEWEL OSCO"/>
    <s v="Urban"/>
    <n v="55"/>
    <n v="22"/>
    <n v="0.4"/>
    <n v="28"/>
    <n v="0.50909099999999996"/>
  </r>
  <r>
    <x v="1"/>
    <x v="5"/>
    <s v="DELIVERY"/>
    <s v="STANDARD"/>
    <s v="SOUTHWEST"/>
    <s v="Rural"/>
    <n v="184"/>
    <n v="74"/>
    <n v="0.40217399999999998"/>
    <n v="86"/>
    <n v="0.467391"/>
  </r>
  <r>
    <x v="0"/>
    <x v="3"/>
    <s v="DUG"/>
    <s v="STANDARD"/>
    <s v="SOUTHERN"/>
    <m/>
    <n v="255"/>
    <n v="73"/>
    <n v="0.286275"/>
    <n v="95"/>
    <n v="0.37254900000000002"/>
  </r>
  <r>
    <x v="1"/>
    <x v="2"/>
    <s v="DELIVERY"/>
    <s v="EXPRESS"/>
    <s v="SOUTHWEST"/>
    <s v="Rural"/>
    <n v="234"/>
    <n v="89"/>
    <n v="0.38034200000000001"/>
    <n v="107"/>
    <n v="0.45726499999999998"/>
  </r>
  <r>
    <x v="1"/>
    <x v="0"/>
    <s v="DUG"/>
    <s v="EXPRESS"/>
    <s v="HAGGEN"/>
    <s v="Rural"/>
    <n v="55"/>
    <n v="19"/>
    <n v="0.34545500000000001"/>
    <n v="23"/>
    <n v="0.418182"/>
  </r>
  <r>
    <x v="0"/>
    <x v="2"/>
    <s v="DELIVERY"/>
    <s v="EXPRESS"/>
    <s v="MID-ATLANTIC"/>
    <s v="Suburban"/>
    <n v="350"/>
    <n v="127"/>
    <n v="0.36285699999999999"/>
    <n v="149"/>
    <n v="0.42571399999999998"/>
  </r>
  <r>
    <x v="0"/>
    <x v="3"/>
    <s v="DUG"/>
    <s v="STANDARD"/>
    <s v="DENVER"/>
    <s v="Rural"/>
    <n v="2281"/>
    <n v="569"/>
    <n v="0.24945200000000001"/>
    <n v="744"/>
    <n v="0.32617299999999999"/>
  </r>
  <r>
    <x v="0"/>
    <x v="3"/>
    <s v="DELIVERY"/>
    <s v="EXPRESS"/>
    <s v="INTERMOUNTAIN"/>
    <m/>
    <n v="53"/>
    <n v="20"/>
    <n v="0.37735800000000003"/>
    <n v="24"/>
    <n v="0.45283000000000001"/>
  </r>
  <r>
    <x v="1"/>
    <x v="6"/>
    <s v="DUG"/>
    <s v="STANDARD"/>
    <s v="MID-ATLANTIC"/>
    <s v="Suburban"/>
    <n v="169"/>
    <n v="55"/>
    <n v="0.32544400000000001"/>
    <n v="62"/>
    <n v="0.36686400000000002"/>
  </r>
  <r>
    <x v="0"/>
    <x v="0"/>
    <s v="DELIVERY"/>
    <s v="EXPRESS"/>
    <s v="SEATTLE"/>
    <s v="Suburban"/>
    <n v="137"/>
    <n v="48"/>
    <n v="0.35036499999999998"/>
    <n v="55"/>
    <n v="0.40145999999999998"/>
  </r>
  <r>
    <x v="1"/>
    <x v="3"/>
    <s v="DUG"/>
    <s v="EXPRESS"/>
    <s v="SOCAL"/>
    <m/>
    <n v="108"/>
    <n v="30"/>
    <n v="0.27777800000000002"/>
    <n v="35"/>
    <n v="0.32407399999999997"/>
  </r>
  <r>
    <x v="1"/>
    <x v="6"/>
    <s v="DUG"/>
    <s v="EXPRESS"/>
    <s v="JEWEL OSCO"/>
    <s v="Urban"/>
    <n v="117"/>
    <n v="40"/>
    <n v="0.34188000000000002"/>
    <n v="52"/>
    <n v="0.44444400000000001"/>
  </r>
  <r>
    <x v="0"/>
    <x v="3"/>
    <s v="DELIVERY"/>
    <s v="EXPRESS"/>
    <s v="JEWEL OSCO"/>
    <s v="Rural"/>
    <n v="155"/>
    <n v="62"/>
    <n v="0.4"/>
    <n v="71"/>
    <n v="0.458065"/>
  </r>
  <r>
    <x v="0"/>
    <x v="3"/>
    <s v="DELIVERY"/>
    <s v="FLASH"/>
    <s v="PORTLAND"/>
    <s v="Rural"/>
    <n v="106"/>
    <n v="36"/>
    <n v="0.33962300000000001"/>
    <n v="43"/>
    <n v="0.40566000000000002"/>
  </r>
  <r>
    <x v="0"/>
    <x v="2"/>
    <s v="DELIVERY"/>
    <s v="FLASH"/>
    <s v="SOCAL"/>
    <s v="Rural"/>
    <n v="37"/>
    <n v="9"/>
    <n v="0.24324299999999999"/>
    <n v="11"/>
    <n v="0.29729699999999998"/>
  </r>
  <r>
    <x v="1"/>
    <x v="6"/>
    <s v="DELIVERY"/>
    <s v="STANDARD"/>
    <s v="PORTLAND"/>
    <s v="Suburban"/>
    <n v="80"/>
    <n v="30"/>
    <n v="0.375"/>
    <n v="35"/>
    <n v="0.4375"/>
  </r>
  <r>
    <x v="1"/>
    <x v="3"/>
    <s v="DELIVERY"/>
    <s v="FLASH"/>
    <s v="SEATTLE"/>
    <s v="Urban"/>
    <n v="24"/>
    <n v="7"/>
    <n v="0.29166700000000001"/>
    <n v="7"/>
    <n v="0.29166700000000001"/>
  </r>
  <r>
    <x v="1"/>
    <x v="4"/>
    <s v="DELIVERY"/>
    <s v="FLASH"/>
    <s v="SEATTLE"/>
    <s v="Rural"/>
    <n v="22"/>
    <n v="11"/>
    <n v="0.5"/>
    <n v="14"/>
    <n v="0.63636400000000004"/>
  </r>
  <r>
    <x v="0"/>
    <x v="5"/>
    <s v="DUG"/>
    <s v="EXPRESS"/>
    <s v="SOUTHERN"/>
    <m/>
    <n v="39"/>
    <n v="13"/>
    <n v="0.33333299999999999"/>
    <n v="13"/>
    <n v="0.33333299999999999"/>
  </r>
  <r>
    <x v="1"/>
    <x v="3"/>
    <s v="DELIVERY"/>
    <s v="FLASH"/>
    <s v="INTERMOUNTAIN"/>
    <s v="Rural"/>
    <n v="22"/>
    <n v="5"/>
    <n v="0.227273"/>
    <n v="7"/>
    <n v="0.31818200000000002"/>
  </r>
  <r>
    <x v="1"/>
    <x v="2"/>
    <s v="DELIVERY"/>
    <s v="FLASH"/>
    <s v="MID-ATLANTIC"/>
    <m/>
    <n v="8"/>
    <n v="2"/>
    <n v="0.25"/>
    <n v="4"/>
    <n v="0.5"/>
  </r>
  <r>
    <x v="0"/>
    <x v="6"/>
    <s v="DUG"/>
    <s v="EXPRESS"/>
    <s v="INTERMOUNTAIN"/>
    <m/>
    <n v="29"/>
    <n v="15"/>
    <n v="0.51724099999999995"/>
    <n v="18"/>
    <n v="0.62068999999999996"/>
  </r>
  <r>
    <x v="0"/>
    <x v="1"/>
    <s v="DUG"/>
    <s v="STANDARD"/>
    <s v="SEATTLE"/>
    <s v="Rural"/>
    <n v="5096"/>
    <n v="1520"/>
    <n v="0.29827300000000001"/>
    <n v="1853"/>
    <n v="0.36361900000000003"/>
  </r>
  <r>
    <x v="0"/>
    <x v="1"/>
    <s v="DELIVERY"/>
    <s v="STANDARD"/>
    <s v="PORTLAND"/>
    <s v="Rural"/>
    <n v="761"/>
    <n v="293"/>
    <n v="0.38501999999999997"/>
    <n v="347"/>
    <n v="0.45597900000000002"/>
  </r>
  <r>
    <x v="1"/>
    <x v="3"/>
    <s v="DUG"/>
    <s v="EXPRESS"/>
    <s v="NORCAL"/>
    <m/>
    <n v="1665"/>
    <n v="415"/>
    <n v="0.249249"/>
    <n v="551"/>
    <n v="0.33093099999999998"/>
  </r>
  <r>
    <x v="0"/>
    <x v="3"/>
    <s v="DUG"/>
    <s v="STANDARD"/>
    <s v="SEATTLE"/>
    <s v="Rural"/>
    <n v="2427"/>
    <n v="728"/>
    <n v="0.29995899999999998"/>
    <n v="916"/>
    <n v="0.37742100000000001"/>
  </r>
  <r>
    <x v="1"/>
    <x v="1"/>
    <s v="DELIVERY"/>
    <s v="STANDARD"/>
    <s v="SEATTLE"/>
    <s v="Urban"/>
    <n v="3127"/>
    <n v="1046"/>
    <n v="0.33450600000000003"/>
    <n v="1222"/>
    <n v="0.39079000000000003"/>
  </r>
  <r>
    <x v="1"/>
    <x v="1"/>
    <s v="DUG"/>
    <s v="STANDARD"/>
    <s v="SOUTHWEST"/>
    <s v="Suburban"/>
    <n v="11452"/>
    <n v="2573"/>
    <n v="0.22467699999999999"/>
    <n v="3252"/>
    <n v="0.283968"/>
  </r>
  <r>
    <x v="1"/>
    <x v="2"/>
    <s v="DUG"/>
    <s v="STANDARD"/>
    <s v="SHAWS"/>
    <s v="Rural"/>
    <n v="1856"/>
    <n v="781"/>
    <n v="0.42079699999999998"/>
    <n v="966"/>
    <n v="0.52047399999999999"/>
  </r>
  <r>
    <x v="0"/>
    <x v="3"/>
    <s v="DUG"/>
    <s v="EXPRESS"/>
    <s v="SHAWS"/>
    <s v="Urban"/>
    <n v="1762"/>
    <n v="515"/>
    <n v="0.29228100000000001"/>
    <n v="635"/>
    <n v="0.36038599999999998"/>
  </r>
  <r>
    <x v="1"/>
    <x v="1"/>
    <s v="DUG"/>
    <s v="STANDARD"/>
    <s v="NORCAL"/>
    <m/>
    <n v="5964"/>
    <n v="1158"/>
    <n v="0.194165"/>
    <n v="1401"/>
    <n v="0.23490900000000001"/>
  </r>
  <r>
    <x v="0"/>
    <x v="3"/>
    <s v="DUG"/>
    <s v="STANDARD"/>
    <s v="DENVER"/>
    <s v="Urban"/>
    <n v="1444"/>
    <n v="339"/>
    <n v="0.234765"/>
    <n v="471"/>
    <n v="0.32617699999999999"/>
  </r>
  <r>
    <x v="0"/>
    <x v="0"/>
    <s v="DELIVERY"/>
    <s v="EXPRESS"/>
    <s v="SHAWS"/>
    <s v="Rural"/>
    <n v="370"/>
    <n v="162"/>
    <n v="0.437838"/>
    <n v="189"/>
    <n v="0.51081100000000002"/>
  </r>
  <r>
    <x v="1"/>
    <x v="0"/>
    <s v="DUG"/>
    <s v="STANDARD"/>
    <s v="SEATTLE"/>
    <m/>
    <n v="369"/>
    <n v="112"/>
    <n v="0.30352299999999999"/>
    <n v="148"/>
    <n v="0.401084"/>
  </r>
  <r>
    <x v="0"/>
    <x v="1"/>
    <s v="DELIVERY"/>
    <s v="FLASH"/>
    <s v="SEATTLE"/>
    <m/>
    <n v="98"/>
    <n v="31"/>
    <n v="0.31632700000000002"/>
    <n v="38"/>
    <n v="0.38775500000000002"/>
  </r>
  <r>
    <x v="0"/>
    <x v="0"/>
    <s v="DELIVERY"/>
    <s v="STANDARD"/>
    <s v="NORCAL"/>
    <s v="Urban"/>
    <n v="2033"/>
    <n v="709"/>
    <n v="0.348746"/>
    <n v="887"/>
    <n v="0.43630099999999999"/>
  </r>
  <r>
    <x v="1"/>
    <x v="3"/>
    <s v="DELIVERY"/>
    <s v="EXPRESS"/>
    <s v="SOUTHERN"/>
    <s v="Rural"/>
    <n v="185"/>
    <n v="73"/>
    <n v="0.39459499999999997"/>
    <n v="80"/>
    <n v="0.43243199999999998"/>
  </r>
  <r>
    <x v="1"/>
    <x v="0"/>
    <s v="DUG"/>
    <s v="EXPRESS"/>
    <s v="MID-ATLANTIC"/>
    <m/>
    <n v="151"/>
    <n v="33"/>
    <n v="0.21854299999999999"/>
    <n v="37"/>
    <n v="0.245033"/>
  </r>
  <r>
    <x v="1"/>
    <x v="2"/>
    <s v="DELIVERY"/>
    <s v="EXPRESS"/>
    <s v="MID-ATLANTIC"/>
    <s v="Rural"/>
    <n v="262"/>
    <n v="103"/>
    <n v="0.39312999999999998"/>
    <n v="122"/>
    <n v="0.46564899999999998"/>
  </r>
  <r>
    <x v="1"/>
    <x v="4"/>
    <s v="DUG"/>
    <s v="STANDARD"/>
    <s v="SHAWS"/>
    <s v="Urban"/>
    <n v="602"/>
    <n v="198"/>
    <n v="0.32890399999999997"/>
    <n v="272"/>
    <n v="0.45182699999999998"/>
  </r>
  <r>
    <x v="1"/>
    <x v="3"/>
    <s v="DELIVERY"/>
    <s v="FLASH"/>
    <s v="SHAWS"/>
    <s v="Urban"/>
    <n v="118"/>
    <n v="49"/>
    <n v="0.41525400000000001"/>
    <n v="57"/>
    <n v="0.48305100000000001"/>
  </r>
  <r>
    <x v="0"/>
    <x v="3"/>
    <s v="DELIVERY"/>
    <s v="EXPRESS"/>
    <s v="DENVER"/>
    <s v="Rural"/>
    <n v="239"/>
    <n v="85"/>
    <n v="0.35564899999999999"/>
    <n v="101"/>
    <n v="0.42259400000000003"/>
  </r>
  <r>
    <x v="1"/>
    <x v="6"/>
    <s v="DELIVERY"/>
    <s v="EXPRESS"/>
    <s v="SOUTHWEST"/>
    <s v="Rural"/>
    <n v="52"/>
    <n v="22"/>
    <n v="0.42307699999999998"/>
    <n v="28"/>
    <n v="0.538462"/>
  </r>
  <r>
    <x v="0"/>
    <x v="3"/>
    <s v="DELIVERY"/>
    <s v="FLASH"/>
    <s v="SOCAL"/>
    <s v="Urban"/>
    <n v="718"/>
    <n v="218"/>
    <n v="0.30362099999999997"/>
    <n v="259"/>
    <n v="0.36072399999999999"/>
  </r>
  <r>
    <x v="1"/>
    <x v="6"/>
    <s v="DELIVERY"/>
    <s v="STANDARD"/>
    <s v="MID-ATLANTIC"/>
    <s v="Urban"/>
    <n v="72"/>
    <n v="25"/>
    <n v="0.34722199999999998"/>
    <n v="30"/>
    <n v="0.41666700000000001"/>
  </r>
  <r>
    <x v="1"/>
    <x v="3"/>
    <s v="DUG"/>
    <s v="STANDARD"/>
    <s v="INTERMOUNTAIN"/>
    <s v="Urban"/>
    <n v="77"/>
    <n v="16"/>
    <n v="0.207792"/>
    <n v="24"/>
    <n v="0.31168800000000002"/>
  </r>
  <r>
    <x v="0"/>
    <x v="2"/>
    <s v="DUG"/>
    <s v="STANDARD"/>
    <s v="SOUTHWEST"/>
    <m/>
    <n v="31"/>
    <n v="16"/>
    <n v="0.51612899999999995"/>
    <n v="17"/>
    <n v="0.54838699999999996"/>
  </r>
  <r>
    <x v="1"/>
    <x v="5"/>
    <s v="DUG"/>
    <s v="EXPRESS"/>
    <s v="SEATTLE"/>
    <s v="Suburban"/>
    <n v="1523"/>
    <n v="545"/>
    <n v="0.357846"/>
    <n v="667"/>
    <n v="0.43795099999999998"/>
  </r>
  <r>
    <x v="0"/>
    <x v="0"/>
    <s v="DELIVERY"/>
    <s v="EXPRESS"/>
    <s v="NORCAL"/>
    <s v="Suburban"/>
    <n v="579"/>
    <n v="203"/>
    <n v="0.35060400000000003"/>
    <n v="245"/>
    <n v="0.42314299999999999"/>
  </r>
  <r>
    <x v="0"/>
    <x v="6"/>
    <s v="DUG"/>
    <s v="EXPRESS"/>
    <s v="MID-ATLANTIC"/>
    <s v="Suburban"/>
    <n v="138"/>
    <n v="41"/>
    <n v="0.297101"/>
    <n v="47"/>
    <n v="0.34057999999999999"/>
  </r>
  <r>
    <x v="0"/>
    <x v="2"/>
    <s v="DUG"/>
    <s v="EXPRESS"/>
    <s v="NORCAL"/>
    <s v="Urban"/>
    <n v="626"/>
    <n v="216"/>
    <n v="0.34504800000000002"/>
    <n v="265"/>
    <n v="0.423323"/>
  </r>
  <r>
    <x v="1"/>
    <x v="2"/>
    <s v="DELIVERY"/>
    <s v="STANDARD"/>
    <s v="DENVER"/>
    <s v="Rural"/>
    <n v="78"/>
    <n v="30"/>
    <n v="0.38461499999999998"/>
    <n v="38"/>
    <n v="0.48717899999999997"/>
  </r>
  <r>
    <x v="0"/>
    <x v="0"/>
    <s v="DUG"/>
    <s v="FLASH"/>
    <s v="MID-ATLANTIC"/>
    <s v="Suburban"/>
    <n v="173"/>
    <n v="44"/>
    <n v="0.25433499999999998"/>
    <n v="61"/>
    <n v="0.352601"/>
  </r>
  <r>
    <x v="1"/>
    <x v="0"/>
    <s v="DUG"/>
    <s v="EXPRESS"/>
    <s v="SEATTLE"/>
    <s v="Urban"/>
    <n v="349"/>
    <n v="100"/>
    <n v="0.28653299999999998"/>
    <n v="119"/>
    <n v="0.340974"/>
  </r>
  <r>
    <x v="0"/>
    <x v="6"/>
    <s v="DUG"/>
    <s v="EXPRESS"/>
    <s v="PORTLAND"/>
    <s v="Rural"/>
    <n v="194"/>
    <n v="72"/>
    <n v="0.37113400000000002"/>
    <n v="86"/>
    <n v="0.443299"/>
  </r>
  <r>
    <x v="1"/>
    <x v="3"/>
    <s v="DELIVERY"/>
    <s v="FLASH"/>
    <s v="SEATTLE"/>
    <m/>
    <n v="25"/>
    <n v="7"/>
    <n v="0.28000000000000003"/>
    <n v="10"/>
    <n v="0.4"/>
  </r>
  <r>
    <x v="0"/>
    <x v="0"/>
    <s v="DELIVERY"/>
    <s v="EXPRESS"/>
    <s v="NORCAL"/>
    <m/>
    <n v="430"/>
    <n v="145"/>
    <n v="0.33720899999999998"/>
    <n v="167"/>
    <n v="0.388372"/>
  </r>
  <r>
    <x v="0"/>
    <x v="1"/>
    <s v="DELIVERY"/>
    <s v="FLASH"/>
    <s v="SOUTHWEST"/>
    <s v="Rural"/>
    <n v="64"/>
    <n v="35"/>
    <n v="0.546875"/>
    <n v="39"/>
    <n v="0.609375"/>
  </r>
  <r>
    <x v="1"/>
    <x v="2"/>
    <s v="DELIVERY"/>
    <s v="STANDARD"/>
    <s v="SOUTHERN"/>
    <s v="Suburban"/>
    <n v="288"/>
    <n v="98"/>
    <n v="0.34027800000000002"/>
    <n v="121"/>
    <n v="0.42013899999999998"/>
  </r>
  <r>
    <x v="1"/>
    <x v="5"/>
    <s v="DELIVERY"/>
    <s v="EXPRESS"/>
    <s v="SOUTHERN"/>
    <m/>
    <n v="4"/>
    <n v="1"/>
    <n v="0.25"/>
    <n v="3"/>
    <n v="0.75"/>
  </r>
  <r>
    <x v="0"/>
    <x v="5"/>
    <s v="DELIVERY"/>
    <s v="FLASH"/>
    <s v="NORCAL"/>
    <s v="Urban"/>
    <n v="84"/>
    <n v="24"/>
    <n v="0.28571400000000002"/>
    <n v="31"/>
    <n v="0.36904799999999999"/>
  </r>
  <r>
    <x v="0"/>
    <x v="5"/>
    <s v="DUG"/>
    <s v="EXPRESS"/>
    <s v="SEATTLE"/>
    <s v="Urban"/>
    <n v="145"/>
    <n v="47"/>
    <n v="0.32413799999999998"/>
    <n v="59"/>
    <n v="0.40689700000000001"/>
  </r>
  <r>
    <x v="1"/>
    <x v="2"/>
    <s v="DELIVERY"/>
    <s v="FLASH"/>
    <s v="SOCAL"/>
    <s v="Rural"/>
    <n v="33"/>
    <n v="15"/>
    <n v="0.45454499999999998"/>
    <n v="16"/>
    <n v="0.484848"/>
  </r>
  <r>
    <x v="0"/>
    <x v="2"/>
    <s v="DELIVERY"/>
    <s v="FLASH"/>
    <s v="SEATTLE"/>
    <m/>
    <n v="26"/>
    <n v="8"/>
    <n v="0.30769200000000002"/>
    <n v="13"/>
    <n v="0.5"/>
  </r>
  <r>
    <x v="0"/>
    <x v="1"/>
    <s v="DELIVERY"/>
    <s v="EXPRESS"/>
    <s v="SOUTHWEST"/>
    <m/>
    <n v="78"/>
    <n v="31"/>
    <n v="0.39743600000000001"/>
    <n v="36"/>
    <n v="0.461538"/>
  </r>
  <r>
    <x v="0"/>
    <x v="5"/>
    <s v="DELIVERY"/>
    <s v="STANDARD"/>
    <s v="SOUTHWEST"/>
    <m/>
    <n v="7"/>
    <n v="2"/>
    <n v="0.28571400000000002"/>
    <n v="3"/>
    <n v="0.42857099999999998"/>
  </r>
  <r>
    <x v="0"/>
    <x v="4"/>
    <s v="DUG"/>
    <s v="EXPRESS"/>
    <s v="SOCAL"/>
    <m/>
    <n v="35"/>
    <n v="13"/>
    <n v="0.37142900000000001"/>
    <n v="16"/>
    <n v="0.45714300000000002"/>
  </r>
  <r>
    <x v="1"/>
    <x v="6"/>
    <s v="DELIVERY"/>
    <s v="STANDARD"/>
    <s v="SOUTHWEST"/>
    <s v="Urban"/>
    <n v="50"/>
    <n v="20"/>
    <n v="0.4"/>
    <n v="25"/>
    <n v="0.5"/>
  </r>
  <r>
    <x v="1"/>
    <x v="6"/>
    <s v="DELIVERY"/>
    <s v="FLASH"/>
    <s v="INTERMOUNTAIN"/>
    <s v="Suburban"/>
    <n v="10"/>
    <n v="2"/>
    <n v="0.2"/>
    <n v="4"/>
    <n v="0.4"/>
  </r>
  <r>
    <x v="1"/>
    <x v="4"/>
    <s v="DELIVERY"/>
    <s v="FLASH"/>
    <s v="SEATTLE"/>
    <s v="Urban"/>
    <n v="11"/>
    <n v="1"/>
    <n v="9.0909000000000004E-2"/>
    <n v="3"/>
    <n v="0.272727"/>
  </r>
  <r>
    <x v="0"/>
    <x v="2"/>
    <s v="DELIVERY"/>
    <s v="STANDARD"/>
    <s v="INTERMOUNTAIN"/>
    <s v="Rural"/>
    <n v="27"/>
    <n v="7"/>
    <n v="0.25925900000000002"/>
    <n v="10"/>
    <n v="0.37036999999999998"/>
  </r>
  <r>
    <x v="1"/>
    <x v="2"/>
    <s v="DELIVERY"/>
    <s v="FLASH"/>
    <s v="NORCAL"/>
    <s v="Urban"/>
    <n v="12"/>
    <n v="5"/>
    <n v="0.41666700000000001"/>
    <n v="5"/>
    <n v="0.41666700000000001"/>
  </r>
  <r>
    <x v="1"/>
    <x v="2"/>
    <s v="DELIVERY"/>
    <s v="EXPRESS"/>
    <s v="SOUTHERN"/>
    <m/>
    <n v="2"/>
    <n v="1"/>
    <n v="0.5"/>
    <n v="1"/>
    <n v="0.5"/>
  </r>
  <r>
    <x v="1"/>
    <x v="5"/>
    <s v="DELIVERY"/>
    <s v="EXPRESS"/>
    <s v="INTERMOUNTAIN"/>
    <s v="Urban"/>
    <n v="1"/>
    <n v="1"/>
    <n v="1"/>
    <n v="1"/>
    <n v="1"/>
  </r>
  <r>
    <x v="0"/>
    <x v="7"/>
    <s v="DELIVERY"/>
    <s v="STANDARD"/>
    <s v="NORCAL"/>
    <s v="Rural"/>
    <n v="2"/>
    <n v="2"/>
    <n v="1"/>
    <n v="2"/>
    <n v="1"/>
  </r>
  <r>
    <x v="1"/>
    <x v="1"/>
    <s v="DUG"/>
    <s v="STANDARD"/>
    <s v="SEATTLE"/>
    <s v="Suburban"/>
    <n v="11615"/>
    <n v="3016"/>
    <n v="0.25966400000000001"/>
    <n v="3728"/>
    <n v="0.32096400000000003"/>
  </r>
  <r>
    <x v="1"/>
    <x v="1"/>
    <s v="DELIVERY"/>
    <s v="STANDARD"/>
    <s v="SOUTHWEST"/>
    <s v="Rural"/>
    <n v="1532"/>
    <n v="484"/>
    <n v="0.31592700000000001"/>
    <n v="559"/>
    <n v="0.36488300000000001"/>
  </r>
  <r>
    <x v="0"/>
    <x v="1"/>
    <s v="DELIVERY"/>
    <s v="EXPRESS"/>
    <s v="MID-ATLANTIC"/>
    <s v="Suburban"/>
    <n v="4004"/>
    <n v="1508"/>
    <n v="0.37662299999999999"/>
    <n v="1741"/>
    <n v="0.43481500000000001"/>
  </r>
  <r>
    <x v="1"/>
    <x v="3"/>
    <s v="DELIVERY"/>
    <s v="EXPRESS"/>
    <s v="JEWEL OSCO"/>
    <s v="Urban"/>
    <n v="1494"/>
    <n v="507"/>
    <n v="0.33935700000000002"/>
    <n v="621"/>
    <n v="0.415663"/>
  </r>
  <r>
    <x v="1"/>
    <x v="1"/>
    <s v="DELIVERY"/>
    <s v="STANDARD"/>
    <s v="JEWEL OSCO"/>
    <s v="Suburban"/>
    <n v="5496"/>
    <n v="1836"/>
    <n v="0.334061"/>
    <n v="2223"/>
    <n v="0.404476"/>
  </r>
  <r>
    <x v="0"/>
    <x v="2"/>
    <s v="DELIVERY"/>
    <s v="EXPRESS"/>
    <s v="DENVER"/>
    <s v="Suburban"/>
    <n v="154"/>
    <n v="57"/>
    <n v="0.37013000000000001"/>
    <n v="68"/>
    <n v="0.44155800000000001"/>
  </r>
  <r>
    <x v="1"/>
    <x v="3"/>
    <s v="DELIVERY"/>
    <s v="STANDARD"/>
    <s v="DENVER"/>
    <s v="Urban"/>
    <n v="559"/>
    <n v="175"/>
    <n v="0.31305899999999998"/>
    <n v="220"/>
    <n v="0.39356000000000002"/>
  </r>
  <r>
    <x v="0"/>
    <x v="4"/>
    <s v="DUG"/>
    <s v="STANDARD"/>
    <s v="SEATTLE"/>
    <m/>
    <n v="439"/>
    <n v="125"/>
    <n v="0.28473799999999999"/>
    <n v="163"/>
    <n v="0.37129800000000002"/>
  </r>
  <r>
    <x v="0"/>
    <x v="3"/>
    <s v="DELIVERY"/>
    <s v="EXPRESS"/>
    <s v="SOUTHWEST"/>
    <s v="Urban"/>
    <n v="1500"/>
    <n v="531"/>
    <n v="0.35399999999999998"/>
    <n v="631"/>
    <n v="0.42066700000000001"/>
  </r>
  <r>
    <x v="1"/>
    <x v="0"/>
    <s v="DUG"/>
    <s v="EXPRESS"/>
    <s v="MID-ATLANTIC"/>
    <s v="Suburban"/>
    <n v="1887"/>
    <n v="541"/>
    <n v="0.28669800000000001"/>
    <n v="700"/>
    <n v="0.37095899999999998"/>
  </r>
  <r>
    <x v="0"/>
    <x v="5"/>
    <s v="DELIVERY"/>
    <s v="EXPRESS"/>
    <s v="NORCAL"/>
    <s v="Suburban"/>
    <n v="336"/>
    <n v="126"/>
    <n v="0.375"/>
    <n v="160"/>
    <n v="0.47619"/>
  </r>
  <r>
    <x v="0"/>
    <x v="2"/>
    <s v="DELIVERY"/>
    <s v="EXPRESS"/>
    <s v="SOCAL"/>
    <s v="Suburban"/>
    <n v="769"/>
    <n v="298"/>
    <n v="0.38751600000000003"/>
    <n v="344"/>
    <n v="0.44733400000000001"/>
  </r>
  <r>
    <x v="1"/>
    <x v="5"/>
    <s v="DUG"/>
    <s v="EXPRESS"/>
    <s v="NORCAL"/>
    <s v="Suburban"/>
    <n v="1736"/>
    <n v="543"/>
    <n v="0.31278800000000001"/>
    <n v="666"/>
    <n v="0.38364100000000001"/>
  </r>
  <r>
    <x v="1"/>
    <x v="1"/>
    <s v="DELIVERY"/>
    <s v="FLASH"/>
    <s v="SHAWS"/>
    <s v="Rural"/>
    <n v="360"/>
    <n v="146"/>
    <n v="0.40555600000000003"/>
    <n v="161"/>
    <n v="0.44722200000000001"/>
  </r>
  <r>
    <x v="0"/>
    <x v="0"/>
    <s v="DELIVERY"/>
    <s v="EXPRESS"/>
    <s v="JEWEL OSCO"/>
    <s v="Suburban"/>
    <n v="950"/>
    <n v="343"/>
    <n v="0.36105300000000001"/>
    <n v="411"/>
    <n v="0.43263200000000002"/>
  </r>
  <r>
    <x v="0"/>
    <x v="3"/>
    <s v="DELIVERY"/>
    <s v="EXPRESS"/>
    <s v="DENVER"/>
    <s v="Suburban"/>
    <n v="755"/>
    <n v="255"/>
    <n v="0.33774799999999999"/>
    <n v="302"/>
    <n v="0.4"/>
  </r>
  <r>
    <x v="1"/>
    <x v="0"/>
    <s v="DUG"/>
    <s v="EXPRESS"/>
    <s v="SOCAL"/>
    <s v="Urban"/>
    <n v="4145"/>
    <n v="1160"/>
    <n v="0.27985500000000002"/>
    <n v="1495"/>
    <n v="0.360676"/>
  </r>
  <r>
    <x v="0"/>
    <x v="5"/>
    <s v="DUG"/>
    <s v="STANDARD"/>
    <s v="SHAWS"/>
    <s v="Suburban"/>
    <n v="509"/>
    <n v="198"/>
    <n v="0.38899800000000001"/>
    <n v="253"/>
    <n v="0.49705300000000002"/>
  </r>
  <r>
    <x v="0"/>
    <x v="3"/>
    <s v="DELIVERY"/>
    <s v="EXPRESS"/>
    <s v="SOUTHERN"/>
    <s v="Urban"/>
    <n v="531"/>
    <n v="190"/>
    <n v="0.35781499999999999"/>
    <n v="228"/>
    <n v="0.42937900000000001"/>
  </r>
  <r>
    <x v="1"/>
    <x v="2"/>
    <s v="DELIVERY"/>
    <s v="FLASH"/>
    <s v="SOCAL"/>
    <s v="Suburban"/>
    <n v="198"/>
    <n v="66"/>
    <n v="0.33333299999999999"/>
    <n v="80"/>
    <n v="0.40404000000000001"/>
  </r>
  <r>
    <x v="1"/>
    <x v="5"/>
    <s v="DELIVERY"/>
    <s v="STANDARD"/>
    <s v="SEATTLE"/>
    <s v="Rural"/>
    <n v="212"/>
    <n v="78"/>
    <n v="0.367925"/>
    <n v="88"/>
    <n v="0.41509400000000002"/>
  </r>
  <r>
    <x v="1"/>
    <x v="5"/>
    <s v="DUG"/>
    <s v="EXPRESS"/>
    <s v="PORTLAND"/>
    <s v="Rural"/>
    <n v="909"/>
    <n v="327"/>
    <n v="0.359736"/>
    <n v="403"/>
    <n v="0.44334400000000002"/>
  </r>
  <r>
    <x v="0"/>
    <x v="5"/>
    <s v="DELIVERY"/>
    <s v="FLASH"/>
    <s v="SHAWS"/>
    <s v="Urban"/>
    <n v="45"/>
    <n v="16"/>
    <n v="0.35555599999999998"/>
    <n v="20"/>
    <n v="0.44444400000000001"/>
  </r>
  <r>
    <x v="1"/>
    <x v="6"/>
    <s v="DUG"/>
    <s v="EXPRESS"/>
    <s v="DENVER"/>
    <s v="Urban"/>
    <n v="24"/>
    <n v="3"/>
    <n v="0.125"/>
    <n v="7"/>
    <n v="0.29166700000000001"/>
  </r>
  <r>
    <x v="0"/>
    <x v="0"/>
    <s v="DUG"/>
    <s v="STANDARD"/>
    <s v="SEATTLE"/>
    <m/>
    <n v="395"/>
    <n v="108"/>
    <n v="0.27341799999999999"/>
    <n v="149"/>
    <n v="0.37721500000000002"/>
  </r>
  <r>
    <x v="1"/>
    <x v="5"/>
    <s v="DUG"/>
    <s v="EXPRESS"/>
    <s v="NORCAL"/>
    <s v="Rural"/>
    <n v="698"/>
    <n v="256"/>
    <n v="0.36676199999999998"/>
    <n v="302"/>
    <n v="0.43266500000000002"/>
  </r>
  <r>
    <x v="0"/>
    <x v="6"/>
    <s v="DUG"/>
    <s v="STANDARD"/>
    <s v="SOCAL"/>
    <s v="Urban"/>
    <n v="129"/>
    <n v="46"/>
    <n v="0.35658899999999999"/>
    <n v="53"/>
    <n v="0.41085300000000002"/>
  </r>
  <r>
    <x v="0"/>
    <x v="5"/>
    <s v="DUG"/>
    <s v="EXPRESS"/>
    <s v="SOUTHERN"/>
    <s v="Rural"/>
    <n v="150"/>
    <n v="56"/>
    <n v="0.37333300000000003"/>
    <n v="66"/>
    <n v="0.44"/>
  </r>
  <r>
    <x v="1"/>
    <x v="4"/>
    <s v="DELIVERY"/>
    <s v="EXPRESS"/>
    <s v="INTERMOUNTAIN"/>
    <m/>
    <n v="37"/>
    <n v="10"/>
    <n v="0.27027000000000001"/>
    <n v="12"/>
    <n v="0.324324"/>
  </r>
  <r>
    <x v="0"/>
    <x v="0"/>
    <s v="DELIVERY"/>
    <s v="EXPRESS"/>
    <s v="MID-ATLANTIC"/>
    <s v="Suburban"/>
    <n v="609"/>
    <n v="229"/>
    <n v="0.37602600000000003"/>
    <n v="281"/>
    <n v="0.46141199999999999"/>
  </r>
  <r>
    <x v="0"/>
    <x v="2"/>
    <s v="DUG"/>
    <s v="FLASH"/>
    <s v="NORCAL"/>
    <s v="Urban"/>
    <n v="103"/>
    <n v="29"/>
    <n v="0.281553"/>
    <n v="41"/>
    <n v="0.39805800000000002"/>
  </r>
  <r>
    <x v="1"/>
    <x v="6"/>
    <s v="DUG"/>
    <s v="STANDARD"/>
    <s v="SEATTLE"/>
    <s v="Rural"/>
    <n v="345"/>
    <n v="138"/>
    <n v="0.4"/>
    <n v="159"/>
    <n v="0.46087"/>
  </r>
  <r>
    <x v="0"/>
    <x v="4"/>
    <s v="DELIVERY"/>
    <s v="EXPRESS"/>
    <s v="SOUTHERN"/>
    <s v="Rural"/>
    <n v="75"/>
    <n v="35"/>
    <n v="0.466667"/>
    <n v="39"/>
    <n v="0.52"/>
  </r>
  <r>
    <x v="0"/>
    <x v="5"/>
    <s v="DELIVERY"/>
    <s v="STANDARD"/>
    <s v="MID-ATLANTIC"/>
    <m/>
    <n v="49"/>
    <n v="17"/>
    <n v="0.346939"/>
    <n v="24"/>
    <n v="0.48979600000000001"/>
  </r>
  <r>
    <x v="1"/>
    <x v="3"/>
    <s v="DUG"/>
    <s v="STANDARD"/>
    <s v="INTERMOUNTAIN"/>
    <s v="Rural"/>
    <n v="1284"/>
    <n v="322"/>
    <n v="0.25077899999999997"/>
    <n v="425"/>
    <n v="0.33099699999999999"/>
  </r>
  <r>
    <x v="0"/>
    <x v="1"/>
    <s v="DUG"/>
    <s v="EXPRESS"/>
    <s v="JEWEL OSCO"/>
    <s v="Rural"/>
    <n v="1579"/>
    <n v="375"/>
    <n v="0.23749200000000001"/>
    <n v="471"/>
    <n v="0.29829"/>
  </r>
  <r>
    <x v="0"/>
    <x v="1"/>
    <s v="DUG"/>
    <s v="EXPRESS"/>
    <s v="SOUTHWEST"/>
    <s v="Rural"/>
    <n v="4065"/>
    <n v="1146"/>
    <n v="0.28191899999999998"/>
    <n v="1373"/>
    <n v="0.33776099999999998"/>
  </r>
  <r>
    <x v="0"/>
    <x v="4"/>
    <s v="DUG"/>
    <s v="STANDARD"/>
    <s v="HAGGEN"/>
    <s v="Suburban"/>
    <n v="92"/>
    <n v="29"/>
    <n v="0.31521700000000002"/>
    <n v="37"/>
    <n v="0.40217399999999998"/>
  </r>
  <r>
    <x v="1"/>
    <x v="5"/>
    <s v="DELIVERY"/>
    <s v="FLASH"/>
    <s v="JEWEL OSCO"/>
    <s v="Urban"/>
    <n v="73"/>
    <n v="34"/>
    <n v="0.46575299999999997"/>
    <n v="38"/>
    <n v="0.52054800000000001"/>
  </r>
  <r>
    <x v="0"/>
    <x v="0"/>
    <s v="DUG"/>
    <s v="EXPRESS"/>
    <s v="NORCAL"/>
    <m/>
    <n v="1177"/>
    <n v="328"/>
    <n v="0.27867500000000001"/>
    <n v="414"/>
    <n v="0.351742"/>
  </r>
  <r>
    <x v="0"/>
    <x v="0"/>
    <s v="DELIVERY"/>
    <s v="FLASH"/>
    <s v="SEATTLE"/>
    <s v="Suburban"/>
    <n v="323"/>
    <n v="92"/>
    <n v="0.28483000000000003"/>
    <n v="109"/>
    <n v="0.33746100000000001"/>
  </r>
  <r>
    <x v="0"/>
    <x v="5"/>
    <s v="DUG"/>
    <s v="FLASH"/>
    <s v="PORTLAND"/>
    <s v="Suburban"/>
    <n v="136"/>
    <n v="44"/>
    <n v="0.32352900000000001"/>
    <n v="56"/>
    <n v="0.41176499999999999"/>
  </r>
  <r>
    <x v="1"/>
    <x v="6"/>
    <s v="DELIVERY"/>
    <s v="STANDARD"/>
    <s v="MID-ATLANTIC"/>
    <s v="Rural"/>
    <n v="53"/>
    <n v="21"/>
    <n v="0.39622600000000002"/>
    <n v="23"/>
    <n v="0.43396200000000001"/>
  </r>
  <r>
    <x v="0"/>
    <x v="2"/>
    <s v="DELIVERY"/>
    <s v="STANDARD"/>
    <s v="JEWEL OSCO"/>
    <s v="Urban"/>
    <n v="262"/>
    <n v="110"/>
    <n v="0.41984700000000003"/>
    <n v="128"/>
    <n v="0.48854999999999998"/>
  </r>
  <r>
    <x v="0"/>
    <x v="1"/>
    <s v="DUG"/>
    <s v="EXPRESS"/>
    <s v="SOUTHWEST"/>
    <m/>
    <n v="486"/>
    <n v="110"/>
    <n v="0.22633700000000001"/>
    <n v="139"/>
    <n v="0.28600799999999998"/>
  </r>
  <r>
    <x v="1"/>
    <x v="0"/>
    <s v="DELIVERY"/>
    <s v="STANDARD"/>
    <s v="DENVER"/>
    <s v="Rural"/>
    <n v="179"/>
    <n v="58"/>
    <n v="0.32402199999999998"/>
    <n v="70"/>
    <n v="0.39106099999999999"/>
  </r>
  <r>
    <x v="0"/>
    <x v="0"/>
    <s v="DELIVERY"/>
    <s v="FLASH"/>
    <s v="MID-ATLANTIC"/>
    <s v="Suburban"/>
    <n v="174"/>
    <n v="50"/>
    <n v="0.287356"/>
    <n v="60"/>
    <n v="0.34482800000000002"/>
  </r>
  <r>
    <x v="0"/>
    <x v="6"/>
    <s v="DELIVERY"/>
    <s v="STANDARD"/>
    <s v="SEATTLE"/>
    <s v="Rural"/>
    <n v="39"/>
    <n v="14"/>
    <n v="0.35897400000000002"/>
    <n v="15"/>
    <n v="0.38461499999999998"/>
  </r>
  <r>
    <x v="0"/>
    <x v="2"/>
    <s v="DELIVERY"/>
    <s v="STANDARD"/>
    <s v="MID-ATLANTIC"/>
    <m/>
    <n v="57"/>
    <n v="20"/>
    <n v="0.35087699999999999"/>
    <n v="24"/>
    <n v="0.42105300000000001"/>
  </r>
  <r>
    <x v="0"/>
    <x v="2"/>
    <s v="DELIVERY"/>
    <s v="FLASH"/>
    <s v="NORCAL"/>
    <s v="Rural"/>
    <n v="68"/>
    <n v="29"/>
    <n v="0.42647099999999999"/>
    <n v="35"/>
    <n v="0.514706"/>
  </r>
  <r>
    <x v="0"/>
    <x v="5"/>
    <s v="DUG"/>
    <s v="FLASH"/>
    <s v="PORTLAND"/>
    <s v="Urban"/>
    <n v="21"/>
    <n v="4"/>
    <n v="0.19047600000000001"/>
    <n v="7"/>
    <n v="0.33333299999999999"/>
  </r>
  <r>
    <x v="0"/>
    <x v="5"/>
    <s v="DELIVERY"/>
    <s v="EXPRESS"/>
    <s v="SEATTLE"/>
    <s v="Rural"/>
    <n v="52"/>
    <n v="20"/>
    <n v="0.38461499999999998"/>
    <n v="25"/>
    <n v="0.480769"/>
  </r>
  <r>
    <x v="0"/>
    <x v="6"/>
    <s v="DELIVERY"/>
    <s v="EXPRESS"/>
    <s v="SOCAL"/>
    <s v="Rural"/>
    <n v="24"/>
    <n v="7"/>
    <n v="0.29166700000000001"/>
    <n v="8"/>
    <n v="0.33333299999999999"/>
  </r>
  <r>
    <x v="0"/>
    <x v="2"/>
    <s v="DELIVERY"/>
    <s v="EXPRESS"/>
    <s v="DENVER"/>
    <s v="Urban"/>
    <n v="61"/>
    <n v="25"/>
    <n v="0.40983599999999998"/>
    <n v="30"/>
    <n v="0.49180299999999999"/>
  </r>
  <r>
    <x v="1"/>
    <x v="1"/>
    <s v="DELIVERY"/>
    <s v="EXPRESS"/>
    <s v="INTERMOUNTAIN"/>
    <s v="Urban"/>
    <n v="17"/>
    <n v="6"/>
    <n v="0.352941"/>
    <n v="7"/>
    <n v="0.41176499999999999"/>
  </r>
  <r>
    <x v="1"/>
    <x v="7"/>
    <s v="DELIVERY"/>
    <s v="STANDARD"/>
    <s v="NORCAL"/>
    <s v="Urban"/>
    <n v="1"/>
    <n v="0"/>
    <n v="0"/>
    <n v="0"/>
    <n v="0"/>
  </r>
  <r>
    <x v="1"/>
    <x v="7"/>
    <s v="DELIVERY"/>
    <s v="STANDARD"/>
    <s v="SEATTLE"/>
    <s v="Suburban"/>
    <n v="1"/>
    <n v="0"/>
    <n v="0"/>
    <n v="0"/>
    <n v="0"/>
  </r>
  <r>
    <x v="0"/>
    <x v="7"/>
    <s v="DUG"/>
    <s v="STANDARD"/>
    <s v="INTERMOUNTAIN"/>
    <s v="Rural"/>
    <n v="1"/>
    <n v="0"/>
    <n v="0"/>
    <n v="0"/>
    <n v="0"/>
  </r>
  <r>
    <x v="1"/>
    <x v="7"/>
    <s v="DELIVERY"/>
    <s v="STANDARD"/>
    <s v="SOUTHERN"/>
    <s v="Suburban"/>
    <n v="1"/>
    <n v="0"/>
    <n v="0"/>
    <n v="0"/>
    <n v="0"/>
  </r>
  <r>
    <x v="1"/>
    <x v="3"/>
    <s v="DUG"/>
    <s v="EXPRESS"/>
    <s v="SOUTHWEST"/>
    <s v="Suburban"/>
    <n v="8804"/>
    <n v="2187"/>
    <n v="0.24840999999999999"/>
    <n v="2937"/>
    <n v="0.33359800000000001"/>
  </r>
  <r>
    <x v="1"/>
    <x v="1"/>
    <s v="DUG"/>
    <s v="EXPRESS"/>
    <s v="SOUTHERN"/>
    <s v="Urban"/>
    <n v="3401"/>
    <n v="668"/>
    <n v="0.196413"/>
    <n v="885"/>
    <n v="0.260218"/>
  </r>
  <r>
    <x v="1"/>
    <x v="3"/>
    <s v="DELIVERY"/>
    <s v="FLASH"/>
    <s v="SOCAL"/>
    <s v="Suburban"/>
    <n v="467"/>
    <n v="143"/>
    <n v="0.30620999999999998"/>
    <n v="180"/>
    <n v="0.38543899999999998"/>
  </r>
  <r>
    <x v="0"/>
    <x v="5"/>
    <s v="DELIVERY"/>
    <s v="EXPRESS"/>
    <s v="SOCAL"/>
    <s v="Rural"/>
    <n v="76"/>
    <n v="34"/>
    <n v="0.44736799999999999"/>
    <n v="38"/>
    <n v="0.5"/>
  </r>
  <r>
    <x v="1"/>
    <x v="2"/>
    <s v="DUG"/>
    <s v="STANDARD"/>
    <s v="NORCAL"/>
    <s v="Suburban"/>
    <n v="2041"/>
    <n v="664"/>
    <n v="0.32533099999999998"/>
    <n v="790"/>
    <n v="0.38706499999999999"/>
  </r>
  <r>
    <x v="0"/>
    <x v="3"/>
    <s v="DUG"/>
    <s v="STANDARD"/>
    <s v="NORCAL"/>
    <s v="Rural"/>
    <n v="1560"/>
    <n v="452"/>
    <n v="0.289744"/>
    <n v="536"/>
    <n v="0.34359000000000001"/>
  </r>
  <r>
    <x v="0"/>
    <x v="5"/>
    <s v="DUG"/>
    <s v="STANDARD"/>
    <s v="JEWEL OSCO"/>
    <m/>
    <n v="29"/>
    <n v="8"/>
    <n v="0.275862"/>
    <n v="10"/>
    <n v="0.34482800000000002"/>
  </r>
  <r>
    <x v="0"/>
    <x v="4"/>
    <s v="DUG"/>
    <s v="EXPRESS"/>
    <s v="SHAWS"/>
    <s v="Rural"/>
    <n v="2356"/>
    <n v="870"/>
    <n v="0.36926999999999999"/>
    <n v="1092"/>
    <n v="0.46349699999999999"/>
  </r>
  <r>
    <x v="0"/>
    <x v="2"/>
    <s v="DUG"/>
    <s v="STANDARD"/>
    <s v="SEATTLE"/>
    <s v="Suburban"/>
    <n v="1348"/>
    <n v="442"/>
    <n v="0.32789299999999999"/>
    <n v="556"/>
    <n v="0.41246300000000002"/>
  </r>
  <r>
    <x v="0"/>
    <x v="5"/>
    <s v="DELIVERY"/>
    <s v="STANDARD"/>
    <s v="SHAWS"/>
    <s v="Urban"/>
    <n v="120"/>
    <n v="59"/>
    <n v="0.49166700000000002"/>
    <n v="70"/>
    <n v="0.58333299999999999"/>
  </r>
  <r>
    <x v="0"/>
    <x v="0"/>
    <s v="DUG"/>
    <s v="EXPRESS"/>
    <s v="DENVER"/>
    <s v="Rural"/>
    <n v="831"/>
    <n v="247"/>
    <n v="0.297232"/>
    <n v="334"/>
    <n v="0.40192499999999998"/>
  </r>
  <r>
    <x v="1"/>
    <x v="2"/>
    <s v="DELIVERY"/>
    <s v="STANDARD"/>
    <s v="INTERMOUNTAIN"/>
    <m/>
    <n v="13"/>
    <n v="6"/>
    <n v="0.461538"/>
    <n v="7"/>
    <n v="0.538462"/>
  </r>
  <r>
    <x v="0"/>
    <x v="3"/>
    <s v="DUG"/>
    <s v="FLASH"/>
    <s v="SOUTHWEST"/>
    <s v="Suburban"/>
    <n v="652"/>
    <n v="178"/>
    <n v="0.27300600000000003"/>
    <n v="216"/>
    <n v="0.33128800000000003"/>
  </r>
  <r>
    <x v="1"/>
    <x v="2"/>
    <s v="DUG"/>
    <s v="STANDARD"/>
    <s v="SEATTLE"/>
    <s v="Urban"/>
    <n v="208"/>
    <n v="56"/>
    <n v="0.269231"/>
    <n v="69"/>
    <n v="0.331731"/>
  </r>
  <r>
    <x v="1"/>
    <x v="0"/>
    <s v="DUG"/>
    <s v="STANDARD"/>
    <s v="SEATTLE"/>
    <s v="Urban"/>
    <n v="503"/>
    <n v="142"/>
    <n v="0.282306"/>
    <n v="186"/>
    <n v="0.36978100000000003"/>
  </r>
  <r>
    <x v="0"/>
    <x v="2"/>
    <s v="DELIVERY"/>
    <s v="EXPRESS"/>
    <s v="SHAWS"/>
    <s v="Suburban"/>
    <n v="183"/>
    <n v="78"/>
    <n v="0.42623"/>
    <n v="89"/>
    <n v="0.48633900000000002"/>
  </r>
  <r>
    <x v="1"/>
    <x v="2"/>
    <s v="DELIVERY"/>
    <s v="EXPRESS"/>
    <s v="JEWEL OSCO"/>
    <s v="Suburban"/>
    <n v="620"/>
    <n v="215"/>
    <n v="0.34677400000000003"/>
    <n v="255"/>
    <n v="0.41128999999999999"/>
  </r>
  <r>
    <x v="1"/>
    <x v="4"/>
    <s v="DUG"/>
    <s v="EXPRESS"/>
    <s v="SHAWS"/>
    <s v="Urban"/>
    <n v="675"/>
    <n v="238"/>
    <n v="0.35259299999999999"/>
    <n v="303"/>
    <n v="0.44888899999999998"/>
  </r>
  <r>
    <x v="0"/>
    <x v="2"/>
    <s v="DUG"/>
    <s v="FLASH"/>
    <s v="SOCAL"/>
    <s v="Urban"/>
    <n v="146"/>
    <n v="40"/>
    <n v="0.27397300000000002"/>
    <n v="48"/>
    <n v="0.32876699999999998"/>
  </r>
  <r>
    <x v="0"/>
    <x v="5"/>
    <s v="DUG"/>
    <s v="STANDARD"/>
    <s v="SEATTLE"/>
    <m/>
    <n v="264"/>
    <n v="76"/>
    <n v="0.287879"/>
    <n v="94"/>
    <n v="0.35606100000000002"/>
  </r>
  <r>
    <x v="0"/>
    <x v="0"/>
    <s v="DELIVERY"/>
    <s v="STANDARD"/>
    <s v="SOUTHERN"/>
    <s v="Urban"/>
    <n v="193"/>
    <n v="75"/>
    <n v="0.38860099999999997"/>
    <n v="90"/>
    <n v="0.46632099999999999"/>
  </r>
  <r>
    <x v="1"/>
    <x v="6"/>
    <s v="DUG"/>
    <s v="EXPRESS"/>
    <s v="NORCAL"/>
    <s v="Urban"/>
    <n v="208"/>
    <n v="79"/>
    <n v="0.37980799999999998"/>
    <n v="100"/>
    <n v="0.480769"/>
  </r>
  <r>
    <x v="1"/>
    <x v="2"/>
    <s v="DUG"/>
    <s v="STANDARD"/>
    <s v="SOUTHWEST"/>
    <m/>
    <n v="32"/>
    <n v="11"/>
    <n v="0.34375"/>
    <n v="12"/>
    <n v="0.375"/>
  </r>
  <r>
    <x v="0"/>
    <x v="5"/>
    <s v="DUG"/>
    <s v="FLASH"/>
    <s v="SOCAL"/>
    <s v="Rural"/>
    <n v="83"/>
    <n v="27"/>
    <n v="0.32530100000000001"/>
    <n v="33"/>
    <n v="0.39759"/>
  </r>
  <r>
    <x v="0"/>
    <x v="6"/>
    <s v="DUG"/>
    <s v="EXPRESS"/>
    <s v="MID-ATLANTIC"/>
    <s v="Urban"/>
    <n v="46"/>
    <n v="17"/>
    <n v="0.36956499999999998"/>
    <n v="19"/>
    <n v="0.41304299999999999"/>
  </r>
  <r>
    <x v="0"/>
    <x v="1"/>
    <s v="DELIVERY"/>
    <s v="FLASH"/>
    <s v="SOUTHWEST"/>
    <s v="Suburban"/>
    <n v="431"/>
    <n v="172"/>
    <n v="0.39907199999999998"/>
    <n v="191"/>
    <n v="0.44315500000000002"/>
  </r>
  <r>
    <x v="1"/>
    <x v="4"/>
    <s v="DUG"/>
    <s v="EXPRESS"/>
    <s v="JEWEL OSCO"/>
    <s v="Rural"/>
    <n v="454"/>
    <n v="149"/>
    <n v="0.32819399999999999"/>
    <n v="192"/>
    <n v="0.42290699999999998"/>
  </r>
  <r>
    <x v="0"/>
    <x v="0"/>
    <s v="DUG"/>
    <s v="EXPRESS"/>
    <s v="SEATTLE"/>
    <s v="Urban"/>
    <n v="338"/>
    <n v="108"/>
    <n v="0.31952700000000001"/>
    <n v="133"/>
    <n v="0.39349099999999998"/>
  </r>
  <r>
    <x v="0"/>
    <x v="6"/>
    <s v="DUG"/>
    <s v="STANDARD"/>
    <s v="INTERMOUNTAIN"/>
    <s v="Rural"/>
    <n v="94"/>
    <n v="35"/>
    <n v="0.37234"/>
    <n v="44"/>
    <n v="0.46808499999999997"/>
  </r>
  <r>
    <x v="1"/>
    <x v="0"/>
    <s v="DUG"/>
    <s v="STANDARD"/>
    <s v="HAGGEN"/>
    <s v="Suburban"/>
    <n v="56"/>
    <n v="14"/>
    <n v="0.25"/>
    <n v="20"/>
    <n v="0.35714299999999999"/>
  </r>
  <r>
    <x v="0"/>
    <x v="5"/>
    <s v="DELIVERY"/>
    <s v="EXPRESS"/>
    <s v="PORTLAND"/>
    <s v="Suburban"/>
    <n v="142"/>
    <n v="49"/>
    <n v="0.34506999999999999"/>
    <n v="67"/>
    <n v="0.471831"/>
  </r>
  <r>
    <x v="0"/>
    <x v="0"/>
    <s v="DUG"/>
    <s v="FLASH"/>
    <s v="DENVER"/>
    <s v="Urban"/>
    <n v="55"/>
    <n v="8"/>
    <n v="0.145455"/>
    <n v="13"/>
    <n v="0.23636399999999999"/>
  </r>
  <r>
    <x v="0"/>
    <x v="2"/>
    <s v="DUG"/>
    <s v="STANDARD"/>
    <s v="MID-ATLANTIC"/>
    <m/>
    <n v="84"/>
    <n v="27"/>
    <n v="0.32142900000000002"/>
    <n v="31"/>
    <n v="0.36904799999999999"/>
  </r>
  <r>
    <x v="0"/>
    <x v="2"/>
    <s v="DELIVERY"/>
    <s v="EXPRESS"/>
    <s v="MID-ATLANTIC"/>
    <s v="Rural"/>
    <n v="187"/>
    <n v="73"/>
    <n v="0.390374"/>
    <n v="87"/>
    <n v="0.46524100000000002"/>
  </r>
  <r>
    <x v="1"/>
    <x v="5"/>
    <s v="DUG"/>
    <s v="STANDARD"/>
    <s v="INTERMOUNTAIN"/>
    <s v="Rural"/>
    <n v="488"/>
    <n v="169"/>
    <n v="0.34631099999999998"/>
    <n v="215"/>
    <n v="0.44057400000000002"/>
  </r>
  <r>
    <x v="0"/>
    <x v="1"/>
    <s v="DUG"/>
    <s v="FLASH"/>
    <s v="NORCAL"/>
    <s v="Suburban"/>
    <n v="1391"/>
    <n v="314"/>
    <n v="0.22573699999999999"/>
    <n v="410"/>
    <n v="0.29475200000000001"/>
  </r>
  <r>
    <x v="0"/>
    <x v="5"/>
    <s v="DUG"/>
    <s v="EXPRESS"/>
    <s v="PORTLAND"/>
    <s v="Rural"/>
    <n v="950"/>
    <n v="352"/>
    <n v="0.37052600000000002"/>
    <n v="439"/>
    <n v="0.46210499999999999"/>
  </r>
  <r>
    <x v="0"/>
    <x v="4"/>
    <s v="DUG"/>
    <s v="STANDARD"/>
    <s v="JEWEL OSCO"/>
    <s v="Rural"/>
    <n v="541"/>
    <n v="152"/>
    <n v="0.28096100000000002"/>
    <n v="220"/>
    <n v="0.40665400000000002"/>
  </r>
  <r>
    <x v="1"/>
    <x v="6"/>
    <s v="DELIVERY"/>
    <s v="EXPRESS"/>
    <s v="JEWEL OSCO"/>
    <s v="Suburban"/>
    <n v="109"/>
    <n v="41"/>
    <n v="0.37614700000000001"/>
    <n v="50"/>
    <n v="0.45871600000000001"/>
  </r>
  <r>
    <x v="1"/>
    <x v="4"/>
    <s v="DELIVERY"/>
    <s v="STANDARD"/>
    <s v="JEWEL OSCO"/>
    <s v="Rural"/>
    <n v="115"/>
    <n v="31"/>
    <n v="0.269565"/>
    <n v="46"/>
    <n v="0.4"/>
  </r>
  <r>
    <x v="0"/>
    <x v="5"/>
    <s v="DELIVERY"/>
    <s v="EXPRESS"/>
    <s v="SEATTLE"/>
    <m/>
    <n v="51"/>
    <n v="17"/>
    <n v="0.33333299999999999"/>
    <n v="18"/>
    <n v="0.352941"/>
  </r>
  <r>
    <x v="1"/>
    <x v="3"/>
    <s v="DELIVERY"/>
    <s v="STANDARD"/>
    <s v="PORTLAND"/>
    <s v="Urban"/>
    <n v="394"/>
    <n v="112"/>
    <n v="0.28426400000000002"/>
    <n v="137"/>
    <n v="0.34771600000000003"/>
  </r>
  <r>
    <x v="1"/>
    <x v="2"/>
    <s v="DELIVERY"/>
    <s v="STANDARD"/>
    <s v="SOCAL"/>
    <s v="Rural"/>
    <n v="85"/>
    <n v="39"/>
    <n v="0.45882400000000001"/>
    <n v="45"/>
    <n v="0.52941199999999999"/>
  </r>
  <r>
    <x v="1"/>
    <x v="6"/>
    <s v="DUG"/>
    <s v="EXPRESS"/>
    <s v="SOCAL"/>
    <s v="Suburban"/>
    <n v="575"/>
    <n v="227"/>
    <n v="0.394783"/>
    <n v="272"/>
    <n v="0.47304299999999999"/>
  </r>
  <r>
    <x v="0"/>
    <x v="5"/>
    <s v="DELIVERY"/>
    <s v="STANDARD"/>
    <s v="DENVER"/>
    <s v="Rural"/>
    <n v="86"/>
    <n v="37"/>
    <n v="0.43023299999999998"/>
    <n v="43"/>
    <n v="0.5"/>
  </r>
  <r>
    <x v="0"/>
    <x v="6"/>
    <s v="DUG"/>
    <s v="FLASH"/>
    <s v="NORCAL"/>
    <s v="Urban"/>
    <n v="23"/>
    <n v="6"/>
    <n v="0.26086999999999999"/>
    <n v="9"/>
    <n v="0.39130399999999999"/>
  </r>
  <r>
    <x v="0"/>
    <x v="4"/>
    <s v="DUG"/>
    <s v="FLASH"/>
    <s v="SOUTHERN"/>
    <s v="Urban"/>
    <n v="73"/>
    <n v="21"/>
    <n v="0.28767100000000001"/>
    <n v="30"/>
    <n v="0.41095900000000002"/>
  </r>
  <r>
    <x v="0"/>
    <x v="5"/>
    <s v="DUG"/>
    <s v="FLASH"/>
    <s v="SOUTHERN"/>
    <s v="Rural"/>
    <n v="28"/>
    <n v="13"/>
    <n v="0.46428599999999998"/>
    <n v="17"/>
    <n v="0.60714299999999999"/>
  </r>
  <r>
    <x v="0"/>
    <x v="4"/>
    <s v="DUG"/>
    <s v="FLASH"/>
    <s v="HAGGEN"/>
    <s v="Suburban"/>
    <n v="10"/>
    <n v="3"/>
    <n v="0.3"/>
    <n v="4"/>
    <n v="0.4"/>
  </r>
  <r>
    <x v="0"/>
    <x v="0"/>
    <s v="DUG"/>
    <s v="STANDARD"/>
    <s v="SOCAL"/>
    <m/>
    <n v="16"/>
    <n v="3"/>
    <n v="0.1875"/>
    <n v="4"/>
    <n v="0.25"/>
  </r>
  <r>
    <x v="0"/>
    <x v="6"/>
    <s v="DUG"/>
    <s v="STANDARD"/>
    <s v="JEWEL OSCO"/>
    <m/>
    <n v="7"/>
    <n v="2"/>
    <n v="0.28571400000000002"/>
    <n v="2"/>
    <n v="0.28571400000000002"/>
  </r>
  <r>
    <x v="1"/>
    <x v="1"/>
    <s v="DUG"/>
    <s v="STANDARD"/>
    <s v="SEATTLE"/>
    <s v="Rural"/>
    <n v="6654"/>
    <n v="2053"/>
    <n v="0.30853599999999998"/>
    <n v="2500"/>
    <n v="0.37571399999999999"/>
  </r>
  <r>
    <x v="1"/>
    <x v="2"/>
    <s v="DELIVERY"/>
    <s v="STANDARD"/>
    <s v="MID-ATLANTIC"/>
    <s v="Suburban"/>
    <n v="519"/>
    <n v="187"/>
    <n v="0.36030800000000002"/>
    <n v="229"/>
    <n v="0.44123299999999999"/>
  </r>
  <r>
    <x v="0"/>
    <x v="1"/>
    <s v="DUG"/>
    <s v="FLASH"/>
    <s v="SOCAL"/>
    <s v="Suburban"/>
    <n v="1962"/>
    <n v="507"/>
    <n v="0.25840999999999997"/>
    <n v="628"/>
    <n v="0.32008199999999998"/>
  </r>
  <r>
    <x v="1"/>
    <x v="1"/>
    <s v="DELIVERY"/>
    <s v="STANDARD"/>
    <s v="SEATTLE"/>
    <s v="Suburban"/>
    <n v="8788"/>
    <n v="2940"/>
    <n v="0.33454699999999998"/>
    <n v="3500"/>
    <n v="0.39827000000000001"/>
  </r>
  <r>
    <x v="1"/>
    <x v="4"/>
    <s v="DELIVERY"/>
    <s v="EXPRESS"/>
    <s v="INTERMOUNTAIN"/>
    <s v="Suburban"/>
    <n v="315"/>
    <n v="122"/>
    <n v="0.38730199999999998"/>
    <n v="139"/>
    <n v="0.44127"/>
  </r>
  <r>
    <x v="0"/>
    <x v="5"/>
    <s v="DELIVERY"/>
    <s v="EXPRESS"/>
    <s v="MID-ATLANTIC"/>
    <m/>
    <n v="74"/>
    <n v="29"/>
    <n v="0.39189200000000002"/>
    <n v="31"/>
    <n v="0.41891899999999999"/>
  </r>
  <r>
    <x v="0"/>
    <x v="3"/>
    <s v="DUG"/>
    <s v="STANDARD"/>
    <s v="MID-ATLANTIC"/>
    <s v="Suburban"/>
    <n v="4725"/>
    <n v="1010"/>
    <n v="0.213757"/>
    <n v="1312"/>
    <n v="0.27767199999999997"/>
  </r>
  <r>
    <x v="1"/>
    <x v="2"/>
    <s v="DUG"/>
    <s v="STANDARD"/>
    <s v="NORCAL"/>
    <s v="Urban"/>
    <n v="950"/>
    <n v="298"/>
    <n v="0.31368400000000002"/>
    <n v="360"/>
    <n v="0.37894699999999998"/>
  </r>
  <r>
    <x v="1"/>
    <x v="0"/>
    <s v="DUG"/>
    <s v="STANDARD"/>
    <s v="DENVER"/>
    <s v="Suburban"/>
    <n v="1774"/>
    <n v="484"/>
    <n v="0.27283000000000002"/>
    <n v="651"/>
    <n v="0.36696699999999999"/>
  </r>
  <r>
    <x v="0"/>
    <x v="0"/>
    <s v="DELIVERY"/>
    <s v="FLASH"/>
    <s v="NORCAL"/>
    <s v="Urban"/>
    <n v="156"/>
    <n v="42"/>
    <n v="0.269231"/>
    <n v="52"/>
    <n v="0.33333299999999999"/>
  </r>
  <r>
    <x v="0"/>
    <x v="4"/>
    <s v="DUG"/>
    <s v="STANDARD"/>
    <s v="INTERMOUNTAIN"/>
    <s v="Rural"/>
    <n v="610"/>
    <n v="203"/>
    <n v="0.332787"/>
    <n v="256"/>
    <n v="0.41967199999999999"/>
  </r>
  <r>
    <x v="0"/>
    <x v="4"/>
    <s v="DUG"/>
    <s v="EXPRESS"/>
    <s v="INTERMOUNTAIN"/>
    <s v="Suburban"/>
    <n v="1217"/>
    <n v="396"/>
    <n v="0.32539000000000001"/>
    <n v="503"/>
    <n v="0.41331099999999998"/>
  </r>
  <r>
    <x v="0"/>
    <x v="4"/>
    <s v="DUG"/>
    <s v="EXPRESS"/>
    <s v="SOUTHWEST"/>
    <s v="Rural"/>
    <n v="1627"/>
    <n v="528"/>
    <n v="0.32452399999999998"/>
    <n v="691"/>
    <n v="0.42470799999999997"/>
  </r>
  <r>
    <x v="1"/>
    <x v="5"/>
    <s v="DUG"/>
    <s v="STANDARD"/>
    <s v="SOUTHWEST"/>
    <s v="Suburban"/>
    <n v="1489"/>
    <n v="493"/>
    <n v="0.33109499999999997"/>
    <n v="615"/>
    <n v="0.41302899999999998"/>
  </r>
  <r>
    <x v="1"/>
    <x v="2"/>
    <s v="DELIVERY"/>
    <s v="STANDARD"/>
    <s v="DENVER"/>
    <s v="Suburban"/>
    <n v="208"/>
    <n v="93"/>
    <n v="0.44711499999999998"/>
    <n v="112"/>
    <n v="0.538462"/>
  </r>
  <r>
    <x v="0"/>
    <x v="3"/>
    <s v="DELIVERY"/>
    <s v="FLASH"/>
    <s v="DENVER"/>
    <s v="Rural"/>
    <n v="75"/>
    <n v="18"/>
    <n v="0.24"/>
    <n v="24"/>
    <n v="0.32"/>
  </r>
  <r>
    <x v="0"/>
    <x v="4"/>
    <s v="DELIVERY"/>
    <s v="STANDARD"/>
    <s v="SEATTLE"/>
    <s v="Suburban"/>
    <n v="1160"/>
    <n v="384"/>
    <n v="0.33103399999999999"/>
    <n v="463"/>
    <n v="0.39913799999999999"/>
  </r>
  <r>
    <x v="1"/>
    <x v="1"/>
    <s v="DUG"/>
    <s v="STANDARD"/>
    <s v="SOCAL"/>
    <m/>
    <n v="159"/>
    <n v="28"/>
    <n v="0.17610100000000001"/>
    <n v="35"/>
    <n v="0.22012599999999999"/>
  </r>
  <r>
    <x v="0"/>
    <x v="0"/>
    <s v="DELIVERY"/>
    <s v="EXPRESS"/>
    <s v="DENVER"/>
    <s v="Suburban"/>
    <n v="364"/>
    <n v="138"/>
    <n v="0.37912099999999999"/>
    <n v="167"/>
    <n v="0.458791"/>
  </r>
  <r>
    <x v="1"/>
    <x v="1"/>
    <s v="DELIVERY"/>
    <s v="EXPRESS"/>
    <s v="SEATTLE"/>
    <s v="Suburban"/>
    <n v="649"/>
    <n v="235"/>
    <n v="0.36209599999999997"/>
    <n v="265"/>
    <n v="0.40832000000000002"/>
  </r>
  <r>
    <x v="0"/>
    <x v="4"/>
    <s v="DELIVERY"/>
    <s v="EXPRESS"/>
    <s v="SEATTLE"/>
    <s v="Suburban"/>
    <n v="132"/>
    <n v="45"/>
    <n v="0.34090900000000002"/>
    <n v="55"/>
    <n v="0.41666700000000001"/>
  </r>
  <r>
    <x v="1"/>
    <x v="4"/>
    <s v="DELIVERY"/>
    <s v="FLASH"/>
    <s v="PORTLAND"/>
    <s v="Rural"/>
    <n v="68"/>
    <n v="30"/>
    <n v="0.44117600000000001"/>
    <n v="34"/>
    <n v="0.5"/>
  </r>
  <r>
    <x v="1"/>
    <x v="3"/>
    <s v="DELIVERY"/>
    <s v="EXPRESS"/>
    <s v="PORTLAND"/>
    <s v="Suburban"/>
    <n v="185"/>
    <n v="60"/>
    <n v="0.324324"/>
    <n v="72"/>
    <n v="0.38918900000000001"/>
  </r>
  <r>
    <x v="1"/>
    <x v="3"/>
    <s v="DELIVERY"/>
    <s v="FLASH"/>
    <s v="SHAWS"/>
    <s v="Suburban"/>
    <n v="111"/>
    <n v="43"/>
    <n v="0.38738699999999998"/>
    <n v="46"/>
    <n v="0.414414"/>
  </r>
  <r>
    <x v="0"/>
    <x v="2"/>
    <s v="DELIVERY"/>
    <s v="STANDARD"/>
    <s v="SHAWS"/>
    <s v="Urban"/>
    <n v="113"/>
    <n v="63"/>
    <n v="0.55752199999999996"/>
    <n v="69"/>
    <n v="0.61061900000000002"/>
  </r>
  <r>
    <x v="0"/>
    <x v="2"/>
    <s v="DUG"/>
    <s v="FLASH"/>
    <s v="SEATTLE"/>
    <s v="Urban"/>
    <n v="17"/>
    <n v="4"/>
    <n v="0.235294"/>
    <n v="4"/>
    <n v="0.235294"/>
  </r>
  <r>
    <x v="1"/>
    <x v="6"/>
    <s v="DUG"/>
    <s v="STANDARD"/>
    <s v="DENVER"/>
    <s v="Rural"/>
    <n v="128"/>
    <n v="54"/>
    <n v="0.421875"/>
    <n v="65"/>
    <n v="0.50781299999999996"/>
  </r>
  <r>
    <x v="0"/>
    <x v="3"/>
    <s v="DELIVERY"/>
    <s v="FLASH"/>
    <s v="DENVER"/>
    <s v="Urban"/>
    <n v="131"/>
    <n v="40"/>
    <n v="0.305344"/>
    <n v="44"/>
    <n v="0.33587800000000001"/>
  </r>
  <r>
    <x v="0"/>
    <x v="2"/>
    <s v="DUG"/>
    <s v="STANDARD"/>
    <s v="SOUTHERN"/>
    <s v="Rural"/>
    <n v="134"/>
    <n v="52"/>
    <n v="0.38806000000000002"/>
    <n v="64"/>
    <n v="0.47761199999999998"/>
  </r>
  <r>
    <x v="0"/>
    <x v="0"/>
    <s v="DUG"/>
    <s v="EXPRESS"/>
    <s v="SOUTHWEST"/>
    <m/>
    <n v="186"/>
    <n v="59"/>
    <n v="0.31720399999999999"/>
    <n v="82"/>
    <n v="0.44085999999999997"/>
  </r>
  <r>
    <x v="1"/>
    <x v="4"/>
    <s v="DELIVERY"/>
    <s v="STANDARD"/>
    <s v="PORTLAND"/>
    <s v="Suburban"/>
    <n v="883"/>
    <n v="287"/>
    <n v="0.32502799999999998"/>
    <n v="347"/>
    <n v="0.39297799999999999"/>
  </r>
  <r>
    <x v="0"/>
    <x v="5"/>
    <s v="DUG"/>
    <s v="STANDARD"/>
    <s v="INTERMOUNTAIN"/>
    <s v="Suburban"/>
    <n v="417"/>
    <n v="131"/>
    <n v="0.31414900000000001"/>
    <n v="166"/>
    <n v="0.39808199999999999"/>
  </r>
  <r>
    <x v="1"/>
    <x v="0"/>
    <s v="DUG"/>
    <s v="EXPRESS"/>
    <s v="SOUTHERN"/>
    <s v="Rural"/>
    <n v="341"/>
    <n v="107"/>
    <n v="0.31378299999999998"/>
    <n v="147"/>
    <n v="0.431085"/>
  </r>
  <r>
    <x v="0"/>
    <x v="3"/>
    <s v="DUG"/>
    <s v="EXPRESS"/>
    <s v="INTERMOUNTAIN"/>
    <m/>
    <n v="296"/>
    <n v="92"/>
    <n v="0.310811"/>
    <n v="112"/>
    <n v="0.37837799999999999"/>
  </r>
  <r>
    <x v="0"/>
    <x v="4"/>
    <s v="DUG"/>
    <s v="FLASH"/>
    <s v="DENVER"/>
    <s v="Suburban"/>
    <n v="103"/>
    <n v="32"/>
    <n v="0.31068000000000001"/>
    <n v="41"/>
    <n v="0.39805800000000002"/>
  </r>
  <r>
    <x v="0"/>
    <x v="6"/>
    <s v="DUG"/>
    <s v="STANDARD"/>
    <s v="SOUTHWEST"/>
    <s v="Rural"/>
    <n v="131"/>
    <n v="55"/>
    <n v="0.41984700000000003"/>
    <n v="71"/>
    <n v="0.54198500000000005"/>
  </r>
  <r>
    <x v="0"/>
    <x v="0"/>
    <s v="DUG"/>
    <s v="FLASH"/>
    <s v="DENVER"/>
    <s v="Suburban"/>
    <n v="104"/>
    <n v="34"/>
    <n v="0.32692300000000002"/>
    <n v="39"/>
    <n v="0.375"/>
  </r>
  <r>
    <x v="1"/>
    <x v="6"/>
    <s v="DELIVERY"/>
    <s v="EXPRESS"/>
    <s v="SHAWS"/>
    <s v="Urban"/>
    <n v="24"/>
    <n v="8"/>
    <n v="0.33333299999999999"/>
    <n v="9"/>
    <n v="0.375"/>
  </r>
  <r>
    <x v="1"/>
    <x v="0"/>
    <s v="DUG"/>
    <s v="STANDARD"/>
    <s v="HAGGEN"/>
    <s v="Rural"/>
    <n v="34"/>
    <n v="5"/>
    <n v="0.147059"/>
    <n v="9"/>
    <n v="0.264706"/>
  </r>
  <r>
    <x v="0"/>
    <x v="7"/>
    <s v="DUG"/>
    <s v="STANDARD"/>
    <s v="INTERMOUNTAIN"/>
    <s v="Suburban"/>
    <n v="1"/>
    <n v="0"/>
    <n v="0"/>
    <n v="0"/>
    <n v="0"/>
  </r>
  <r>
    <x v="0"/>
    <x v="2"/>
    <s v="DELIVERY"/>
    <s v="FLASH"/>
    <s v="MID-ATLANTIC"/>
    <s v="Urban"/>
    <n v="68"/>
    <n v="24"/>
    <n v="0.352941"/>
    <n v="28"/>
    <n v="0.41176499999999999"/>
  </r>
  <r>
    <x v="1"/>
    <x v="5"/>
    <s v="DELIVERY"/>
    <s v="FLASH"/>
    <s v="SOUTHERN"/>
    <s v="Suburban"/>
    <n v="87"/>
    <n v="27"/>
    <n v="0.31034499999999998"/>
    <n v="38"/>
    <n v="0.436782"/>
  </r>
  <r>
    <x v="1"/>
    <x v="5"/>
    <s v="DUG"/>
    <s v="EXPRESS"/>
    <s v="JEWEL OSCO"/>
    <s v="Rural"/>
    <n v="219"/>
    <n v="72"/>
    <n v="0.32876699999999998"/>
    <n v="94"/>
    <n v="0.42922399999999999"/>
  </r>
  <r>
    <x v="0"/>
    <x v="0"/>
    <s v="DELIVERY"/>
    <s v="EXPRESS"/>
    <s v="SOUTHWEST"/>
    <m/>
    <n v="24"/>
    <n v="9"/>
    <n v="0.375"/>
    <n v="11"/>
    <n v="0.45833299999999999"/>
  </r>
  <r>
    <x v="0"/>
    <x v="6"/>
    <s v="DELIVERY"/>
    <s v="FLASH"/>
    <s v="MID-ATLANTIC"/>
    <s v="Suburban"/>
    <n v="18"/>
    <n v="9"/>
    <n v="0.5"/>
    <n v="9"/>
    <n v="0.5"/>
  </r>
  <r>
    <x v="1"/>
    <x v="6"/>
    <s v="DELIVERY"/>
    <s v="FLASH"/>
    <s v="SEATTLE"/>
    <s v="Suburban"/>
    <n v="19"/>
    <n v="8"/>
    <n v="0.42105300000000001"/>
    <n v="8"/>
    <n v="0.42105300000000001"/>
  </r>
  <r>
    <x v="1"/>
    <x v="5"/>
    <s v="DELIVERY"/>
    <s v="FLASH"/>
    <s v="PORTLAND"/>
    <s v="Suburban"/>
    <n v="40"/>
    <n v="15"/>
    <n v="0.375"/>
    <n v="19"/>
    <n v="0.47499999999999998"/>
  </r>
  <r>
    <x v="0"/>
    <x v="5"/>
    <s v="DELIVERY"/>
    <s v="STANDARD"/>
    <s v="INTERMOUNTAIN"/>
    <s v="Rural"/>
    <n v="36"/>
    <n v="16"/>
    <n v="0.44444400000000001"/>
    <n v="18"/>
    <n v="0.5"/>
  </r>
  <r>
    <x v="0"/>
    <x v="6"/>
    <s v="DUG"/>
    <s v="STANDARD"/>
    <s v="DENVER"/>
    <m/>
    <n v="12"/>
    <n v="2"/>
    <n v="0.16666700000000001"/>
    <n v="3"/>
    <n v="0.25"/>
  </r>
  <r>
    <x v="1"/>
    <x v="6"/>
    <s v="DELIVERY"/>
    <s v="STANDARD"/>
    <s v="SHAWS"/>
    <s v="Suburban"/>
    <n v="24"/>
    <n v="11"/>
    <n v="0.45833299999999999"/>
    <n v="13"/>
    <n v="0.54166700000000001"/>
  </r>
  <r>
    <x v="0"/>
    <x v="6"/>
    <s v="DELIVERY"/>
    <s v="FLASH"/>
    <s v="DENVER"/>
    <s v="Suburban"/>
    <n v="16"/>
    <n v="5"/>
    <n v="0.3125"/>
    <n v="5"/>
    <n v="0.3125"/>
  </r>
  <r>
    <x v="0"/>
    <x v="5"/>
    <s v="DUG"/>
    <s v="FLASH"/>
    <s v="SOCAL"/>
    <m/>
    <n v="2"/>
    <n v="0"/>
    <n v="0"/>
    <n v="0"/>
    <n v="0"/>
  </r>
  <r>
    <x v="0"/>
    <x v="0"/>
    <s v="DELIVERY"/>
    <s v="STANDARD"/>
    <s v="INTERMOUNTAIN"/>
    <s v="Urban"/>
    <n v="4"/>
    <n v="0"/>
    <n v="0"/>
    <n v="2"/>
    <n v="0.5"/>
  </r>
  <r>
    <x v="0"/>
    <x v="6"/>
    <s v="DUG"/>
    <s v="STANDARD"/>
    <s v="SOUTHERN"/>
    <s v="Rural"/>
    <n v="16"/>
    <n v="7"/>
    <n v="0.4375"/>
    <n v="9"/>
    <n v="0.5625"/>
  </r>
  <r>
    <x v="1"/>
    <x v="7"/>
    <s v="DELIVERY"/>
    <s v="EXPRESS"/>
    <s v="SOCAL"/>
    <s v="Urban"/>
    <n v="2"/>
    <n v="0"/>
    <n v="0"/>
    <n v="0"/>
    <n v="0"/>
  </r>
  <r>
    <x v="1"/>
    <x v="1"/>
    <s v="DELIVERY"/>
    <s v="EXPRESS"/>
    <s v="SEATTLE"/>
    <s v="Urban"/>
    <n v="7"/>
    <n v="1"/>
    <n v="0.14285700000000001"/>
    <n v="1"/>
    <n v="0.14285700000000001"/>
  </r>
  <r>
    <x v="0"/>
    <x v="1"/>
    <s v="DUG"/>
    <s v="STANDARD"/>
    <s v="DENVER"/>
    <s v="Suburban"/>
    <n v="5989"/>
    <n v="1348"/>
    <n v="0.225079"/>
    <n v="1692"/>
    <n v="0.28251799999999999"/>
  </r>
  <r>
    <x v="1"/>
    <x v="3"/>
    <s v="DELIVERY"/>
    <s v="STANDARD"/>
    <s v="JEWEL OSCO"/>
    <s v="Suburban"/>
    <n v="1832"/>
    <n v="583"/>
    <n v="0.31823099999999999"/>
    <n v="713"/>
    <n v="0.38919199999999998"/>
  </r>
  <r>
    <x v="0"/>
    <x v="4"/>
    <s v="DUG"/>
    <s v="EXPRESS"/>
    <s v="JEWEL OSCO"/>
    <s v="Urban"/>
    <n v="1958"/>
    <n v="589"/>
    <n v="0.300817"/>
    <n v="800"/>
    <n v="0.40858"/>
  </r>
  <r>
    <x v="0"/>
    <x v="4"/>
    <s v="DELIVERY"/>
    <s v="EXPRESS"/>
    <s v="SOUTHWEST"/>
    <s v="Suburban"/>
    <n v="1214"/>
    <n v="422"/>
    <n v="0.347611"/>
    <n v="504"/>
    <n v="0.415157"/>
  </r>
  <r>
    <x v="0"/>
    <x v="3"/>
    <s v="DUG"/>
    <s v="EXPRESS"/>
    <s v="SOUTHWEST"/>
    <s v="Urban"/>
    <n v="3942"/>
    <n v="970"/>
    <n v="0.24606800000000001"/>
    <n v="1293"/>
    <n v="0.32800600000000002"/>
  </r>
  <r>
    <x v="0"/>
    <x v="4"/>
    <s v="DUG"/>
    <s v="EXPRESS"/>
    <s v="MID-ATLANTIC"/>
    <s v="Suburban"/>
    <n v="1848"/>
    <n v="584"/>
    <n v="0.31601699999999999"/>
    <n v="733"/>
    <n v="0.39664500000000003"/>
  </r>
  <r>
    <x v="1"/>
    <x v="1"/>
    <s v="DUG"/>
    <s v="EXPRESS"/>
    <s v="PORTLAND"/>
    <s v="Urban"/>
    <n v="1297"/>
    <n v="343"/>
    <n v="0.26445600000000002"/>
    <n v="411"/>
    <n v="0.31688499999999997"/>
  </r>
  <r>
    <x v="1"/>
    <x v="1"/>
    <s v="DELIVERY"/>
    <s v="EXPRESS"/>
    <s v="MID-ATLANTIC"/>
    <s v="Rural"/>
    <n v="1661"/>
    <n v="560"/>
    <n v="0.337146"/>
    <n v="678"/>
    <n v="0.408188"/>
  </r>
  <r>
    <x v="1"/>
    <x v="1"/>
    <s v="DELIVERY"/>
    <s v="STANDARD"/>
    <s v="SHAWS"/>
    <s v="Suburban"/>
    <n v="2035"/>
    <n v="798"/>
    <n v="0.39213799999999999"/>
    <n v="943"/>
    <n v="0.463391"/>
  </r>
  <r>
    <x v="0"/>
    <x v="2"/>
    <s v="DELIVERY"/>
    <s v="EXPRESS"/>
    <s v="SOCAL"/>
    <s v="Rural"/>
    <n v="88"/>
    <n v="34"/>
    <n v="0.38636399999999999"/>
    <n v="36"/>
    <n v="0.40909099999999998"/>
  </r>
  <r>
    <x v="1"/>
    <x v="1"/>
    <s v="DUG"/>
    <s v="EXPRESS"/>
    <s v="SEATTLE"/>
    <m/>
    <n v="1016"/>
    <n v="277"/>
    <n v="0.27263799999999999"/>
    <n v="341"/>
    <n v="0.33562999999999998"/>
  </r>
  <r>
    <x v="0"/>
    <x v="3"/>
    <s v="DUG"/>
    <s v="EXPRESS"/>
    <s v="DENVER"/>
    <s v="Suburban"/>
    <n v="2824"/>
    <n v="686"/>
    <n v="0.242918"/>
    <n v="918"/>
    <n v="0.325071"/>
  </r>
  <r>
    <x v="0"/>
    <x v="3"/>
    <s v="DUG"/>
    <s v="EXPRESS"/>
    <s v="NORCAL"/>
    <s v="Urban"/>
    <n v="5313"/>
    <n v="1269"/>
    <n v="0.238848"/>
    <n v="1664"/>
    <n v="0.31319399999999997"/>
  </r>
  <r>
    <x v="0"/>
    <x v="6"/>
    <s v="DUG"/>
    <s v="STANDARD"/>
    <s v="SEATTLE"/>
    <s v="Rural"/>
    <n v="233"/>
    <n v="84"/>
    <n v="0.36051499999999997"/>
    <n v="95"/>
    <n v="0.407725"/>
  </r>
  <r>
    <x v="1"/>
    <x v="3"/>
    <s v="DELIVERY"/>
    <s v="EXPRESS"/>
    <s v="NORCAL"/>
    <s v="Rural"/>
    <n v="286"/>
    <n v="102"/>
    <n v="0.35664299999999999"/>
    <n v="117"/>
    <n v="0.40909099999999998"/>
  </r>
  <r>
    <x v="0"/>
    <x v="0"/>
    <s v="DUG"/>
    <s v="EXPRESS"/>
    <s v="MID-ATLANTIC"/>
    <s v="Urban"/>
    <n v="1171"/>
    <n v="334"/>
    <n v="0.28522599999999998"/>
    <n v="426"/>
    <n v="0.363792"/>
  </r>
  <r>
    <x v="0"/>
    <x v="3"/>
    <s v="DELIVERY"/>
    <s v="EXPRESS"/>
    <s v="NORCAL"/>
    <s v="Suburban"/>
    <n v="1303"/>
    <n v="450"/>
    <n v="0.34535700000000003"/>
    <n v="525"/>
    <n v="0.402916"/>
  </r>
  <r>
    <x v="0"/>
    <x v="7"/>
    <s v="DUG"/>
    <s v="EXPRESS"/>
    <s v="SHAWS"/>
    <s v="Urban"/>
    <n v="1"/>
    <n v="0"/>
    <n v="0"/>
    <n v="0"/>
    <n v="0"/>
  </r>
  <r>
    <x v="1"/>
    <x v="3"/>
    <s v="DUG"/>
    <s v="EXPRESS"/>
    <s v="MID-ATLANTIC"/>
    <m/>
    <n v="289"/>
    <n v="58"/>
    <n v="0.20069200000000001"/>
    <n v="70"/>
    <n v="0.24221500000000001"/>
  </r>
  <r>
    <x v="1"/>
    <x v="5"/>
    <s v="DUG"/>
    <s v="EXPRESS"/>
    <s v="MID-ATLANTIC"/>
    <m/>
    <n v="56"/>
    <n v="12"/>
    <n v="0.214286"/>
    <n v="16"/>
    <n v="0.28571400000000002"/>
  </r>
  <r>
    <x v="0"/>
    <x v="3"/>
    <s v="DUG"/>
    <s v="FLASH"/>
    <s v="SEATTLE"/>
    <s v="Rural"/>
    <n v="235"/>
    <n v="59"/>
    <n v="0.25106400000000001"/>
    <n v="75"/>
    <n v="0.31914900000000002"/>
  </r>
  <r>
    <x v="1"/>
    <x v="2"/>
    <s v="DUG"/>
    <s v="EXPRESS"/>
    <s v="PORTLAND"/>
    <s v="Suburban"/>
    <n v="977"/>
    <n v="347"/>
    <n v="0.35516900000000001"/>
    <n v="429"/>
    <n v="0.43909900000000002"/>
  </r>
  <r>
    <x v="1"/>
    <x v="6"/>
    <s v="DELIVERY"/>
    <s v="EXPRESS"/>
    <s v="PORTLAND"/>
    <s v="Rural"/>
    <n v="18"/>
    <n v="6"/>
    <n v="0.33333299999999999"/>
    <n v="8"/>
    <n v="0.44444400000000001"/>
  </r>
  <r>
    <x v="0"/>
    <x v="6"/>
    <s v="DUG"/>
    <s v="EXPRESS"/>
    <s v="DENVER"/>
    <s v="Rural"/>
    <n v="85"/>
    <n v="30"/>
    <n v="0.352941"/>
    <n v="36"/>
    <n v="0.42352899999999999"/>
  </r>
  <r>
    <x v="1"/>
    <x v="0"/>
    <s v="DUG"/>
    <s v="STANDARD"/>
    <s v="PORTLAND"/>
    <s v="Urban"/>
    <n v="537"/>
    <n v="149"/>
    <n v="0.27746700000000002"/>
    <n v="196"/>
    <n v="0.36499100000000001"/>
  </r>
  <r>
    <x v="0"/>
    <x v="0"/>
    <s v="DUG"/>
    <s v="FLASH"/>
    <s v="SOCAL"/>
    <s v="Suburban"/>
    <n v="532"/>
    <n v="135"/>
    <n v="0.25375900000000001"/>
    <n v="180"/>
    <n v="0.33834599999999998"/>
  </r>
  <r>
    <x v="0"/>
    <x v="2"/>
    <s v="DELIVERY"/>
    <s v="STANDARD"/>
    <s v="SOUTHWEST"/>
    <s v="Suburban"/>
    <n v="336"/>
    <n v="141"/>
    <n v="0.41964299999999999"/>
    <n v="171"/>
    <n v="0.50892899999999996"/>
  </r>
  <r>
    <x v="0"/>
    <x v="6"/>
    <s v="DUG"/>
    <s v="EXPRESS"/>
    <s v="SOUTHWEST"/>
    <s v="Urban"/>
    <n v="56"/>
    <n v="19"/>
    <n v="0.33928599999999998"/>
    <n v="24"/>
    <n v="0.42857099999999998"/>
  </r>
  <r>
    <x v="1"/>
    <x v="1"/>
    <s v="DUG"/>
    <s v="STANDARD"/>
    <s v="DENVER"/>
    <m/>
    <n v="48"/>
    <n v="12"/>
    <n v="0.25"/>
    <n v="19"/>
    <n v="0.39583299999999999"/>
  </r>
  <r>
    <x v="1"/>
    <x v="1"/>
    <s v="DELIVERY"/>
    <s v="EXPRESS"/>
    <s v="INTERMOUNTAIN"/>
    <s v="Rural"/>
    <n v="216"/>
    <n v="89"/>
    <n v="0.41203699999999999"/>
    <n v="98"/>
    <n v="0.453704"/>
  </r>
  <r>
    <x v="0"/>
    <x v="1"/>
    <s v="DUG"/>
    <s v="FLASH"/>
    <s v="INTERMOUNTAIN"/>
    <m/>
    <n v="41"/>
    <n v="12"/>
    <n v="0.29268300000000003"/>
    <n v="16"/>
    <n v="0.39024399999999998"/>
  </r>
  <r>
    <x v="1"/>
    <x v="5"/>
    <s v="DELIVERY"/>
    <s v="EXPRESS"/>
    <s v="SEATTLE"/>
    <m/>
    <n v="25"/>
    <n v="10"/>
    <n v="0.4"/>
    <n v="11"/>
    <n v="0.44"/>
  </r>
  <r>
    <x v="0"/>
    <x v="6"/>
    <s v="DELIVERY"/>
    <s v="STANDARD"/>
    <s v="NORCAL"/>
    <s v="Urban"/>
    <n v="248"/>
    <n v="89"/>
    <n v="0.358871"/>
    <n v="99"/>
    <n v="0.39919399999999999"/>
  </r>
  <r>
    <x v="1"/>
    <x v="6"/>
    <s v="DUG"/>
    <s v="STANDARD"/>
    <s v="SOCAL"/>
    <s v="Rural"/>
    <n v="107"/>
    <n v="46"/>
    <n v="0.42990699999999998"/>
    <n v="56"/>
    <n v="0.52336400000000005"/>
  </r>
  <r>
    <x v="0"/>
    <x v="6"/>
    <s v="DELIVERY"/>
    <s v="STANDARD"/>
    <s v="DENVER"/>
    <s v="Rural"/>
    <n v="5"/>
    <n v="1"/>
    <n v="0.2"/>
    <n v="1"/>
    <n v="0.2"/>
  </r>
  <r>
    <x v="1"/>
    <x v="5"/>
    <s v="DUG"/>
    <s v="EXPRESS"/>
    <s v="NORCAL"/>
    <s v="Urban"/>
    <n v="779"/>
    <n v="251"/>
    <n v="0.32220799999999999"/>
    <n v="308"/>
    <n v="0.39537899999999998"/>
  </r>
  <r>
    <x v="1"/>
    <x v="3"/>
    <s v="DELIVERY"/>
    <s v="EXPRESS"/>
    <s v="SEATTLE"/>
    <s v="Suburban"/>
    <n v="270"/>
    <n v="100"/>
    <n v="0.37036999999999998"/>
    <n v="113"/>
    <n v="0.41851899999999997"/>
  </r>
  <r>
    <x v="1"/>
    <x v="4"/>
    <s v="DUG"/>
    <s v="EXPRESS"/>
    <s v="NORCAL"/>
    <m/>
    <n v="947"/>
    <n v="302"/>
    <n v="0.31890200000000002"/>
    <n v="373"/>
    <n v="0.39387499999999998"/>
  </r>
  <r>
    <x v="0"/>
    <x v="2"/>
    <s v="DELIVERY"/>
    <s v="FLASH"/>
    <s v="SOCAL"/>
    <s v="Urban"/>
    <n v="174"/>
    <n v="60"/>
    <n v="0.34482800000000002"/>
    <n v="69"/>
    <n v="0.39655200000000002"/>
  </r>
  <r>
    <x v="0"/>
    <x v="3"/>
    <s v="DELIVERY"/>
    <s v="FLASH"/>
    <s v="NORCAL"/>
    <s v="Rural"/>
    <n v="109"/>
    <n v="33"/>
    <n v="0.30275200000000002"/>
    <n v="44"/>
    <n v="0.40366999999999997"/>
  </r>
  <r>
    <x v="0"/>
    <x v="0"/>
    <s v="DELIVERY"/>
    <s v="FLASH"/>
    <s v="PORTLAND"/>
    <s v="Suburban"/>
    <n v="74"/>
    <n v="21"/>
    <n v="0.28378399999999998"/>
    <n v="32"/>
    <n v="0.43243199999999998"/>
  </r>
  <r>
    <x v="0"/>
    <x v="3"/>
    <s v="DELIVERY"/>
    <s v="EXPRESS"/>
    <s v="PORTLAND"/>
    <s v="Rural"/>
    <n v="327"/>
    <n v="138"/>
    <n v="0.422018"/>
    <n v="164"/>
    <n v="0.501529"/>
  </r>
  <r>
    <x v="0"/>
    <x v="5"/>
    <s v="DUG"/>
    <s v="STANDARD"/>
    <s v="DENVER"/>
    <m/>
    <n v="28"/>
    <n v="13"/>
    <n v="0.46428599999999998"/>
    <n v="15"/>
    <n v="0.53571400000000002"/>
  </r>
  <r>
    <x v="1"/>
    <x v="2"/>
    <s v="DELIVERY"/>
    <s v="STANDARD"/>
    <s v="PORTLAND"/>
    <m/>
    <n v="74"/>
    <n v="30"/>
    <n v="0.40540500000000002"/>
    <n v="31"/>
    <n v="0.41891899999999999"/>
  </r>
  <r>
    <x v="1"/>
    <x v="2"/>
    <s v="DUG"/>
    <s v="EXPRESS"/>
    <s v="MID-ATLANTIC"/>
    <s v="Urban"/>
    <n v="381"/>
    <n v="120"/>
    <n v="0.31496099999999999"/>
    <n v="152"/>
    <n v="0.39895000000000003"/>
  </r>
  <r>
    <x v="1"/>
    <x v="3"/>
    <s v="DUG"/>
    <s v="STANDARD"/>
    <s v="JEWEL OSCO"/>
    <m/>
    <n v="82"/>
    <n v="24"/>
    <n v="0.29268300000000003"/>
    <n v="31"/>
    <n v="0.37804900000000002"/>
  </r>
  <r>
    <x v="1"/>
    <x v="2"/>
    <s v="DELIVERY"/>
    <s v="STANDARD"/>
    <s v="INTERMOUNTAIN"/>
    <s v="Urban"/>
    <n v="3"/>
    <n v="1"/>
    <n v="0.33333299999999999"/>
    <n v="2"/>
    <n v="0.66666700000000001"/>
  </r>
  <r>
    <x v="0"/>
    <x v="5"/>
    <s v="DELIVERY"/>
    <s v="EXPRESS"/>
    <s v="PORTLAND"/>
    <s v="Rural"/>
    <n v="151"/>
    <n v="75"/>
    <n v="0.49668899999999999"/>
    <n v="81"/>
    <n v="0.53642400000000001"/>
  </r>
  <r>
    <x v="1"/>
    <x v="6"/>
    <s v="DELIVERY"/>
    <s v="EXPRESS"/>
    <s v="SOUTHERN"/>
    <s v="Urban"/>
    <n v="18"/>
    <n v="8"/>
    <n v="0.44444400000000001"/>
    <n v="8"/>
    <n v="0.44444400000000001"/>
  </r>
  <r>
    <x v="0"/>
    <x v="6"/>
    <s v="DELIVERY"/>
    <s v="FLASH"/>
    <s v="SEATTLE"/>
    <s v="Rural"/>
    <n v="9"/>
    <n v="3"/>
    <n v="0.33333299999999999"/>
    <n v="5"/>
    <n v="0.55555600000000005"/>
  </r>
  <r>
    <x v="0"/>
    <x v="4"/>
    <s v="DELIVERY"/>
    <s v="FLASH"/>
    <s v="INTERMOUNTAIN"/>
    <s v="Rural"/>
    <n v="31"/>
    <n v="8"/>
    <n v="0.25806499999999999"/>
    <n v="9"/>
    <n v="0.290323"/>
  </r>
  <r>
    <x v="0"/>
    <x v="3"/>
    <s v="DELIVERY"/>
    <s v="EXPRESS"/>
    <s v="SOUTHERN"/>
    <m/>
    <n v="45"/>
    <n v="20"/>
    <n v="0.44444400000000001"/>
    <n v="27"/>
    <n v="0.6"/>
  </r>
  <r>
    <x v="0"/>
    <x v="5"/>
    <s v="DELIVERY"/>
    <s v="FLASH"/>
    <s v="SOCAL"/>
    <s v="Rural"/>
    <n v="28"/>
    <n v="8"/>
    <n v="0.28571400000000002"/>
    <n v="8"/>
    <n v="0.28571400000000002"/>
  </r>
  <r>
    <x v="0"/>
    <x v="5"/>
    <s v="DELIVERY"/>
    <s v="EXPRESS"/>
    <s v="SOUTHERN"/>
    <m/>
    <n v="10"/>
    <n v="4"/>
    <n v="0.4"/>
    <n v="5"/>
    <n v="0.5"/>
  </r>
  <r>
    <x v="0"/>
    <x v="6"/>
    <s v="DELIVERY"/>
    <s v="FLASH"/>
    <s v="SOUTHERN"/>
    <s v="Rural"/>
    <n v="3"/>
    <n v="1"/>
    <n v="0.33333299999999999"/>
    <n v="1"/>
    <n v="0.33333299999999999"/>
  </r>
  <r>
    <x v="0"/>
    <x v="6"/>
    <s v="DUG"/>
    <s v="FLASH"/>
    <s v="JEWEL OSCO"/>
    <s v="Urban"/>
    <n v="11"/>
    <n v="3"/>
    <n v="0.272727"/>
    <n v="4"/>
    <n v="0.36363600000000001"/>
  </r>
  <r>
    <x v="1"/>
    <x v="6"/>
    <s v="DELIVERY"/>
    <s v="STANDARD"/>
    <s v="SOUTHERN"/>
    <s v="Rural"/>
    <n v="4"/>
    <n v="0"/>
    <n v="0"/>
    <n v="0"/>
    <n v="0"/>
  </r>
  <r>
    <x v="1"/>
    <x v="1"/>
    <s v="DUG"/>
    <s v="EXPRESS"/>
    <s v="MID-ATLANTIC"/>
    <s v="Urban"/>
    <n v="4835"/>
    <n v="1026"/>
    <n v="0.212203"/>
    <n v="1283"/>
    <n v="0.26535700000000001"/>
  </r>
  <r>
    <x v="0"/>
    <x v="0"/>
    <s v="DUG"/>
    <s v="EXPRESS"/>
    <s v="MID-ATLANTIC"/>
    <s v="Suburban"/>
    <n v="1988"/>
    <n v="585"/>
    <n v="0.29426600000000003"/>
    <n v="726"/>
    <n v="0.36519099999999999"/>
  </r>
  <r>
    <x v="1"/>
    <x v="2"/>
    <s v="DUG"/>
    <s v="EXPRESS"/>
    <s v="SEATTLE"/>
    <s v="Suburban"/>
    <n v="1537"/>
    <n v="530"/>
    <n v="0.34482800000000002"/>
    <n v="618"/>
    <n v="0.40208199999999999"/>
  </r>
  <r>
    <x v="1"/>
    <x v="6"/>
    <s v="DELIVERY"/>
    <s v="STANDARD"/>
    <s v="NORCAL"/>
    <s v="Suburban"/>
    <n v="481"/>
    <n v="162"/>
    <n v="0.33679799999999999"/>
    <n v="194"/>
    <n v="0.40332600000000002"/>
  </r>
  <r>
    <x v="0"/>
    <x v="0"/>
    <s v="DUG"/>
    <s v="STANDARD"/>
    <s v="SEATTLE"/>
    <s v="Suburban"/>
    <n v="2371"/>
    <n v="640"/>
    <n v="0.269928"/>
    <n v="851"/>
    <n v="0.35892000000000002"/>
  </r>
  <r>
    <x v="0"/>
    <x v="2"/>
    <s v="DUG"/>
    <s v="EXPRESS"/>
    <s v="SEATTLE"/>
    <s v="Suburban"/>
    <n v="1141"/>
    <n v="377"/>
    <n v="0.33041199999999998"/>
    <n v="477"/>
    <n v="0.41805399999999998"/>
  </r>
  <r>
    <x v="1"/>
    <x v="0"/>
    <s v="DELIVERY"/>
    <s v="EXPRESS"/>
    <s v="MID-ATLANTIC"/>
    <s v="Urban"/>
    <n v="743"/>
    <n v="278"/>
    <n v="0.37415900000000002"/>
    <n v="334"/>
    <n v="0.44952900000000001"/>
  </r>
  <r>
    <x v="0"/>
    <x v="1"/>
    <s v="DELIVERY"/>
    <s v="FLASH"/>
    <s v="NORCAL"/>
    <s v="Rural"/>
    <n v="340"/>
    <n v="140"/>
    <n v="0.41176499999999999"/>
    <n v="148"/>
    <n v="0.43529400000000001"/>
  </r>
  <r>
    <x v="0"/>
    <x v="2"/>
    <s v="DUG"/>
    <s v="STANDARD"/>
    <s v="SEATTLE"/>
    <s v="Urban"/>
    <n v="146"/>
    <n v="56"/>
    <n v="0.38356200000000001"/>
    <n v="63"/>
    <n v="0.43150699999999997"/>
  </r>
  <r>
    <x v="0"/>
    <x v="4"/>
    <s v="DUG"/>
    <s v="EXPRESS"/>
    <s v="NORCAL"/>
    <s v="Urban"/>
    <n v="1827"/>
    <n v="583"/>
    <n v="0.319102"/>
    <n v="736"/>
    <n v="0.40284599999999998"/>
  </r>
  <r>
    <x v="1"/>
    <x v="3"/>
    <s v="DUG"/>
    <s v="STANDARD"/>
    <s v="SEATTLE"/>
    <s v="Urban"/>
    <n v="1187"/>
    <n v="303"/>
    <n v="0.25526500000000002"/>
    <n v="399"/>
    <n v="0.336142"/>
  </r>
  <r>
    <x v="0"/>
    <x v="5"/>
    <s v="DUG"/>
    <s v="EXPRESS"/>
    <s v="SOUTHERN"/>
    <s v="Suburban"/>
    <n v="878"/>
    <n v="307"/>
    <n v="0.34965800000000002"/>
    <n v="379"/>
    <n v="0.43166300000000002"/>
  </r>
  <r>
    <x v="1"/>
    <x v="3"/>
    <s v="DELIVERY"/>
    <s v="EXPRESS"/>
    <s v="SHAWS"/>
    <s v="Rural"/>
    <n v="677"/>
    <n v="274"/>
    <n v="0.404727"/>
    <n v="323"/>
    <n v="0.477105"/>
  </r>
  <r>
    <x v="1"/>
    <x v="6"/>
    <s v="DUG"/>
    <s v="STANDARD"/>
    <s v="JEWEL OSCO"/>
    <s v="Suburban"/>
    <n v="308"/>
    <n v="112"/>
    <n v="0.36363600000000001"/>
    <n v="129"/>
    <n v="0.41883100000000001"/>
  </r>
  <r>
    <x v="0"/>
    <x v="4"/>
    <s v="DUG"/>
    <s v="FLASH"/>
    <s v="SOUTHWEST"/>
    <s v="Suburban"/>
    <n v="335"/>
    <n v="105"/>
    <n v="0.31343300000000002"/>
    <n v="133"/>
    <n v="0.39701500000000001"/>
  </r>
  <r>
    <x v="0"/>
    <x v="3"/>
    <s v="DELIVERY"/>
    <s v="FLASH"/>
    <s v="SEATTLE"/>
    <s v="Suburban"/>
    <n v="558"/>
    <n v="158"/>
    <n v="0.28315400000000002"/>
    <n v="195"/>
    <n v="0.34946199999999999"/>
  </r>
  <r>
    <x v="1"/>
    <x v="2"/>
    <s v="DUG"/>
    <s v="EXPRESS"/>
    <s v="JEWEL OSCO"/>
    <s v="Rural"/>
    <n v="222"/>
    <n v="76"/>
    <n v="0.34234199999999998"/>
    <n v="95"/>
    <n v="0.42792799999999998"/>
  </r>
  <r>
    <x v="0"/>
    <x v="4"/>
    <s v="DUG"/>
    <s v="STANDARD"/>
    <s v="SHAWS"/>
    <s v="Suburban"/>
    <n v="1030"/>
    <n v="375"/>
    <n v="0.36407800000000001"/>
    <n v="497"/>
    <n v="0.48252400000000001"/>
  </r>
  <r>
    <x v="0"/>
    <x v="6"/>
    <s v="DELIVERY"/>
    <s v="STANDARD"/>
    <s v="MID-ATLANTIC"/>
    <m/>
    <n v="20"/>
    <n v="7"/>
    <n v="0.35"/>
    <n v="7"/>
    <n v="0.35"/>
  </r>
  <r>
    <x v="1"/>
    <x v="4"/>
    <s v="DUG"/>
    <s v="EXPRESS"/>
    <s v="PORTLAND"/>
    <s v="Urban"/>
    <n v="471"/>
    <n v="131"/>
    <n v="0.27813199999999999"/>
    <n v="175"/>
    <n v="0.37154999999999999"/>
  </r>
  <r>
    <x v="0"/>
    <x v="6"/>
    <s v="DUG"/>
    <s v="FLASH"/>
    <s v="NORCAL"/>
    <s v="Suburban"/>
    <n v="51"/>
    <n v="14"/>
    <n v="0.27450999999999998"/>
    <n v="16"/>
    <n v="0.31372499999999998"/>
  </r>
  <r>
    <x v="1"/>
    <x v="4"/>
    <s v="DELIVERY"/>
    <s v="EXPRESS"/>
    <s v="PORTLAND"/>
    <s v="Suburban"/>
    <n v="98"/>
    <n v="46"/>
    <n v="0.46938800000000003"/>
    <n v="48"/>
    <n v="0.48979600000000001"/>
  </r>
  <r>
    <x v="0"/>
    <x v="5"/>
    <m/>
    <s v="STANDARD"/>
    <m/>
    <m/>
    <n v="19"/>
    <n v="2"/>
    <n v="0.105263"/>
    <n v="2"/>
    <n v="0.105263"/>
  </r>
  <r>
    <x v="0"/>
    <x v="5"/>
    <s v="DUG"/>
    <s v="STANDARD"/>
    <s v="SOUTHERN"/>
    <s v="Rural"/>
    <n v="159"/>
    <n v="60"/>
    <n v="0.37735800000000003"/>
    <n v="79"/>
    <n v="0.49685499999999999"/>
  </r>
  <r>
    <x v="1"/>
    <x v="2"/>
    <s v="DUG"/>
    <s v="STANDARD"/>
    <s v="HAGGEN"/>
    <s v="Suburban"/>
    <n v="49"/>
    <n v="24"/>
    <n v="0.48979600000000001"/>
    <n v="28"/>
    <n v="0.57142899999999996"/>
  </r>
  <r>
    <x v="1"/>
    <x v="6"/>
    <s v="DUG"/>
    <s v="EXPRESS"/>
    <s v="SOUTHWEST"/>
    <s v="Urban"/>
    <n v="88"/>
    <n v="33"/>
    <n v="0.375"/>
    <n v="35"/>
    <n v="0.397727"/>
  </r>
  <r>
    <x v="0"/>
    <x v="5"/>
    <s v="DUG"/>
    <s v="STANDARD"/>
    <s v="HAGGEN"/>
    <s v="Suburban"/>
    <n v="72"/>
    <n v="21"/>
    <n v="0.29166700000000001"/>
    <n v="26"/>
    <n v="0.36111100000000002"/>
  </r>
  <r>
    <x v="1"/>
    <x v="2"/>
    <s v="DUG"/>
    <s v="STANDARD"/>
    <s v="INTERMOUNTAIN"/>
    <s v="Urban"/>
    <n v="14"/>
    <n v="6"/>
    <n v="0.42857099999999998"/>
    <n v="6"/>
    <n v="0.42857099999999998"/>
  </r>
  <r>
    <x v="0"/>
    <x v="5"/>
    <s v="DUG"/>
    <s v="FLASH"/>
    <s v="DENVER"/>
    <s v="Urban"/>
    <n v="18"/>
    <n v="3"/>
    <n v="0.16666700000000001"/>
    <n v="3"/>
    <n v="0.16666700000000001"/>
  </r>
  <r>
    <x v="1"/>
    <x v="2"/>
    <s v="DELIVERY"/>
    <s v="STANDARD"/>
    <s v="SOCAL"/>
    <m/>
    <n v="5"/>
    <n v="2"/>
    <n v="0.4"/>
    <n v="2"/>
    <n v="0.4"/>
  </r>
  <r>
    <x v="1"/>
    <x v="5"/>
    <s v="DELIVERY"/>
    <s v="STANDARD"/>
    <s v="INTERMOUNTAIN"/>
    <m/>
    <n v="16"/>
    <n v="6"/>
    <n v="0.375"/>
    <n v="6"/>
    <n v="0.375"/>
  </r>
  <r>
    <x v="0"/>
    <x v="2"/>
    <s v="DUG"/>
    <s v="FLASH"/>
    <s v="DENVER"/>
    <s v="Suburban"/>
    <n v="41"/>
    <n v="13"/>
    <n v="0.31707299999999999"/>
    <n v="15"/>
    <n v="0.36585400000000001"/>
  </r>
  <r>
    <x v="0"/>
    <x v="6"/>
    <s v="DELIVERY"/>
    <s v="FLASH"/>
    <s v="PORTLAND"/>
    <s v="Suburban"/>
    <n v="13"/>
    <n v="2"/>
    <n v="0.15384600000000001"/>
    <n v="3"/>
    <n v="0.230769"/>
  </r>
  <r>
    <x v="0"/>
    <x v="4"/>
    <s v="DUG"/>
    <s v="FLASH"/>
    <s v="INTERMOUNTAIN"/>
    <s v="Urban"/>
    <n v="3"/>
    <n v="1"/>
    <n v="0.33333299999999999"/>
    <n v="1"/>
    <n v="0.33333299999999999"/>
  </r>
  <r>
    <x v="1"/>
    <x v="2"/>
    <s v="DUG"/>
    <s v="STANDARD"/>
    <s v="JEWEL OSCO"/>
    <m/>
    <n v="21"/>
    <n v="6"/>
    <n v="0.28571400000000002"/>
    <n v="9"/>
    <n v="0.42857099999999998"/>
  </r>
  <r>
    <x v="0"/>
    <x v="5"/>
    <s v="DELIVERY"/>
    <s v="EXPRESS"/>
    <s v="INTERMOUNTAIN"/>
    <s v="Urban"/>
    <n v="2"/>
    <n v="0"/>
    <n v="0"/>
    <n v="0"/>
    <n v="0"/>
  </r>
  <r>
    <x v="0"/>
    <x v="7"/>
    <s v="DELIVERY"/>
    <s v="STANDARD"/>
    <s v="SEATTLE"/>
    <m/>
    <n v="1"/>
    <n v="0"/>
    <n v="0"/>
    <n v="0"/>
    <n v="0"/>
  </r>
  <r>
    <x v="1"/>
    <x v="1"/>
    <s v="DELIVERY"/>
    <s v="STANDARD"/>
    <s v="JEWEL OSCO"/>
    <s v="Urban"/>
    <n v="5808"/>
    <n v="1996"/>
    <n v="0.34366400000000003"/>
    <n v="2402"/>
    <n v="0.41356700000000002"/>
  </r>
  <r>
    <x v="0"/>
    <x v="1"/>
    <s v="DELIVERY"/>
    <s v="FLASH"/>
    <s v="MID-ATLANTIC"/>
    <s v="Urban"/>
    <n v="1368"/>
    <n v="510"/>
    <n v="0.372807"/>
    <n v="572"/>
    <n v="0.41812899999999997"/>
  </r>
  <r>
    <x v="1"/>
    <x v="1"/>
    <s v="DUG"/>
    <s v="STANDARD"/>
    <s v="NORCAL"/>
    <s v="Suburban"/>
    <n v="15389"/>
    <n v="3461"/>
    <n v="0.22490099999999999"/>
    <n v="4295"/>
    <n v="0.27909499999999998"/>
  </r>
  <r>
    <x v="0"/>
    <x v="1"/>
    <s v="DUG"/>
    <s v="EXPRESS"/>
    <s v="SEATTLE"/>
    <s v="Rural"/>
    <n v="3896"/>
    <n v="1194"/>
    <n v="0.30646800000000002"/>
    <n v="1472"/>
    <n v="0.37782300000000002"/>
  </r>
  <r>
    <x v="1"/>
    <x v="4"/>
    <s v="DUG"/>
    <s v="STANDARD"/>
    <s v="SOUTHWEST"/>
    <s v="Suburban"/>
    <n v="3331"/>
    <n v="1005"/>
    <n v="0.30171100000000001"/>
    <n v="1324"/>
    <n v="0.397478"/>
  </r>
  <r>
    <x v="1"/>
    <x v="3"/>
    <s v="DUG"/>
    <s v="EXPRESS"/>
    <s v="SHAWS"/>
    <s v="Suburban"/>
    <n v="2505"/>
    <n v="746"/>
    <n v="0.29780400000000001"/>
    <n v="982"/>
    <n v="0.39201599999999998"/>
  </r>
  <r>
    <x v="1"/>
    <x v="3"/>
    <s v="DUG"/>
    <s v="STANDARD"/>
    <s v="JEWEL OSCO"/>
    <s v="Rural"/>
    <n v="859"/>
    <n v="204"/>
    <n v="0.237485"/>
    <n v="277"/>
    <n v="0.32246799999999998"/>
  </r>
  <r>
    <x v="1"/>
    <x v="2"/>
    <s v="DUG"/>
    <s v="STANDARD"/>
    <s v="SEATTLE"/>
    <s v="Rural"/>
    <n v="1462"/>
    <n v="509"/>
    <n v="0.34815299999999999"/>
    <n v="636"/>
    <n v="0.43502099999999999"/>
  </r>
  <r>
    <x v="1"/>
    <x v="3"/>
    <s v="DELIVERY"/>
    <s v="EXPRESS"/>
    <s v="DENVER"/>
    <s v="Urban"/>
    <n v="507"/>
    <n v="167"/>
    <n v="0.32938899999999999"/>
    <n v="190"/>
    <n v="0.374753"/>
  </r>
  <r>
    <x v="0"/>
    <x v="3"/>
    <s v="DUG"/>
    <s v="EXPRESS"/>
    <s v="NORCAL"/>
    <m/>
    <n v="2600"/>
    <n v="633"/>
    <n v="0.24346200000000001"/>
    <n v="796"/>
    <n v="0.30615399999999998"/>
  </r>
  <r>
    <x v="0"/>
    <x v="5"/>
    <s v="DUG"/>
    <s v="EXPRESS"/>
    <s v="SHAWS"/>
    <s v="Rural"/>
    <n v="1295"/>
    <n v="480"/>
    <n v="0.37065599999999999"/>
    <n v="580"/>
    <n v="0.447876"/>
  </r>
  <r>
    <x v="1"/>
    <x v="6"/>
    <s v="DELIVERY"/>
    <s v="STANDARD"/>
    <s v="MID-ATLANTIC"/>
    <m/>
    <n v="10"/>
    <n v="6"/>
    <n v="0.6"/>
    <n v="6"/>
    <n v="0.6"/>
  </r>
  <r>
    <x v="0"/>
    <x v="2"/>
    <s v="DELIVERY"/>
    <s v="EXPRESS"/>
    <s v="SOCAL"/>
    <s v="Urban"/>
    <n v="643"/>
    <n v="227"/>
    <n v="0.35303299999999999"/>
    <n v="266"/>
    <n v="0.413686"/>
  </r>
  <r>
    <x v="0"/>
    <x v="5"/>
    <s v="DUG"/>
    <s v="STANDARD"/>
    <s v="JEWEL OSCO"/>
    <s v="Rural"/>
    <n v="287"/>
    <n v="92"/>
    <n v="0.32055699999999998"/>
    <n v="134"/>
    <n v="0.46689900000000001"/>
  </r>
  <r>
    <x v="0"/>
    <x v="3"/>
    <s v="DELIVERY"/>
    <s v="STANDARD"/>
    <s v="SEATTLE"/>
    <s v="Rural"/>
    <n v="428"/>
    <n v="156"/>
    <n v="0.36448599999999998"/>
    <n v="182"/>
    <n v="0.425234"/>
  </r>
  <r>
    <x v="0"/>
    <x v="1"/>
    <s v="DUG"/>
    <s v="EXPRESS"/>
    <s v="SOUTHERN"/>
    <s v="Urban"/>
    <n v="4170"/>
    <n v="801"/>
    <n v="0.19208600000000001"/>
    <n v="1020"/>
    <n v="0.24460399999999999"/>
  </r>
  <r>
    <x v="0"/>
    <x v="5"/>
    <s v="DELIVERY"/>
    <s v="FLASH"/>
    <s v="NORCAL"/>
    <s v="Rural"/>
    <n v="66"/>
    <n v="24"/>
    <n v="0.36363600000000001"/>
    <n v="29"/>
    <n v="0.43939400000000001"/>
  </r>
  <r>
    <x v="0"/>
    <x v="0"/>
    <s v="DUG"/>
    <s v="STANDARD"/>
    <s v="PORTLAND"/>
    <s v="Urban"/>
    <n v="446"/>
    <n v="133"/>
    <n v="0.29820600000000003"/>
    <n v="171"/>
    <n v="0.38340800000000003"/>
  </r>
  <r>
    <x v="0"/>
    <x v="1"/>
    <s v="DUG"/>
    <s v="FLASH"/>
    <s v="SEATTLE"/>
    <s v="Rural"/>
    <n v="519"/>
    <n v="158"/>
    <n v="0.30443199999999998"/>
    <n v="185"/>
    <n v="0.35645500000000002"/>
  </r>
  <r>
    <x v="1"/>
    <x v="3"/>
    <s v="DUG"/>
    <s v="STANDARD"/>
    <s v="PORTLAND"/>
    <s v="Suburban"/>
    <n v="4986"/>
    <n v="1416"/>
    <n v="0.283995"/>
    <n v="1842"/>
    <n v="0.36943399999999998"/>
  </r>
  <r>
    <x v="1"/>
    <x v="0"/>
    <s v="DELIVERY"/>
    <s v="FLASH"/>
    <s v="SOUTHERN"/>
    <s v="Suburban"/>
    <n v="201"/>
    <n v="72"/>
    <n v="0.358209"/>
    <n v="87"/>
    <n v="0.432836"/>
  </r>
  <r>
    <x v="1"/>
    <x v="3"/>
    <s v="DUG"/>
    <s v="STANDARD"/>
    <s v="NORCAL"/>
    <s v="Rural"/>
    <n v="1757"/>
    <n v="500"/>
    <n v="0.284576"/>
    <n v="644"/>
    <n v="0.36653400000000003"/>
  </r>
  <r>
    <x v="0"/>
    <x v="3"/>
    <s v="DELIVERY"/>
    <s v="STANDARD"/>
    <s v="DENVER"/>
    <s v="Rural"/>
    <n v="328"/>
    <n v="92"/>
    <n v="0.28048800000000002"/>
    <n v="122"/>
    <n v="0.37195099999999998"/>
  </r>
  <r>
    <x v="0"/>
    <x v="4"/>
    <s v="DUG"/>
    <s v="FLASH"/>
    <s v="SOUTHWEST"/>
    <s v="Urban"/>
    <n v="124"/>
    <n v="43"/>
    <n v="0.34677400000000003"/>
    <n v="52"/>
    <n v="0.41935499999999998"/>
  </r>
  <r>
    <x v="0"/>
    <x v="5"/>
    <s v="DUG"/>
    <s v="STANDARD"/>
    <s v="SOCAL"/>
    <s v="Urban"/>
    <n v="821"/>
    <n v="232"/>
    <n v="0.282582"/>
    <n v="302"/>
    <n v="0.367844"/>
  </r>
  <r>
    <x v="0"/>
    <x v="4"/>
    <s v="DUG"/>
    <s v="EXPRESS"/>
    <s v="JEWEL OSCO"/>
    <s v="Rural"/>
    <n v="557"/>
    <n v="162"/>
    <n v="0.29084399999999999"/>
    <n v="235"/>
    <n v="0.42190299999999997"/>
  </r>
  <r>
    <x v="1"/>
    <x v="1"/>
    <s v="DELIVERY"/>
    <s v="STANDARD"/>
    <s v="SEATTLE"/>
    <m/>
    <n v="587"/>
    <n v="147"/>
    <n v="0.25042599999999998"/>
    <n v="181"/>
    <n v="0.30834800000000001"/>
  </r>
  <r>
    <x v="0"/>
    <x v="1"/>
    <s v="DUG"/>
    <s v="FLASH"/>
    <s v="SOUTHWEST"/>
    <s v="Rural"/>
    <n v="298"/>
    <n v="80"/>
    <n v="0.26845599999999997"/>
    <n v="97"/>
    <n v="0.32550299999999999"/>
  </r>
  <r>
    <x v="1"/>
    <x v="3"/>
    <s v="DELIVERY"/>
    <s v="STANDARD"/>
    <s v="NORCAL"/>
    <s v="Rural"/>
    <n v="474"/>
    <n v="171"/>
    <n v="0.360759"/>
    <n v="198"/>
    <n v="0.41772199999999998"/>
  </r>
  <r>
    <x v="0"/>
    <x v="3"/>
    <s v="DUG"/>
    <s v="EXPRESS"/>
    <s v="INTERMOUNTAIN"/>
    <s v="Urban"/>
    <n v="44"/>
    <n v="7"/>
    <n v="0.15909100000000001"/>
    <n v="9"/>
    <n v="0.204545"/>
  </r>
  <r>
    <x v="0"/>
    <x v="3"/>
    <s v="DUG"/>
    <s v="STANDARD"/>
    <s v="INTERMOUNTAIN"/>
    <m/>
    <n v="234"/>
    <n v="80"/>
    <n v="0.34188000000000002"/>
    <n v="97"/>
    <n v="0.41453000000000001"/>
  </r>
  <r>
    <x v="1"/>
    <x v="3"/>
    <s v="DELIVERY"/>
    <s v="FLASH"/>
    <s v="JEWEL OSCO"/>
    <s v="Urban"/>
    <n v="261"/>
    <n v="85"/>
    <n v="0.32567000000000002"/>
    <n v="106"/>
    <n v="0.40612999999999999"/>
  </r>
  <r>
    <x v="1"/>
    <x v="2"/>
    <s v="DUG"/>
    <s v="EXPRESS"/>
    <s v="INTERMOUNTAIN"/>
    <s v="Urban"/>
    <n v="8"/>
    <n v="1"/>
    <n v="0.125"/>
    <n v="1"/>
    <n v="0.125"/>
  </r>
  <r>
    <x v="0"/>
    <x v="0"/>
    <s v="DELIVERY"/>
    <s v="STANDARD"/>
    <s v="MID-ATLANTIC"/>
    <m/>
    <n v="96"/>
    <n v="29"/>
    <n v="0.30208299999999999"/>
    <n v="36"/>
    <n v="0.375"/>
  </r>
  <r>
    <x v="0"/>
    <x v="0"/>
    <s v="DUG"/>
    <s v="EXPRESS"/>
    <s v="SOCAL"/>
    <s v="Rural"/>
    <n v="694"/>
    <n v="241"/>
    <n v="0.34726200000000002"/>
    <n v="312"/>
    <n v="0.44956800000000002"/>
  </r>
  <r>
    <x v="1"/>
    <x v="1"/>
    <s v="DELIVERY"/>
    <s v="EXPRESS"/>
    <s v="JEWEL OSCO"/>
    <s v="Rural"/>
    <n v="383"/>
    <n v="131"/>
    <n v="0.34203699999999998"/>
    <n v="158"/>
    <n v="0.41253299999999998"/>
  </r>
  <r>
    <x v="0"/>
    <x v="5"/>
    <s v="DUG"/>
    <s v="EXPRESS"/>
    <s v="PORTLAND"/>
    <s v="Urban"/>
    <n v="224"/>
    <n v="76"/>
    <n v="0.33928599999999998"/>
    <n v="96"/>
    <n v="0.42857099999999998"/>
  </r>
  <r>
    <x v="1"/>
    <x v="4"/>
    <s v="DUG"/>
    <s v="STANDARD"/>
    <s v="PORTLAND"/>
    <s v="Urban"/>
    <n v="521"/>
    <n v="158"/>
    <n v="0.303263"/>
    <n v="204"/>
    <n v="0.39155499999999999"/>
  </r>
  <r>
    <x v="0"/>
    <x v="4"/>
    <s v="DELIVERY"/>
    <s v="FLASH"/>
    <s v="JEWEL OSCO"/>
    <s v="Rural"/>
    <n v="29"/>
    <n v="9"/>
    <n v="0.31034499999999998"/>
    <n v="14"/>
    <n v="0.48275899999999999"/>
  </r>
  <r>
    <x v="0"/>
    <x v="5"/>
    <s v="DELIVERY"/>
    <s v="STANDARD"/>
    <s v="SEATTLE"/>
    <m/>
    <n v="50"/>
    <n v="22"/>
    <n v="0.44"/>
    <n v="25"/>
    <n v="0.5"/>
  </r>
  <r>
    <x v="1"/>
    <x v="6"/>
    <s v="DUG"/>
    <s v="STANDARD"/>
    <s v="SOUTHWEST"/>
    <s v="Urban"/>
    <n v="50"/>
    <n v="20"/>
    <n v="0.4"/>
    <n v="24"/>
    <n v="0.48"/>
  </r>
  <r>
    <x v="0"/>
    <x v="5"/>
    <s v="DELIVERY"/>
    <s v="EXPRESS"/>
    <s v="SEATTLE"/>
    <s v="Suburban"/>
    <n v="103"/>
    <n v="36"/>
    <n v="0.34951500000000002"/>
    <n v="38"/>
    <n v="0.36893199999999998"/>
  </r>
  <r>
    <x v="1"/>
    <x v="6"/>
    <s v="DUG"/>
    <s v="STANDARD"/>
    <s v="PORTLAND"/>
    <s v="Urban"/>
    <n v="34"/>
    <n v="8"/>
    <n v="0.235294"/>
    <n v="13"/>
    <n v="0.382353"/>
  </r>
  <r>
    <x v="0"/>
    <x v="0"/>
    <s v="DELIVERY"/>
    <s v="FLASH"/>
    <s v="INTERMOUNTAIN"/>
    <s v="Rural"/>
    <n v="22"/>
    <n v="7"/>
    <n v="0.31818200000000002"/>
    <n v="10"/>
    <n v="0.45454499999999998"/>
  </r>
  <r>
    <x v="0"/>
    <x v="5"/>
    <s v="DUG"/>
    <s v="EXPRESS"/>
    <s v="JEWEL OSCO"/>
    <m/>
    <n v="28"/>
    <n v="10"/>
    <n v="0.35714299999999999"/>
    <n v="11"/>
    <n v="0.39285700000000001"/>
  </r>
  <r>
    <x v="0"/>
    <x v="6"/>
    <s v="DELIVERY"/>
    <s v="EXPRESS"/>
    <s v="MID-ATLANTIC"/>
    <s v="Urban"/>
    <n v="47"/>
    <n v="19"/>
    <n v="0.40425499999999998"/>
    <n v="20"/>
    <n v="0.42553200000000002"/>
  </r>
  <r>
    <x v="0"/>
    <x v="6"/>
    <s v="DELIVERY"/>
    <s v="STANDARD"/>
    <s v="SOUTHWEST"/>
    <s v="Suburban"/>
    <n v="50"/>
    <n v="19"/>
    <n v="0.38"/>
    <n v="24"/>
    <n v="0.48"/>
  </r>
  <r>
    <x v="0"/>
    <x v="4"/>
    <s v="DUG"/>
    <s v="STANDARD"/>
    <s v="JEWEL OSCO"/>
    <m/>
    <n v="69"/>
    <n v="24"/>
    <n v="0.34782600000000002"/>
    <n v="32"/>
    <n v="0.46376800000000001"/>
  </r>
  <r>
    <x v="1"/>
    <x v="5"/>
    <s v="DELIVERY"/>
    <s v="FLASH"/>
    <s v="SOUTHERN"/>
    <s v="Rural"/>
    <n v="11"/>
    <n v="5"/>
    <n v="0.45454499999999998"/>
    <n v="6"/>
    <n v="0.54545500000000002"/>
  </r>
  <r>
    <x v="0"/>
    <x v="6"/>
    <s v="DELIVERY"/>
    <s v="FLASH"/>
    <s v="INTERMOUNTAIN"/>
    <s v="Rural"/>
    <n v="4"/>
    <n v="2"/>
    <n v="0.5"/>
    <n v="2"/>
    <n v="0.5"/>
  </r>
  <r>
    <x v="0"/>
    <x v="0"/>
    <s v="DUG"/>
    <s v="FLASH"/>
    <s v="SOCAL"/>
    <m/>
    <n v="5"/>
    <n v="1"/>
    <n v="0.2"/>
    <n v="2"/>
    <n v="0.4"/>
  </r>
  <r>
    <x v="0"/>
    <x v="0"/>
    <s v="DELIVERY"/>
    <s v="STANDARD"/>
    <s v="PORTLAND"/>
    <s v="Urban"/>
    <n v="1"/>
    <n v="0"/>
    <n v="0"/>
    <n v="0"/>
    <n v="0"/>
  </r>
  <r>
    <x v="0"/>
    <x v="7"/>
    <s v="DUG"/>
    <s v="FLASH"/>
    <s v="INTERMOUNTAIN"/>
    <s v="Rural"/>
    <n v="1"/>
    <n v="0"/>
    <n v="0"/>
    <n v="0"/>
    <n v="0"/>
  </r>
  <r>
    <x v="0"/>
    <x v="1"/>
    <s v="DELIVERY"/>
    <s v="STANDARD"/>
    <s v="SOUTHWEST"/>
    <s v="Suburban"/>
    <n v="3659"/>
    <n v="1173"/>
    <n v="0.320579"/>
    <n v="1363"/>
    <n v="0.372506"/>
  </r>
  <r>
    <x v="1"/>
    <x v="1"/>
    <s v="DUG"/>
    <s v="EXPRESS"/>
    <s v="NORCAL"/>
    <s v="Suburban"/>
    <n v="12334"/>
    <n v="3085"/>
    <n v="0.25012200000000001"/>
    <n v="3771"/>
    <n v="0.30574000000000001"/>
  </r>
  <r>
    <x v="1"/>
    <x v="5"/>
    <s v="DUG"/>
    <s v="EXPRESS"/>
    <s v="DENVER"/>
    <s v="Rural"/>
    <n v="572"/>
    <n v="197"/>
    <n v="0.34440599999999999"/>
    <n v="234"/>
    <n v="0.40909099999999998"/>
  </r>
  <r>
    <x v="1"/>
    <x v="3"/>
    <s v="DUG"/>
    <s v="STANDARD"/>
    <s v="SOCAL"/>
    <s v="Suburban"/>
    <n v="6700"/>
    <n v="1531"/>
    <n v="0.22850699999999999"/>
    <n v="2037"/>
    <n v="0.30403000000000002"/>
  </r>
  <r>
    <x v="0"/>
    <x v="1"/>
    <s v="DUG"/>
    <s v="STANDARD"/>
    <s v="PORTLAND"/>
    <s v="Rural"/>
    <n v="4536"/>
    <n v="1354"/>
    <n v="0.29850100000000002"/>
    <n v="1659"/>
    <n v="0.36574099999999998"/>
  </r>
  <r>
    <x v="0"/>
    <x v="2"/>
    <s v="DUG"/>
    <s v="EXPRESS"/>
    <s v="SOCAL"/>
    <s v="Suburban"/>
    <n v="1996"/>
    <n v="690"/>
    <n v="0.34569100000000003"/>
    <n v="853"/>
    <n v="0.42735499999999998"/>
  </r>
  <r>
    <x v="0"/>
    <x v="3"/>
    <s v="DUG"/>
    <s v="EXPRESS"/>
    <s v="MID-ATLANTIC"/>
    <m/>
    <n v="523"/>
    <n v="103"/>
    <n v="0.196941"/>
    <n v="140"/>
    <n v="0.26768599999999998"/>
  </r>
  <r>
    <x v="1"/>
    <x v="2"/>
    <s v="DUG"/>
    <s v="EXPRESS"/>
    <s v="NORCAL"/>
    <s v="Rural"/>
    <n v="975"/>
    <n v="368"/>
    <n v="0.37743599999999999"/>
    <n v="451"/>
    <n v="0.46256399999999998"/>
  </r>
  <r>
    <x v="1"/>
    <x v="4"/>
    <s v="DUG"/>
    <s v="EXPRESS"/>
    <s v="JEWEL OSCO"/>
    <s v="Urban"/>
    <n v="1496"/>
    <n v="449"/>
    <n v="0.30013400000000001"/>
    <n v="570"/>
    <n v="0.38101600000000002"/>
  </r>
  <r>
    <x v="1"/>
    <x v="3"/>
    <s v="DUG"/>
    <s v="EXPRESS"/>
    <s v="JEWEL OSCO"/>
    <s v="Urban"/>
    <n v="3169"/>
    <n v="746"/>
    <n v="0.235405"/>
    <n v="1004"/>
    <n v="0.31681900000000002"/>
  </r>
  <r>
    <x v="0"/>
    <x v="0"/>
    <s v="DELIVERY"/>
    <s v="EXPRESS"/>
    <s v="SOUTHWEST"/>
    <s v="Urban"/>
    <n v="695"/>
    <n v="249"/>
    <n v="0.35827300000000001"/>
    <n v="298"/>
    <n v="0.42877700000000002"/>
  </r>
  <r>
    <x v="1"/>
    <x v="3"/>
    <s v="DUG"/>
    <s v="EXPRESS"/>
    <s v="PORTLAND"/>
    <s v="Rural"/>
    <n v="1873"/>
    <n v="539"/>
    <n v="0.28777399999999997"/>
    <n v="685"/>
    <n v="0.36572300000000002"/>
  </r>
  <r>
    <x v="0"/>
    <x v="1"/>
    <s v="DELIVERY"/>
    <s v="FLASH"/>
    <s v="SHAWS"/>
    <s v="Rural"/>
    <n v="550"/>
    <n v="236"/>
    <n v="0.429091"/>
    <n v="264"/>
    <n v="0.48"/>
  </r>
  <r>
    <x v="0"/>
    <x v="3"/>
    <s v="DELIVERY"/>
    <s v="STANDARD"/>
    <s v="NORCAL"/>
    <s v="Suburban"/>
    <n v="2453"/>
    <n v="874"/>
    <n v="0.356298"/>
    <n v="1021"/>
    <n v="0.41622500000000001"/>
  </r>
  <r>
    <x v="1"/>
    <x v="3"/>
    <s v="DELIVERY"/>
    <s v="EXPRESS"/>
    <s v="NORCAL"/>
    <m/>
    <n v="331"/>
    <n v="98"/>
    <n v="0.29607299999999998"/>
    <n v="119"/>
    <n v="0.35951699999999998"/>
  </r>
  <r>
    <x v="0"/>
    <x v="2"/>
    <s v="DELIVERY"/>
    <s v="EXPRESS"/>
    <s v="DENVER"/>
    <s v="Rural"/>
    <n v="85"/>
    <n v="32"/>
    <n v="0.376471"/>
    <n v="39"/>
    <n v="0.45882400000000001"/>
  </r>
  <r>
    <x v="0"/>
    <x v="3"/>
    <s v="DUG"/>
    <s v="FLASH"/>
    <s v="MID-ATLANTIC"/>
    <s v="Urban"/>
    <n v="232"/>
    <n v="51"/>
    <n v="0.219828"/>
    <n v="74"/>
    <n v="0.31896600000000003"/>
  </r>
  <r>
    <x v="1"/>
    <x v="0"/>
    <s v="DELIVERY"/>
    <s v="STANDARD"/>
    <s v="SOUTHERN"/>
    <s v="Rural"/>
    <n v="105"/>
    <n v="41"/>
    <n v="0.39047599999999999"/>
    <n v="51"/>
    <n v="0.48571399999999998"/>
  </r>
  <r>
    <x v="0"/>
    <x v="6"/>
    <s v="DELIVERY"/>
    <s v="EXPRESS"/>
    <s v="SOCAL"/>
    <s v="Suburban"/>
    <n v="223"/>
    <n v="71"/>
    <n v="0.318386"/>
    <n v="83"/>
    <n v="0.372197"/>
  </r>
  <r>
    <x v="0"/>
    <x v="4"/>
    <s v="DUG"/>
    <s v="EXPRESS"/>
    <s v="INTERMOUNTAIN"/>
    <m/>
    <n v="224"/>
    <n v="86"/>
    <n v="0.38392900000000002"/>
    <n v="110"/>
    <n v="0.49107099999999998"/>
  </r>
  <r>
    <x v="1"/>
    <x v="5"/>
    <s v="DELIVERY"/>
    <s v="EXPRESS"/>
    <s v="SOCAL"/>
    <s v="Rural"/>
    <n v="98"/>
    <n v="31"/>
    <n v="0.31632700000000002"/>
    <n v="41"/>
    <n v="0.41836699999999999"/>
  </r>
  <r>
    <x v="0"/>
    <x v="4"/>
    <s v="DUG"/>
    <s v="FLASH"/>
    <s v="SEATTLE"/>
    <s v="Urban"/>
    <n v="41"/>
    <n v="14"/>
    <n v="0.34146300000000002"/>
    <n v="17"/>
    <n v="0.414634"/>
  </r>
  <r>
    <x v="0"/>
    <x v="0"/>
    <s v="DUG"/>
    <s v="FLASH"/>
    <s v="PORTLAND"/>
    <s v="Rural"/>
    <n v="181"/>
    <n v="59"/>
    <n v="0.32596700000000001"/>
    <n v="74"/>
    <n v="0.40883999999999998"/>
  </r>
  <r>
    <x v="1"/>
    <x v="0"/>
    <s v="DUG"/>
    <s v="EXPRESS"/>
    <s v="HAGGEN"/>
    <s v="Suburban"/>
    <n v="117"/>
    <n v="39"/>
    <n v="0.33333299999999999"/>
    <n v="49"/>
    <n v="0.41880299999999998"/>
  </r>
  <r>
    <x v="1"/>
    <x v="5"/>
    <s v="DELIVERY"/>
    <s v="STANDARD"/>
    <s v="SOCAL"/>
    <s v="Rural"/>
    <n v="65"/>
    <n v="19"/>
    <n v="0.29230800000000001"/>
    <n v="25"/>
    <n v="0.38461499999999998"/>
  </r>
  <r>
    <x v="0"/>
    <x v="3"/>
    <s v="DUG"/>
    <s v="EXPRESS"/>
    <s v="HAGGEN"/>
    <s v="Suburban"/>
    <n v="231"/>
    <n v="65"/>
    <n v="0.281385"/>
    <n v="89"/>
    <n v="0.38528099999999998"/>
  </r>
  <r>
    <x v="0"/>
    <x v="2"/>
    <s v="DUG"/>
    <s v="STANDARD"/>
    <s v="SOUTHERN"/>
    <m/>
    <n v="17"/>
    <n v="7"/>
    <n v="0.41176499999999999"/>
    <n v="9"/>
    <n v="0.52941199999999999"/>
  </r>
  <r>
    <x v="1"/>
    <x v="3"/>
    <s v="DUG"/>
    <s v="EXPRESS"/>
    <s v="DENVER"/>
    <s v="Urban"/>
    <n v="1345"/>
    <n v="331"/>
    <n v="0.24609700000000001"/>
    <n v="420"/>
    <n v="0.31226799999999999"/>
  </r>
  <r>
    <x v="1"/>
    <x v="6"/>
    <s v="DELIVERY"/>
    <s v="EXPRESS"/>
    <s v="NORCAL"/>
    <m/>
    <n v="24"/>
    <n v="11"/>
    <n v="0.45833299999999999"/>
    <n v="13"/>
    <n v="0.54166700000000001"/>
  </r>
  <r>
    <x v="0"/>
    <x v="2"/>
    <s v="DUG"/>
    <s v="STANDARD"/>
    <s v="SOUTHERN"/>
    <s v="Urban"/>
    <n v="136"/>
    <n v="38"/>
    <n v="0.27941199999999999"/>
    <n v="46"/>
    <n v="0.33823500000000001"/>
  </r>
  <r>
    <x v="1"/>
    <x v="5"/>
    <s v="DELIVERY"/>
    <s v="FLASH"/>
    <s v="NORCAL"/>
    <m/>
    <n v="15"/>
    <n v="6"/>
    <n v="0.4"/>
    <n v="8"/>
    <n v="0.53333299999999995"/>
  </r>
  <r>
    <x v="0"/>
    <x v="2"/>
    <s v="DUG"/>
    <s v="FLASH"/>
    <s v="SOUTHERN"/>
    <s v="Rural"/>
    <n v="21"/>
    <n v="7"/>
    <n v="0.33333299999999999"/>
    <n v="8"/>
    <n v="0.38095200000000001"/>
  </r>
  <r>
    <x v="1"/>
    <x v="4"/>
    <s v="DELIVERY"/>
    <s v="STANDARD"/>
    <s v="SOUTHERN"/>
    <s v="Rural"/>
    <n v="103"/>
    <n v="41"/>
    <n v="0.39805800000000002"/>
    <n v="49"/>
    <n v="0.47572799999999998"/>
  </r>
  <r>
    <x v="0"/>
    <x v="6"/>
    <s v="DUG"/>
    <s v="STANDARD"/>
    <s v="JEWEL OSCO"/>
    <s v="Rural"/>
    <n v="55"/>
    <n v="16"/>
    <n v="0.29090899999999997"/>
    <n v="22"/>
    <n v="0.4"/>
  </r>
  <r>
    <x v="0"/>
    <x v="0"/>
    <s v="DELIVERY"/>
    <s v="STANDARD"/>
    <s v="DENVER"/>
    <s v="Rural"/>
    <n v="161"/>
    <n v="56"/>
    <n v="0.34782600000000002"/>
    <n v="73"/>
    <n v="0.45341599999999999"/>
  </r>
  <r>
    <x v="0"/>
    <x v="5"/>
    <s v="DELIVERY"/>
    <s v="EXPRESS"/>
    <s v="SOUTHERN"/>
    <s v="Rural"/>
    <n v="34"/>
    <n v="8"/>
    <n v="0.235294"/>
    <n v="14"/>
    <n v="0.41176499999999999"/>
  </r>
  <r>
    <x v="0"/>
    <x v="3"/>
    <s v="DUG"/>
    <s v="FLASH"/>
    <s v="SEATTLE"/>
    <m/>
    <n v="73"/>
    <n v="20"/>
    <n v="0.27397300000000002"/>
    <n v="23"/>
    <n v="0.31506800000000001"/>
  </r>
  <r>
    <x v="0"/>
    <x v="4"/>
    <s v="DUG"/>
    <s v="FLASH"/>
    <s v="MID-ATLANTIC"/>
    <m/>
    <n v="35"/>
    <n v="12"/>
    <n v="0.34285700000000002"/>
    <n v="14"/>
    <n v="0.4"/>
  </r>
  <r>
    <x v="1"/>
    <x v="0"/>
    <s v="DELIVERY"/>
    <s v="FLASH"/>
    <s v="SEATTLE"/>
    <s v="Rural"/>
    <n v="28"/>
    <n v="7"/>
    <n v="0.25"/>
    <n v="9"/>
    <n v="0.32142900000000002"/>
  </r>
  <r>
    <x v="0"/>
    <x v="6"/>
    <s v="DUG"/>
    <s v="EXPRESS"/>
    <s v="JEWEL OSCO"/>
    <m/>
    <n v="2"/>
    <n v="1"/>
    <n v="0.5"/>
    <n v="1"/>
    <n v="0.5"/>
  </r>
  <r>
    <x v="0"/>
    <x v="4"/>
    <s v="DUG"/>
    <s v="FLASH"/>
    <s v="SEATTLE"/>
    <m/>
    <n v="65"/>
    <n v="14"/>
    <n v="0.21538499999999999"/>
    <n v="22"/>
    <n v="0.33846199999999999"/>
  </r>
  <r>
    <x v="1"/>
    <x v="6"/>
    <s v="DUG"/>
    <s v="EXPRESS"/>
    <s v="SEATTLE"/>
    <s v="Urban"/>
    <n v="27"/>
    <n v="11"/>
    <n v="0.40740700000000002"/>
    <n v="12"/>
    <n v="0.44444400000000001"/>
  </r>
  <r>
    <x v="0"/>
    <x v="5"/>
    <s v="DUG"/>
    <s v="FLASH"/>
    <s v="INTERMOUNTAIN"/>
    <s v="Rural"/>
    <n v="53"/>
    <n v="15"/>
    <n v="0.28301900000000002"/>
    <n v="22"/>
    <n v="0.41509400000000002"/>
  </r>
  <r>
    <x v="0"/>
    <x v="6"/>
    <s v="DELIVERY"/>
    <s v="STANDARD"/>
    <s v="SEATTLE"/>
    <m/>
    <n v="11"/>
    <n v="5"/>
    <n v="0.45454499999999998"/>
    <n v="5"/>
    <n v="0.45454499999999998"/>
  </r>
  <r>
    <x v="1"/>
    <x v="6"/>
    <s v="DELIVERY"/>
    <s v="FLASH"/>
    <s v="SHAWS"/>
    <s v="Suburban"/>
    <n v="7"/>
    <n v="4"/>
    <n v="0.57142899999999996"/>
    <n v="5"/>
    <n v="0.71428599999999998"/>
  </r>
  <r>
    <x v="0"/>
    <x v="6"/>
    <s v="DUG"/>
    <s v="FLASH"/>
    <s v="DENVER"/>
    <s v="Suburban"/>
    <n v="11"/>
    <n v="2"/>
    <n v="0.18181800000000001"/>
    <n v="2"/>
    <n v="0.18181800000000001"/>
  </r>
  <r>
    <x v="0"/>
    <x v="5"/>
    <s v="DUG"/>
    <s v="STANDARD"/>
    <s v="INTERMOUNTAIN"/>
    <s v="Urban"/>
    <n v="12"/>
    <n v="3"/>
    <n v="0.25"/>
    <n v="4"/>
    <n v="0.33333299999999999"/>
  </r>
  <r>
    <x v="0"/>
    <x v="6"/>
    <s v="DELIVERY"/>
    <s v="EXPRESS"/>
    <s v="PORTLAND"/>
    <s v="Suburban"/>
    <n v="15"/>
    <n v="5"/>
    <n v="0.33333299999999999"/>
    <n v="6"/>
    <n v="0.4"/>
  </r>
  <r>
    <x v="0"/>
    <x v="7"/>
    <s v="DUG"/>
    <s v="EXPRESS"/>
    <s v="SOUTHERN"/>
    <s v="Suburban"/>
    <n v="3"/>
    <n v="0"/>
    <n v="0"/>
    <n v="0"/>
    <n v="0"/>
  </r>
  <r>
    <x v="0"/>
    <x v="7"/>
    <s v="DUG"/>
    <s v="EXPRESS"/>
    <s v="MID-ATLANTIC"/>
    <s v="Rural"/>
    <n v="1"/>
    <n v="1"/>
    <n v="1"/>
    <n v="1"/>
    <n v="1"/>
  </r>
  <r>
    <x v="1"/>
    <x v="1"/>
    <s v="DUG"/>
    <s v="EXPRESS"/>
    <s v="SEATTLE"/>
    <s v="Suburban"/>
    <n v="8163"/>
    <n v="2269"/>
    <n v="0.27796199999999999"/>
    <n v="2804"/>
    <n v="0.343501"/>
  </r>
  <r>
    <x v="0"/>
    <x v="3"/>
    <s v="DUG"/>
    <s v="STANDARD"/>
    <s v="SOUTHERN"/>
    <s v="Suburban"/>
    <n v="9382"/>
    <n v="2113"/>
    <n v="0.225219"/>
    <n v="2882"/>
    <n v="0.30718400000000001"/>
  </r>
  <r>
    <x v="0"/>
    <x v="4"/>
    <s v="DUG"/>
    <s v="EXPRESS"/>
    <s v="JEWEL OSCO"/>
    <s v="Suburban"/>
    <n v="4446"/>
    <n v="1291"/>
    <n v="0.29037299999999999"/>
    <n v="1797"/>
    <n v="0.40418399999999999"/>
  </r>
  <r>
    <x v="1"/>
    <x v="3"/>
    <s v="DUG"/>
    <s v="STANDARD"/>
    <s v="NORCAL"/>
    <m/>
    <n v="2961"/>
    <n v="659"/>
    <n v="0.22256000000000001"/>
    <n v="843"/>
    <n v="0.28470099999999998"/>
  </r>
  <r>
    <x v="0"/>
    <x v="1"/>
    <s v="DELIVERY"/>
    <s v="STANDARD"/>
    <s v="DENVER"/>
    <s v="Rural"/>
    <n v="1221"/>
    <n v="325"/>
    <n v="0.26617499999999999"/>
    <n v="368"/>
    <n v="0.30139199999999999"/>
  </r>
  <r>
    <x v="1"/>
    <x v="1"/>
    <s v="DUG"/>
    <s v="STANDARD"/>
    <s v="SEATTLE"/>
    <s v="Urban"/>
    <n v="2321"/>
    <n v="556"/>
    <n v="0.23955199999999999"/>
    <n v="691"/>
    <n v="0.29771700000000001"/>
  </r>
  <r>
    <x v="1"/>
    <x v="2"/>
    <s v="DELIVERY"/>
    <s v="STANDARD"/>
    <s v="SOCAL"/>
    <s v="Suburban"/>
    <n v="863"/>
    <n v="320"/>
    <n v="0.37080000000000002"/>
    <n v="384"/>
    <n v="0.44495899999999999"/>
  </r>
  <r>
    <x v="1"/>
    <x v="3"/>
    <s v="DELIVERY"/>
    <s v="FLASH"/>
    <s v="SEATTLE"/>
    <s v="Rural"/>
    <n v="47"/>
    <n v="13"/>
    <n v="0.27659600000000001"/>
    <n v="17"/>
    <n v="0.36170200000000002"/>
  </r>
  <r>
    <x v="0"/>
    <x v="5"/>
    <s v="DUG"/>
    <s v="STANDARD"/>
    <s v="NORCAL"/>
    <s v="Urban"/>
    <n v="768"/>
    <n v="198"/>
    <n v="0.25781300000000001"/>
    <n v="265"/>
    <n v="0.34505200000000003"/>
  </r>
  <r>
    <x v="1"/>
    <x v="5"/>
    <s v="DUG"/>
    <s v="EXPRESS"/>
    <s v="NORCAL"/>
    <m/>
    <n v="397"/>
    <n v="137"/>
    <n v="0.34508800000000001"/>
    <n v="173"/>
    <n v="0.43576799999999999"/>
  </r>
  <r>
    <x v="1"/>
    <x v="5"/>
    <s v="DELIVERY"/>
    <s v="EXPRESS"/>
    <s v="DENVER"/>
    <s v="Rural"/>
    <n v="116"/>
    <n v="45"/>
    <n v="0.38793100000000003"/>
    <n v="57"/>
    <n v="0.49137900000000001"/>
  </r>
  <r>
    <x v="1"/>
    <x v="3"/>
    <s v="DELIVERY"/>
    <s v="FLASH"/>
    <s v="MID-ATLANTIC"/>
    <s v="Rural"/>
    <n v="88"/>
    <n v="26"/>
    <n v="0.29545500000000002"/>
    <n v="31"/>
    <n v="0.352273"/>
  </r>
  <r>
    <x v="0"/>
    <x v="1"/>
    <s v="DELIVERY"/>
    <s v="FLASH"/>
    <s v="DENVER"/>
    <s v="Suburban"/>
    <n v="489"/>
    <n v="155"/>
    <n v="0.316973"/>
    <n v="193"/>
    <n v="0.39468300000000001"/>
  </r>
  <r>
    <x v="0"/>
    <x v="3"/>
    <s v="DUG"/>
    <s v="STANDARD"/>
    <s v="PORTLAND"/>
    <s v="Urban"/>
    <n v="1022"/>
    <n v="274"/>
    <n v="0.26810200000000001"/>
    <n v="363"/>
    <n v="0.355186"/>
  </r>
  <r>
    <x v="0"/>
    <x v="0"/>
    <s v="DUG"/>
    <s v="STANDARD"/>
    <s v="DENVER"/>
    <s v="Rural"/>
    <n v="1059"/>
    <n v="322"/>
    <n v="0.30406"/>
    <n v="426"/>
    <n v="0.40226600000000001"/>
  </r>
  <r>
    <x v="0"/>
    <x v="5"/>
    <s v="DELIVERY"/>
    <s v="EXPRESS"/>
    <s v="MID-ATLANTIC"/>
    <s v="Rural"/>
    <n v="189"/>
    <n v="85"/>
    <n v="0.449735"/>
    <n v="97"/>
    <n v="0.51322800000000002"/>
  </r>
  <r>
    <x v="1"/>
    <x v="5"/>
    <s v="DELIVERY"/>
    <s v="STANDARD"/>
    <s v="MID-ATLANTIC"/>
    <s v="Rural"/>
    <n v="281"/>
    <n v="104"/>
    <n v="0.37010700000000002"/>
    <n v="121"/>
    <n v="0.43060500000000002"/>
  </r>
  <r>
    <x v="0"/>
    <x v="1"/>
    <s v="DUG"/>
    <s v="FLASH"/>
    <s v="SHAWS"/>
    <s v="Suburban"/>
    <n v="495"/>
    <n v="144"/>
    <n v="0.29090899999999997"/>
    <n v="173"/>
    <n v="0.349495"/>
  </r>
  <r>
    <x v="0"/>
    <x v="5"/>
    <s v="DELIVERY"/>
    <s v="EXPRESS"/>
    <s v="SOCAL"/>
    <s v="Urban"/>
    <n v="706"/>
    <n v="279"/>
    <n v="0.39518399999999998"/>
    <n v="333"/>
    <n v="0.47167100000000001"/>
  </r>
  <r>
    <x v="1"/>
    <x v="5"/>
    <s v="DUG"/>
    <s v="EXPRESS"/>
    <s v="MID-ATLANTIC"/>
    <s v="Urban"/>
    <n v="420"/>
    <n v="124"/>
    <n v="0.295238"/>
    <n v="174"/>
    <n v="0.41428599999999999"/>
  </r>
  <r>
    <x v="1"/>
    <x v="6"/>
    <s v="DELIVERY"/>
    <s v="EXPRESS"/>
    <s v="SOUTHWEST"/>
    <s v="Suburban"/>
    <n v="135"/>
    <n v="49"/>
    <n v="0.36296299999999998"/>
    <n v="55"/>
    <n v="0.40740700000000002"/>
  </r>
  <r>
    <x v="0"/>
    <x v="2"/>
    <s v="DELIVERY"/>
    <s v="STANDARD"/>
    <s v="SEATTLE"/>
    <s v="Rural"/>
    <n v="170"/>
    <n v="60"/>
    <n v="0.352941"/>
    <n v="71"/>
    <n v="0.41764699999999999"/>
  </r>
  <r>
    <x v="0"/>
    <x v="4"/>
    <s v="DELIVERY"/>
    <s v="FLASH"/>
    <s v="PORTLAND"/>
    <s v="Rural"/>
    <n v="83"/>
    <n v="34"/>
    <n v="0.40963899999999998"/>
    <n v="37"/>
    <n v="0.44578299999999998"/>
  </r>
  <r>
    <x v="1"/>
    <x v="0"/>
    <s v="DELIVERY"/>
    <s v="EXPRESS"/>
    <s v="DENVER"/>
    <s v="Suburban"/>
    <n v="497"/>
    <n v="177"/>
    <n v="0.35613699999999998"/>
    <n v="225"/>
    <n v="0.45271600000000001"/>
  </r>
  <r>
    <x v="0"/>
    <x v="6"/>
    <s v="DUG"/>
    <s v="STANDARD"/>
    <s v="PORTLAND"/>
    <s v="Suburban"/>
    <n v="152"/>
    <n v="53"/>
    <n v="0.34868399999999999"/>
    <n v="67"/>
    <n v="0.44078899999999999"/>
  </r>
  <r>
    <x v="0"/>
    <x v="4"/>
    <s v="DUG"/>
    <s v="EXPRESS"/>
    <s v="SOUTHERN"/>
    <m/>
    <n v="134"/>
    <n v="41"/>
    <n v="0.30597000000000002"/>
    <n v="58"/>
    <n v="0.432836"/>
  </r>
  <r>
    <x v="0"/>
    <x v="2"/>
    <s v="DELIVERY"/>
    <s v="FLASH"/>
    <s v="JEWEL OSCO"/>
    <s v="Suburban"/>
    <n v="141"/>
    <n v="50"/>
    <n v="0.35460999999999998"/>
    <n v="60"/>
    <n v="0.42553200000000002"/>
  </r>
  <r>
    <x v="0"/>
    <x v="3"/>
    <s v="DELIVERY"/>
    <s v="EXPRESS"/>
    <s v="SEATTLE"/>
    <m/>
    <n v="94"/>
    <n v="40"/>
    <n v="0.42553200000000002"/>
    <n v="47"/>
    <n v="0.5"/>
  </r>
  <r>
    <x v="1"/>
    <x v="4"/>
    <s v="DUG"/>
    <s v="STANDARD"/>
    <s v="SOUTHERN"/>
    <s v="Rural"/>
    <n v="466"/>
    <n v="145"/>
    <n v="0.31115900000000002"/>
    <n v="182"/>
    <n v="0.39055800000000002"/>
  </r>
  <r>
    <x v="1"/>
    <x v="1"/>
    <s v="DELIVERY"/>
    <s v="FLASH"/>
    <s v="SHAWS"/>
    <s v="Urban"/>
    <n v="407"/>
    <n v="148"/>
    <n v="0.36363600000000001"/>
    <n v="163"/>
    <n v="0.40049099999999999"/>
  </r>
  <r>
    <x v="0"/>
    <x v="6"/>
    <s v="DUG"/>
    <s v="FLASH"/>
    <s v="JEWEL OSCO"/>
    <s v="Suburban"/>
    <n v="23"/>
    <n v="9"/>
    <n v="0.39130399999999999"/>
    <n v="12"/>
    <n v="0.52173899999999995"/>
  </r>
  <r>
    <x v="0"/>
    <x v="2"/>
    <s v="DELIVERY"/>
    <s v="STANDARD"/>
    <s v="SOUTHWEST"/>
    <m/>
    <n v="6"/>
    <n v="1"/>
    <n v="0.16666700000000001"/>
    <n v="2"/>
    <n v="0.33333299999999999"/>
  </r>
  <r>
    <x v="0"/>
    <x v="6"/>
    <s v="DELIVERY"/>
    <s v="EXPRESS"/>
    <s v="MID-ATLANTIC"/>
    <s v="Rural"/>
    <n v="41"/>
    <n v="18"/>
    <n v="0.43902400000000003"/>
    <n v="21"/>
    <n v="0.51219499999999996"/>
  </r>
  <r>
    <x v="0"/>
    <x v="6"/>
    <s v="DELIVERY"/>
    <s v="EXPRESS"/>
    <s v="SHAWS"/>
    <s v="Rural"/>
    <n v="47"/>
    <n v="23"/>
    <n v="0.48936200000000002"/>
    <n v="26"/>
    <n v="0.55319099999999999"/>
  </r>
  <r>
    <x v="1"/>
    <x v="6"/>
    <s v="DELIVERY"/>
    <s v="STANDARD"/>
    <s v="NORCAL"/>
    <s v="Rural"/>
    <n v="64"/>
    <n v="22"/>
    <n v="0.34375"/>
    <n v="26"/>
    <n v="0.40625"/>
  </r>
  <r>
    <x v="0"/>
    <x v="6"/>
    <s v="DUG"/>
    <s v="STANDARD"/>
    <s v="SEATTLE"/>
    <s v="Urban"/>
    <n v="41"/>
    <n v="12"/>
    <n v="0.29268300000000003"/>
    <n v="14"/>
    <n v="0.34146300000000002"/>
  </r>
  <r>
    <x v="0"/>
    <x v="6"/>
    <s v="DUG"/>
    <s v="FLASH"/>
    <s v="SHAWS"/>
    <s v="Rural"/>
    <n v="27"/>
    <n v="11"/>
    <n v="0.40740700000000002"/>
    <n v="12"/>
    <n v="0.44444400000000001"/>
  </r>
  <r>
    <x v="1"/>
    <x v="6"/>
    <s v="DELIVERY"/>
    <s v="FLASH"/>
    <s v="JEWEL OSCO"/>
    <s v="Urban"/>
    <n v="12"/>
    <n v="4"/>
    <n v="0.33333299999999999"/>
    <n v="5"/>
    <n v="0.41666700000000001"/>
  </r>
  <r>
    <x v="1"/>
    <x v="4"/>
    <s v="DELIVERY"/>
    <s v="STANDARD"/>
    <s v="SOUTHWEST"/>
    <m/>
    <n v="16"/>
    <n v="5"/>
    <n v="0.3125"/>
    <n v="7"/>
    <n v="0.4375"/>
  </r>
  <r>
    <x v="0"/>
    <x v="6"/>
    <s v="DELIVERY"/>
    <s v="FLASH"/>
    <s v="SEATTLE"/>
    <m/>
    <n v="8"/>
    <n v="3"/>
    <n v="0.375"/>
    <n v="4"/>
    <n v="0.5"/>
  </r>
  <r>
    <x v="1"/>
    <x v="6"/>
    <s v="DELIVERY"/>
    <s v="FLASH"/>
    <s v="SOCAL"/>
    <s v="Rural"/>
    <n v="17"/>
    <n v="8"/>
    <n v="0.47058800000000001"/>
    <n v="9"/>
    <n v="0.52941199999999999"/>
  </r>
  <r>
    <x v="1"/>
    <x v="6"/>
    <s v="DELIVERY"/>
    <s v="FLASH"/>
    <s v="SHAWS"/>
    <s v="Rural"/>
    <n v="10"/>
    <n v="6"/>
    <n v="0.6"/>
    <n v="6"/>
    <n v="0.6"/>
  </r>
  <r>
    <x v="0"/>
    <x v="6"/>
    <s v="DELIVERY"/>
    <s v="EXPRESS"/>
    <s v="SOUTHERN"/>
    <s v="Rural"/>
    <n v="9"/>
    <n v="2"/>
    <n v="0.222222"/>
    <n v="3"/>
    <n v="0.33333299999999999"/>
  </r>
  <r>
    <x v="0"/>
    <x v="7"/>
    <s v="DELIVERY"/>
    <s v="STANDARD"/>
    <s v="SOUTHERN"/>
    <s v="Suburban"/>
    <n v="1"/>
    <n v="1"/>
    <n v="1"/>
    <n v="1"/>
    <n v="1"/>
  </r>
  <r>
    <x v="1"/>
    <x v="1"/>
    <s v="DELIVERY"/>
    <s v="EXPRESS"/>
    <s v="MID-ATLANTIC"/>
    <s v="Urban"/>
    <n v="4698"/>
    <n v="1654"/>
    <n v="0.35206500000000002"/>
    <n v="1914"/>
    <n v="0.40740700000000002"/>
  </r>
  <r>
    <x v="1"/>
    <x v="1"/>
    <s v="DUG"/>
    <s v="EXPRESS"/>
    <s v="NORCAL"/>
    <m/>
    <n v="2807"/>
    <n v="714"/>
    <n v="0.25436399999999998"/>
    <n v="879"/>
    <n v="0.31314599999999998"/>
  </r>
  <r>
    <x v="0"/>
    <x v="2"/>
    <s v="DUG"/>
    <s v="FLASH"/>
    <s v="SOUTHWEST"/>
    <s v="Rural"/>
    <n v="89"/>
    <n v="35"/>
    <n v="0.393258"/>
    <n v="45"/>
    <n v="0.50561800000000001"/>
  </r>
  <r>
    <x v="1"/>
    <x v="4"/>
    <s v="DUG"/>
    <s v="EXPRESS"/>
    <s v="NORCAL"/>
    <s v="Suburban"/>
    <n v="3278"/>
    <n v="982"/>
    <n v="0.29957299999999998"/>
    <n v="1235"/>
    <n v="0.37675399999999998"/>
  </r>
  <r>
    <x v="1"/>
    <x v="3"/>
    <s v="DUG"/>
    <s v="STANDARD"/>
    <s v="SEATTLE"/>
    <s v="Rural"/>
    <n v="2962"/>
    <n v="868"/>
    <n v="0.293045"/>
    <n v="1105"/>
    <n v="0.37305899999999997"/>
  </r>
  <r>
    <x v="0"/>
    <x v="3"/>
    <s v="DELIVERY"/>
    <s v="STANDARD"/>
    <s v="MID-ATLANTIC"/>
    <s v="Suburban"/>
    <n v="1275"/>
    <n v="420"/>
    <n v="0.32941199999999998"/>
    <n v="529"/>
    <n v="0.41490199999999999"/>
  </r>
  <r>
    <x v="1"/>
    <x v="2"/>
    <s v="DUG"/>
    <s v="STANDARD"/>
    <s v="DENVER"/>
    <s v="Suburban"/>
    <n v="611"/>
    <n v="199"/>
    <n v="0.32569599999999999"/>
    <n v="252"/>
    <n v="0.412439"/>
  </r>
  <r>
    <x v="0"/>
    <x v="2"/>
    <m/>
    <s v="STANDARD"/>
    <m/>
    <m/>
    <n v="27"/>
    <n v="5"/>
    <n v="0.18518499999999999"/>
    <n v="6"/>
    <n v="0.222222"/>
  </r>
  <r>
    <x v="1"/>
    <x v="2"/>
    <s v="DELIVERY"/>
    <s v="FLASH"/>
    <s v="SHAWS"/>
    <s v="Urban"/>
    <n v="33"/>
    <n v="17"/>
    <n v="0.51515200000000005"/>
    <n v="18"/>
    <n v="0.54545500000000002"/>
  </r>
  <r>
    <x v="0"/>
    <x v="0"/>
    <s v="DUG"/>
    <s v="FLASH"/>
    <s v="NORCAL"/>
    <s v="Urban"/>
    <n v="205"/>
    <n v="63"/>
    <n v="0.30731700000000001"/>
    <n v="81"/>
    <n v="0.39512199999999997"/>
  </r>
  <r>
    <x v="1"/>
    <x v="0"/>
    <s v="DELIVERY"/>
    <s v="EXPRESS"/>
    <s v="SOUTHWEST"/>
    <s v="Urban"/>
    <n v="715"/>
    <n v="249"/>
    <n v="0.34825200000000001"/>
    <n v="293"/>
    <n v="0.40978999999999999"/>
  </r>
  <r>
    <x v="1"/>
    <x v="0"/>
    <s v="DELIVERY"/>
    <s v="STANDARD"/>
    <s v="SEATTLE"/>
    <s v="Urban"/>
    <n v="475"/>
    <n v="146"/>
    <n v="0.30736799999999997"/>
    <n v="174"/>
    <n v="0.36631599999999997"/>
  </r>
  <r>
    <x v="1"/>
    <x v="4"/>
    <s v="DELIVERY"/>
    <s v="STANDARD"/>
    <s v="NORCAL"/>
    <s v="Urban"/>
    <n v="2935"/>
    <n v="961"/>
    <n v="0.327428"/>
    <n v="1161"/>
    <n v="0.39557100000000001"/>
  </r>
  <r>
    <x v="1"/>
    <x v="3"/>
    <s v="DUG"/>
    <s v="EXPRESS"/>
    <s v="NORCAL"/>
    <s v="Rural"/>
    <n v="1450"/>
    <n v="454"/>
    <n v="0.31310300000000002"/>
    <n v="554"/>
    <n v="0.38206899999999999"/>
  </r>
  <r>
    <x v="0"/>
    <x v="4"/>
    <s v="DUG"/>
    <s v="EXPRESS"/>
    <s v="SHAWS"/>
    <s v="Urban"/>
    <n v="682"/>
    <n v="241"/>
    <n v="0.35337200000000002"/>
    <n v="301"/>
    <n v="0.44134899999999999"/>
  </r>
  <r>
    <x v="0"/>
    <x v="1"/>
    <s v="DELIVERY"/>
    <s v="EXPRESS"/>
    <s v="SOCAL"/>
    <s v="Rural"/>
    <n v="584"/>
    <n v="258"/>
    <n v="0.44178099999999998"/>
    <n v="280"/>
    <n v="0.47945199999999999"/>
  </r>
  <r>
    <x v="0"/>
    <x v="6"/>
    <s v="DUG"/>
    <s v="FLASH"/>
    <s v="SOCAL"/>
    <s v="Suburban"/>
    <n v="72"/>
    <n v="26"/>
    <n v="0.36111100000000002"/>
    <n v="31"/>
    <n v="0.43055599999999999"/>
  </r>
  <r>
    <x v="0"/>
    <x v="0"/>
    <s v="DUG"/>
    <s v="FLASH"/>
    <s v="INTERMOUNTAIN"/>
    <s v="Suburban"/>
    <n v="175"/>
    <n v="37"/>
    <n v="0.21142900000000001"/>
    <n v="51"/>
    <n v="0.29142899999999999"/>
  </r>
  <r>
    <x v="1"/>
    <x v="4"/>
    <s v="DELIVERY"/>
    <s v="EXPRESS"/>
    <s v="JEWEL OSCO"/>
    <s v="Rural"/>
    <n v="92"/>
    <n v="35"/>
    <n v="0.38043500000000002"/>
    <n v="44"/>
    <n v="0.47826099999999999"/>
  </r>
  <r>
    <x v="1"/>
    <x v="4"/>
    <s v="DELIVERY"/>
    <s v="FLASH"/>
    <s v="SOUTHERN"/>
    <s v="Suburban"/>
    <n v="220"/>
    <n v="85"/>
    <n v="0.38636399999999999"/>
    <n v="98"/>
    <n v="0.44545499999999999"/>
  </r>
  <r>
    <x v="0"/>
    <x v="1"/>
    <s v="DELIVERY"/>
    <s v="FLASH"/>
    <s v="MID-ATLANTIC"/>
    <m/>
    <n v="155"/>
    <n v="56"/>
    <n v="0.36129"/>
    <n v="65"/>
    <n v="0.41935499999999998"/>
  </r>
  <r>
    <x v="0"/>
    <x v="6"/>
    <s v="DUG"/>
    <s v="STANDARD"/>
    <s v="SHAWS"/>
    <s v="Urban"/>
    <n v="26"/>
    <n v="16"/>
    <n v="0.61538499999999996"/>
    <n v="16"/>
    <n v="0.61538499999999996"/>
  </r>
  <r>
    <x v="1"/>
    <x v="5"/>
    <s v="DELIVERY"/>
    <s v="FLASH"/>
    <s v="SOCAL"/>
    <s v="Suburban"/>
    <n v="169"/>
    <n v="66"/>
    <n v="0.39053300000000002"/>
    <n v="75"/>
    <n v="0.44378699999999999"/>
  </r>
  <r>
    <x v="0"/>
    <x v="4"/>
    <s v="DELIVERY"/>
    <s v="STANDARD"/>
    <s v="NORCAL"/>
    <s v="Rural"/>
    <n v="197"/>
    <n v="80"/>
    <n v="0.40609099999999998"/>
    <n v="95"/>
    <n v="0.482234"/>
  </r>
  <r>
    <x v="1"/>
    <x v="6"/>
    <s v="DUG"/>
    <s v="STANDARD"/>
    <s v="MID-ATLANTIC"/>
    <s v="Rural"/>
    <n v="104"/>
    <n v="39"/>
    <n v="0.375"/>
    <n v="44"/>
    <n v="0.42307699999999998"/>
  </r>
  <r>
    <x v="0"/>
    <x v="3"/>
    <s v="DUG"/>
    <s v="STANDARD"/>
    <s v="SOUTHWEST"/>
    <s v="Rural"/>
    <n v="2299"/>
    <n v="607"/>
    <n v="0.26402799999999998"/>
    <n v="806"/>
    <n v="0.35058699999999998"/>
  </r>
  <r>
    <x v="0"/>
    <x v="1"/>
    <s v="DUG"/>
    <s v="EXPRESS"/>
    <s v="SOUTHWEST"/>
    <s v="Urban"/>
    <n v="5674"/>
    <n v="1186"/>
    <n v="0.20902399999999999"/>
    <n v="1494"/>
    <n v="0.26330599999999998"/>
  </r>
  <r>
    <x v="0"/>
    <x v="5"/>
    <s v="DUG"/>
    <s v="EXPRESS"/>
    <s v="SOUTHWEST"/>
    <s v="Suburban"/>
    <n v="1729"/>
    <n v="638"/>
    <n v="0.36899900000000002"/>
    <n v="777"/>
    <n v="0.44939299999999999"/>
  </r>
  <r>
    <x v="0"/>
    <x v="0"/>
    <s v="DELIVERY"/>
    <s v="STANDARD"/>
    <s v="SEATTLE"/>
    <s v="Suburban"/>
    <n v="1027"/>
    <n v="340"/>
    <n v="0.33106099999999999"/>
    <n v="425"/>
    <n v="0.413827"/>
  </r>
  <r>
    <x v="0"/>
    <x v="4"/>
    <s v="DUG"/>
    <s v="STANDARD"/>
    <s v="MID-ATLANTIC"/>
    <s v="Suburban"/>
    <n v="1632"/>
    <n v="531"/>
    <n v="0.32536799999999999"/>
    <n v="688"/>
    <n v="0.42156900000000003"/>
  </r>
  <r>
    <x v="0"/>
    <x v="0"/>
    <s v="DELIVERY"/>
    <s v="EXPRESS"/>
    <s v="INTERMOUNTAIN"/>
    <s v="Suburban"/>
    <n v="264"/>
    <n v="89"/>
    <n v="0.337121"/>
    <n v="109"/>
    <n v="0.412879"/>
  </r>
  <r>
    <x v="0"/>
    <x v="6"/>
    <s v="DUG"/>
    <s v="STANDARD"/>
    <s v="INTERMOUNTAIN"/>
    <s v="Suburban"/>
    <n v="65"/>
    <n v="22"/>
    <n v="0.33846199999999999"/>
    <n v="26"/>
    <n v="0.4"/>
  </r>
  <r>
    <x v="0"/>
    <x v="6"/>
    <s v="DELIVERY"/>
    <s v="STANDARD"/>
    <s v="MID-ATLANTIC"/>
    <s v="Suburban"/>
    <n v="56"/>
    <n v="26"/>
    <n v="0.46428599999999998"/>
    <n v="29"/>
    <n v="0.51785700000000001"/>
  </r>
  <r>
    <x v="0"/>
    <x v="5"/>
    <s v="DELIVERY"/>
    <s v="FLASH"/>
    <s v="JEWEL OSCO"/>
    <s v="Suburban"/>
    <n v="141"/>
    <n v="46"/>
    <n v="0.326241"/>
    <n v="56"/>
    <n v="0.39716299999999999"/>
  </r>
  <r>
    <x v="1"/>
    <x v="4"/>
    <s v="DUG"/>
    <s v="EXPRESS"/>
    <s v="SOUTHWEST"/>
    <s v="Rural"/>
    <n v="1853"/>
    <n v="586"/>
    <n v="0.31624400000000003"/>
    <n v="757"/>
    <n v="0.40852699999999997"/>
  </r>
  <r>
    <x v="0"/>
    <x v="5"/>
    <s v="DUG"/>
    <s v="STANDARD"/>
    <s v="JEWEL OSCO"/>
    <s v="Urban"/>
    <n v="680"/>
    <n v="203"/>
    <n v="0.29852899999999999"/>
    <n v="273"/>
    <n v="0.40147100000000002"/>
  </r>
  <r>
    <x v="0"/>
    <x v="6"/>
    <s v="DUG"/>
    <s v="EXPRESS"/>
    <s v="SOCAL"/>
    <s v="Rural"/>
    <n v="129"/>
    <n v="48"/>
    <n v="0.37209300000000001"/>
    <n v="54"/>
    <n v="0.418605"/>
  </r>
  <r>
    <x v="0"/>
    <x v="4"/>
    <s v="DELIVERY"/>
    <s v="EXPRESS"/>
    <s v="INTERMOUNTAIN"/>
    <m/>
    <n v="51"/>
    <n v="21"/>
    <n v="0.41176499999999999"/>
    <n v="24"/>
    <n v="0.47058800000000001"/>
  </r>
  <r>
    <x v="0"/>
    <x v="6"/>
    <s v="DUG"/>
    <s v="EXPRESS"/>
    <s v="JEWEL OSCO"/>
    <s v="Rural"/>
    <n v="35"/>
    <n v="11"/>
    <n v="0.31428600000000001"/>
    <n v="14"/>
    <n v="0.4"/>
  </r>
  <r>
    <x v="0"/>
    <x v="6"/>
    <s v="DUG"/>
    <s v="STANDARD"/>
    <s v="NORCAL"/>
    <s v="Rural"/>
    <n v="150"/>
    <n v="64"/>
    <n v="0.42666700000000002"/>
    <n v="74"/>
    <n v="0.49333300000000002"/>
  </r>
  <r>
    <x v="1"/>
    <x v="2"/>
    <s v="DELIVERY"/>
    <s v="EXPRESS"/>
    <s v="JEWEL OSCO"/>
    <s v="Rural"/>
    <n v="67"/>
    <n v="27"/>
    <n v="0.40298499999999998"/>
    <n v="29"/>
    <n v="0.432836"/>
  </r>
  <r>
    <x v="1"/>
    <x v="6"/>
    <s v="DELIVERY"/>
    <s v="FLASH"/>
    <s v="PORTLAND"/>
    <s v="Rural"/>
    <n v="14"/>
    <n v="8"/>
    <n v="0.57142899999999996"/>
    <n v="8"/>
    <n v="0.57142899999999996"/>
  </r>
  <r>
    <x v="1"/>
    <x v="5"/>
    <s v="DUG"/>
    <s v="STANDARD"/>
    <s v="SOCAL"/>
    <m/>
    <n v="7"/>
    <n v="2"/>
    <n v="0.28571400000000002"/>
    <n v="2"/>
    <n v="0.28571400000000002"/>
  </r>
  <r>
    <x v="1"/>
    <x v="0"/>
    <s v="DELIVERY"/>
    <s v="STANDARD"/>
    <s v="INTERMOUNTAIN"/>
    <s v="Urban"/>
    <n v="5"/>
    <n v="1"/>
    <n v="0.2"/>
    <n v="1"/>
    <n v="0.2"/>
  </r>
  <r>
    <x v="0"/>
    <x v="2"/>
    <s v="DUG"/>
    <s v="FLASH"/>
    <s v="PORTLAND"/>
    <s v="Urban"/>
    <n v="22"/>
    <n v="3"/>
    <n v="0.13636400000000001"/>
    <n v="4"/>
    <n v="0.18181800000000001"/>
  </r>
  <r>
    <x v="0"/>
    <x v="5"/>
    <s v="DELIVERY"/>
    <s v="EXPRESS"/>
    <s v="SOUTHWEST"/>
    <m/>
    <n v="10"/>
    <n v="4"/>
    <n v="0.4"/>
    <n v="4"/>
    <n v="0.4"/>
  </r>
  <r>
    <x v="1"/>
    <x v="6"/>
    <s v="DELIVERY"/>
    <s v="FLASH"/>
    <s v="SEATTLE"/>
    <m/>
    <n v="10"/>
    <n v="4"/>
    <n v="0.4"/>
    <n v="5"/>
    <n v="0.5"/>
  </r>
  <r>
    <x v="0"/>
    <x v="4"/>
    <s v="DELIVERY"/>
    <s v="STANDARD"/>
    <s v="INTERMOUNTAIN"/>
    <s v="Urban"/>
    <n v="5"/>
    <n v="2"/>
    <n v="0.4"/>
    <n v="2"/>
    <n v="0.4"/>
  </r>
  <r>
    <x v="1"/>
    <x v="5"/>
    <s v="DUG"/>
    <s v="EXPRESS"/>
    <s v="INTERMOUNTAIN"/>
    <s v="Urban"/>
    <n v="10"/>
    <n v="3"/>
    <n v="0.3"/>
    <n v="3"/>
    <n v="0.3"/>
  </r>
  <r>
    <x v="0"/>
    <x v="7"/>
    <s v="DUG"/>
    <s v="FLASH"/>
    <s v="SEATTLE"/>
    <s v="Suburban"/>
    <n v="1"/>
    <n v="0"/>
    <n v="0"/>
    <n v="0"/>
    <n v="0"/>
  </r>
  <r>
    <x v="1"/>
    <x v="6"/>
    <s v="DUG"/>
    <s v="STANDARD"/>
    <s v="INTERMOUNTAIN"/>
    <s v="Urban"/>
    <n v="2"/>
    <n v="1"/>
    <n v="0.5"/>
    <n v="1"/>
    <n v="0.5"/>
  </r>
  <r>
    <x v="0"/>
    <x v="6"/>
    <s v="DELIVERY"/>
    <s v="STANDARD"/>
    <s v="SOUTHERN"/>
    <m/>
    <n v="1"/>
    <n v="1"/>
    <n v="1"/>
    <n v="1"/>
    <n v="1"/>
  </r>
  <r>
    <x v="0"/>
    <x v="3"/>
    <s v="DUG"/>
    <s v="STANDARD"/>
    <s v="SOUTHWEST"/>
    <s v="Suburban"/>
    <n v="7736"/>
    <n v="1903"/>
    <n v="0.24599299999999999"/>
    <n v="2518"/>
    <n v="0.32549099999999997"/>
  </r>
  <r>
    <x v="0"/>
    <x v="5"/>
    <s v="DELIVERY"/>
    <s v="EXPRESS"/>
    <s v="MID-ATLANTIC"/>
    <s v="Urban"/>
    <n v="306"/>
    <n v="114"/>
    <n v="0.37254900000000002"/>
    <n v="141"/>
    <n v="0.46078400000000003"/>
  </r>
  <r>
    <x v="1"/>
    <x v="3"/>
    <s v="DUG"/>
    <s v="EXPRESS"/>
    <s v="SOCAL"/>
    <s v="Suburban"/>
    <n v="10212"/>
    <n v="2706"/>
    <n v="0.264982"/>
    <n v="3466"/>
    <n v="0.33940500000000001"/>
  </r>
  <r>
    <x v="0"/>
    <x v="1"/>
    <s v="DUG"/>
    <s v="EXPRESS"/>
    <s v="PORTLAND"/>
    <s v="Urban"/>
    <n v="1678"/>
    <n v="355"/>
    <n v="0.211561"/>
    <n v="458"/>
    <n v="0.27294400000000002"/>
  </r>
  <r>
    <x v="0"/>
    <x v="0"/>
    <s v="DUG"/>
    <s v="STANDARD"/>
    <s v="NORCAL"/>
    <s v="Urban"/>
    <n v="2274"/>
    <n v="569"/>
    <n v="0.25022"/>
    <n v="724"/>
    <n v="0.318382"/>
  </r>
  <r>
    <x v="1"/>
    <x v="1"/>
    <s v="DUG"/>
    <s v="EXPRESS"/>
    <s v="JEWEL OSCO"/>
    <s v="Suburban"/>
    <n v="12358"/>
    <n v="2980"/>
    <n v="0.24113899999999999"/>
    <n v="3750"/>
    <n v="0.30344700000000002"/>
  </r>
  <r>
    <x v="0"/>
    <x v="4"/>
    <s v="DELIVERY"/>
    <s v="EXPRESS"/>
    <s v="DENVER"/>
    <s v="Urban"/>
    <n v="231"/>
    <n v="77"/>
    <n v="0.33333299999999999"/>
    <n v="96"/>
    <n v="0.41558400000000001"/>
  </r>
  <r>
    <x v="0"/>
    <x v="4"/>
    <s v="DUG"/>
    <s v="STANDARD"/>
    <s v="HAGGEN"/>
    <s v="Rural"/>
    <n v="56"/>
    <n v="21"/>
    <n v="0.375"/>
    <n v="28"/>
    <n v="0.5"/>
  </r>
  <r>
    <x v="1"/>
    <x v="1"/>
    <s v="DELIVERY"/>
    <s v="EXPRESS"/>
    <s v="DENVER"/>
    <s v="Urban"/>
    <n v="1295"/>
    <n v="436"/>
    <n v="0.33667999999999998"/>
    <n v="505"/>
    <n v="0.389961"/>
  </r>
  <r>
    <x v="0"/>
    <x v="0"/>
    <s v="DUG"/>
    <s v="STANDARD"/>
    <s v="SOCAL"/>
    <s v="Rural"/>
    <n v="433"/>
    <n v="140"/>
    <n v="0.323326"/>
    <n v="185"/>
    <n v="0.42725200000000002"/>
  </r>
  <r>
    <x v="1"/>
    <x v="0"/>
    <s v="DELIVERY"/>
    <s v="EXPRESS"/>
    <s v="SOUTHWEST"/>
    <s v="Rural"/>
    <n v="319"/>
    <n v="126"/>
    <n v="0.394984"/>
    <n v="142"/>
    <n v="0.44514100000000001"/>
  </r>
  <r>
    <x v="0"/>
    <x v="0"/>
    <s v="DELIVERY"/>
    <s v="EXPRESS"/>
    <s v="SOUTHWEST"/>
    <s v="Suburban"/>
    <n v="1106"/>
    <n v="380"/>
    <n v="0.34358"/>
    <n v="454"/>
    <n v="0.41048800000000002"/>
  </r>
  <r>
    <x v="0"/>
    <x v="4"/>
    <s v="DUG"/>
    <s v="FLASH"/>
    <s v="SOCAL"/>
    <s v="Suburban"/>
    <n v="526"/>
    <n v="192"/>
    <n v="0.36501899999999998"/>
    <n v="229"/>
    <n v="0.435361"/>
  </r>
  <r>
    <x v="0"/>
    <x v="5"/>
    <s v="DUG"/>
    <s v="STANDARD"/>
    <s v="SOCAL"/>
    <s v="Suburban"/>
    <n v="1111"/>
    <n v="361"/>
    <n v="0.324932"/>
    <n v="456"/>
    <n v="0.410441"/>
  </r>
  <r>
    <x v="0"/>
    <x v="4"/>
    <s v="DELIVERY"/>
    <s v="FLASH"/>
    <s v="JEWEL OSCO"/>
    <s v="Urban"/>
    <n v="176"/>
    <n v="65"/>
    <n v="0.36931799999999998"/>
    <n v="78"/>
    <n v="0.44318200000000002"/>
  </r>
  <r>
    <x v="0"/>
    <x v="1"/>
    <s v="DELIVERY"/>
    <s v="STANDARD"/>
    <s v="INTERMOUNTAIN"/>
    <s v="Rural"/>
    <n v="350"/>
    <n v="105"/>
    <n v="0.3"/>
    <n v="120"/>
    <n v="0.34285700000000002"/>
  </r>
  <r>
    <x v="1"/>
    <x v="0"/>
    <s v="DELIVERY"/>
    <s v="STANDARD"/>
    <s v="SEATTLE"/>
    <s v="Suburban"/>
    <n v="1650"/>
    <n v="541"/>
    <n v="0.32787899999999998"/>
    <n v="648"/>
    <n v="0.39272699999999999"/>
  </r>
  <r>
    <x v="0"/>
    <x v="2"/>
    <s v="DELIVERY"/>
    <s v="STANDARD"/>
    <s v="PORTLAND"/>
    <s v="Suburban"/>
    <n v="245"/>
    <n v="97"/>
    <n v="0.39591799999999999"/>
    <n v="114"/>
    <n v="0.465306"/>
  </r>
  <r>
    <x v="0"/>
    <x v="0"/>
    <s v="DELIVERY"/>
    <s v="EXPRESS"/>
    <s v="PORTLAND"/>
    <s v="Rural"/>
    <n v="199"/>
    <n v="87"/>
    <n v="0.43718600000000002"/>
    <n v="104"/>
    <n v="0.52261299999999999"/>
  </r>
  <r>
    <x v="1"/>
    <x v="6"/>
    <s v="DUG"/>
    <s v="EXPRESS"/>
    <s v="PORTLAND"/>
    <s v="Urban"/>
    <n v="29"/>
    <n v="9"/>
    <n v="0.31034499999999998"/>
    <n v="14"/>
    <n v="0.48275899999999999"/>
  </r>
  <r>
    <x v="0"/>
    <x v="2"/>
    <s v="DUG"/>
    <s v="STANDARD"/>
    <s v="MID-ATLANTIC"/>
    <s v="Urban"/>
    <n v="342"/>
    <n v="118"/>
    <n v="0.34502899999999997"/>
    <n v="142"/>
    <n v="0.41520499999999999"/>
  </r>
  <r>
    <x v="1"/>
    <x v="6"/>
    <s v="DUG"/>
    <s v="EXPRESS"/>
    <s v="PORTLAND"/>
    <s v="Rural"/>
    <n v="239"/>
    <n v="95"/>
    <n v="0.39749000000000001"/>
    <n v="108"/>
    <n v="0.45188299999999998"/>
  </r>
  <r>
    <x v="0"/>
    <x v="2"/>
    <s v="DELIVERY"/>
    <s v="FLASH"/>
    <s v="SHAWS"/>
    <s v="Suburban"/>
    <n v="73"/>
    <n v="30"/>
    <n v="0.41095900000000002"/>
    <n v="35"/>
    <n v="0.47945199999999999"/>
  </r>
  <r>
    <x v="0"/>
    <x v="0"/>
    <s v="DELIVERY"/>
    <s v="FLASH"/>
    <s v="SHAWS"/>
    <s v="Suburban"/>
    <n v="82"/>
    <n v="28"/>
    <n v="0.34146300000000002"/>
    <n v="37"/>
    <n v="0.45122000000000001"/>
  </r>
  <r>
    <x v="0"/>
    <x v="2"/>
    <s v="DELIVERY"/>
    <s v="STANDARD"/>
    <s v="NORCAL"/>
    <m/>
    <n v="147"/>
    <n v="54"/>
    <n v="0.36734699999999998"/>
    <n v="70"/>
    <n v="0.47619"/>
  </r>
  <r>
    <x v="0"/>
    <x v="5"/>
    <s v="DUG"/>
    <s v="FLASH"/>
    <s v="SEATTLE"/>
    <m/>
    <n v="47"/>
    <n v="15"/>
    <n v="0.31914900000000002"/>
    <n v="19"/>
    <n v="0.40425499999999998"/>
  </r>
  <r>
    <x v="1"/>
    <x v="3"/>
    <s v="DELIVERY"/>
    <s v="EXPRESS"/>
    <s v="INTERMOUNTAIN"/>
    <s v="Rural"/>
    <n v="69"/>
    <n v="14"/>
    <n v="0.202899"/>
    <n v="19"/>
    <n v="0.275362"/>
  </r>
  <r>
    <x v="0"/>
    <x v="5"/>
    <s v="DUG"/>
    <s v="STANDARD"/>
    <s v="SEATTLE"/>
    <s v="Urban"/>
    <n v="179"/>
    <n v="52"/>
    <n v="0.29050300000000001"/>
    <n v="66"/>
    <n v="0.36871500000000001"/>
  </r>
  <r>
    <x v="1"/>
    <x v="6"/>
    <s v="DUG"/>
    <s v="EXPRESS"/>
    <s v="MID-ATLANTIC"/>
    <s v="Rural"/>
    <n v="101"/>
    <n v="29"/>
    <n v="0.28712900000000002"/>
    <n v="40"/>
    <n v="0.39604"/>
  </r>
  <r>
    <x v="1"/>
    <x v="3"/>
    <s v="DUG"/>
    <s v="EXPRESS"/>
    <s v="NORCAL"/>
    <s v="Urban"/>
    <n v="4391"/>
    <n v="1018"/>
    <n v="0.23183799999999999"/>
    <n v="1325"/>
    <n v="0.30175400000000002"/>
  </r>
  <r>
    <x v="0"/>
    <x v="2"/>
    <s v="DELIVERY"/>
    <s v="EXPRESS"/>
    <s v="SHAWS"/>
    <s v="Urban"/>
    <n v="134"/>
    <n v="61"/>
    <n v="0.45522400000000002"/>
    <n v="72"/>
    <n v="0.53731300000000004"/>
  </r>
  <r>
    <x v="1"/>
    <x v="2"/>
    <s v="DUG"/>
    <s v="EXPRESS"/>
    <s v="NORCAL"/>
    <m/>
    <n v="421"/>
    <n v="162"/>
    <n v="0.38479799999999997"/>
    <n v="200"/>
    <n v="0.47505900000000001"/>
  </r>
  <r>
    <x v="0"/>
    <x v="1"/>
    <s v="DUG"/>
    <s v="FLASH"/>
    <s v="MID-ATLANTIC"/>
    <s v="Suburban"/>
    <n v="821"/>
    <n v="201"/>
    <n v="0.24482300000000001"/>
    <n v="245"/>
    <n v="0.29841699999999999"/>
  </r>
  <r>
    <x v="0"/>
    <x v="5"/>
    <s v="DUG"/>
    <s v="STANDARD"/>
    <s v="HAGGEN"/>
    <s v="Rural"/>
    <n v="31"/>
    <n v="9"/>
    <n v="0.290323"/>
    <n v="13"/>
    <n v="0.41935499999999998"/>
  </r>
  <r>
    <x v="0"/>
    <x v="5"/>
    <s v="DUG"/>
    <s v="FLASH"/>
    <s v="SOCAL"/>
    <s v="Suburban"/>
    <n v="260"/>
    <n v="86"/>
    <n v="0.33076899999999998"/>
    <n v="107"/>
    <n v="0.41153800000000001"/>
  </r>
  <r>
    <x v="1"/>
    <x v="1"/>
    <s v="DELIVERY"/>
    <s v="EXPRESS"/>
    <s v="MID-ATLANTIC"/>
    <m/>
    <n v="495"/>
    <n v="160"/>
    <n v="0.32323200000000002"/>
    <n v="186"/>
    <n v="0.37575799999999998"/>
  </r>
  <r>
    <x v="1"/>
    <x v="5"/>
    <s v="DUG"/>
    <s v="EXPRESS"/>
    <s v="MID-ATLANTIC"/>
    <s v="Suburban"/>
    <n v="923"/>
    <n v="303"/>
    <n v="0.32827699999999999"/>
    <n v="372"/>
    <n v="0.403034"/>
  </r>
  <r>
    <x v="1"/>
    <x v="2"/>
    <s v="DUG"/>
    <s v="STANDARD"/>
    <s v="JEWEL OSCO"/>
    <s v="Rural"/>
    <n v="254"/>
    <n v="91"/>
    <n v="0.35826799999999998"/>
    <n v="110"/>
    <n v="0.43307099999999998"/>
  </r>
  <r>
    <x v="0"/>
    <x v="3"/>
    <s v="DUG"/>
    <s v="STANDARD"/>
    <s v="HAGGEN"/>
    <s v="Suburban"/>
    <n v="186"/>
    <n v="50"/>
    <n v="0.26881699999999997"/>
    <n v="61"/>
    <n v="0.327957"/>
  </r>
  <r>
    <x v="1"/>
    <x v="3"/>
    <s v="DELIVERY"/>
    <s v="STANDARD"/>
    <s v="SOCAL"/>
    <m/>
    <n v="8"/>
    <n v="3"/>
    <n v="0.375"/>
    <n v="4"/>
    <n v="0.5"/>
  </r>
  <r>
    <x v="1"/>
    <x v="3"/>
    <s v="DUG"/>
    <s v="EXPRESS"/>
    <s v="SOUTHERN"/>
    <m/>
    <n v="128"/>
    <n v="30"/>
    <n v="0.234375"/>
    <n v="41"/>
    <n v="0.32031300000000001"/>
  </r>
  <r>
    <x v="0"/>
    <x v="5"/>
    <s v="DELIVERY"/>
    <s v="EXPRESS"/>
    <s v="SOUTHWEST"/>
    <s v="Urban"/>
    <n v="311"/>
    <n v="129"/>
    <n v="0.41479100000000002"/>
    <n v="149"/>
    <n v="0.47910000000000003"/>
  </r>
  <r>
    <x v="0"/>
    <x v="4"/>
    <s v="DELIVERY"/>
    <s v="FLASH"/>
    <s v="DENVER"/>
    <s v="Suburban"/>
    <n v="106"/>
    <n v="38"/>
    <n v="0.358491"/>
    <n v="48"/>
    <n v="0.45283000000000001"/>
  </r>
  <r>
    <x v="0"/>
    <x v="2"/>
    <s v="DELIVERY"/>
    <s v="STANDARD"/>
    <s v="MID-ATLANTIC"/>
    <s v="Suburban"/>
    <n v="270"/>
    <n v="95"/>
    <n v="0.351852"/>
    <n v="120"/>
    <n v="0.44444400000000001"/>
  </r>
  <r>
    <x v="0"/>
    <x v="4"/>
    <s v="DUG"/>
    <s v="FLASH"/>
    <s v="PORTLAND"/>
    <s v="Urban"/>
    <n v="56"/>
    <n v="17"/>
    <n v="0.30357099999999998"/>
    <n v="21"/>
    <n v="0.375"/>
  </r>
  <r>
    <x v="1"/>
    <x v="3"/>
    <s v="DELIVERY"/>
    <s v="FLASH"/>
    <s v="NORCAL"/>
    <s v="Urban"/>
    <n v="57"/>
    <n v="17"/>
    <n v="0.29824600000000001"/>
    <n v="22"/>
    <n v="0.385965"/>
  </r>
  <r>
    <x v="0"/>
    <x v="0"/>
    <s v="DUG"/>
    <s v="EXPRESS"/>
    <s v="SOCAL"/>
    <m/>
    <n v="36"/>
    <n v="13"/>
    <n v="0.36111100000000002"/>
    <n v="16"/>
    <n v="0.44444400000000001"/>
  </r>
  <r>
    <x v="0"/>
    <x v="2"/>
    <s v="DELIVERY"/>
    <s v="FLASH"/>
    <s v="SHAWS"/>
    <s v="Urban"/>
    <n v="35"/>
    <n v="16"/>
    <n v="0.45714300000000002"/>
    <n v="20"/>
    <n v="0.57142899999999996"/>
  </r>
  <r>
    <x v="0"/>
    <x v="0"/>
    <s v="DELIVERY"/>
    <s v="FLASH"/>
    <s v="SOUTHERN"/>
    <s v="Rural"/>
    <n v="37"/>
    <n v="15"/>
    <n v="0.40540500000000002"/>
    <n v="16"/>
    <n v="0.43243199999999998"/>
  </r>
  <r>
    <x v="1"/>
    <x v="6"/>
    <s v="DUG"/>
    <s v="EXPRESS"/>
    <s v="MID-ATLANTIC"/>
    <m/>
    <n v="21"/>
    <n v="9"/>
    <n v="0.42857099999999998"/>
    <n v="11"/>
    <n v="0.52381"/>
  </r>
  <r>
    <x v="0"/>
    <x v="4"/>
    <s v="DUG"/>
    <s v="STANDARD"/>
    <s v="SOCAL"/>
    <m/>
    <n v="17"/>
    <n v="6"/>
    <n v="0.352941"/>
    <n v="8"/>
    <n v="0.47058800000000001"/>
  </r>
  <r>
    <x v="0"/>
    <x v="3"/>
    <s v="DELIVERY"/>
    <s v="FLASH"/>
    <s v="SOUTHERN"/>
    <m/>
    <n v="15"/>
    <n v="7"/>
    <n v="0.466667"/>
    <n v="9"/>
    <n v="0.6"/>
  </r>
  <r>
    <x v="0"/>
    <x v="6"/>
    <s v="DUG"/>
    <s v="FLASH"/>
    <s v="MID-ATLANTIC"/>
    <m/>
    <n v="7"/>
    <n v="2"/>
    <n v="0.28571400000000002"/>
    <n v="2"/>
    <n v="0.28571400000000002"/>
  </r>
  <r>
    <x v="0"/>
    <x v="3"/>
    <s v="DELIVERY"/>
    <s v="FLASH"/>
    <s v="INTERMOUNTAIN"/>
    <s v="Urban"/>
    <n v="1"/>
    <n v="0"/>
    <n v="0"/>
    <n v="0"/>
    <n v="0"/>
  </r>
  <r>
    <x v="0"/>
    <x v="6"/>
    <s v="DUG"/>
    <s v="FLASH"/>
    <s v="INTERMOUNTAIN"/>
    <s v="Urban"/>
    <n v="1"/>
    <n v="0"/>
    <n v="0"/>
    <n v="0"/>
    <n v="0"/>
  </r>
  <r>
    <x v="1"/>
    <x v="3"/>
    <s v="DUG"/>
    <s v="EXPRESS"/>
    <s v="SOCAL"/>
    <s v="Urban"/>
    <n v="9833"/>
    <n v="2409"/>
    <n v="0.24499099999999999"/>
    <n v="3102"/>
    <n v="0.31546800000000003"/>
  </r>
  <r>
    <x v="0"/>
    <x v="1"/>
    <s v="DELIVERY"/>
    <s v="STANDARD"/>
    <s v="NORCAL"/>
    <s v="Suburban"/>
    <n v="7224"/>
    <n v="2631"/>
    <n v="0.364203"/>
    <n v="3067"/>
    <n v="0.42455700000000002"/>
  </r>
  <r>
    <x v="0"/>
    <x v="1"/>
    <s v="DELIVERY"/>
    <s v="FLASH"/>
    <s v="SOCAL"/>
    <s v="Suburban"/>
    <n v="1821"/>
    <n v="628"/>
    <n v="0.34486499999999998"/>
    <n v="722"/>
    <n v="0.39648499999999998"/>
  </r>
  <r>
    <x v="0"/>
    <x v="1"/>
    <s v="DELIVERY"/>
    <s v="STANDARD"/>
    <s v="SOCAL"/>
    <s v="Rural"/>
    <n v="431"/>
    <n v="160"/>
    <n v="0.37123"/>
    <n v="178"/>
    <n v="0.412993"/>
  </r>
  <r>
    <x v="0"/>
    <x v="4"/>
    <s v="DELIVERY"/>
    <s v="FLASH"/>
    <s v="SOUTHERN"/>
    <s v="Suburban"/>
    <n v="258"/>
    <n v="97"/>
    <n v="0.375969"/>
    <n v="119"/>
    <n v="0.46123999999999998"/>
  </r>
  <r>
    <x v="1"/>
    <x v="3"/>
    <s v="DUG"/>
    <s v="EXPRESS"/>
    <s v="SOUTHERN"/>
    <s v="Suburban"/>
    <n v="7079"/>
    <n v="1622"/>
    <n v="0.229128"/>
    <n v="2209"/>
    <n v="0.31204999999999999"/>
  </r>
  <r>
    <x v="1"/>
    <x v="0"/>
    <s v="DUG"/>
    <s v="EXPRESS"/>
    <s v="PORTLAND"/>
    <s v="Rural"/>
    <n v="1188"/>
    <n v="367"/>
    <n v="0.308923"/>
    <n v="490"/>
    <n v="0.41245799999999999"/>
  </r>
  <r>
    <x v="0"/>
    <x v="1"/>
    <s v="DUG"/>
    <s v="FLASH"/>
    <s v="SOUTHERN"/>
    <s v="Suburban"/>
    <n v="1477"/>
    <n v="373"/>
    <n v="0.25253900000000001"/>
    <n v="455"/>
    <n v="0.30805700000000003"/>
  </r>
  <r>
    <x v="0"/>
    <x v="3"/>
    <s v="DELIVERY"/>
    <s v="EXPRESS"/>
    <s v="SOCAL"/>
    <s v="Urban"/>
    <n v="2740"/>
    <n v="916"/>
    <n v="0.33430700000000002"/>
    <n v="1069"/>
    <n v="0.39014599999999999"/>
  </r>
  <r>
    <x v="0"/>
    <x v="0"/>
    <s v="DELIVERY"/>
    <s v="STANDARD"/>
    <s v="NORCAL"/>
    <s v="Suburban"/>
    <n v="1257"/>
    <n v="444"/>
    <n v="0.35322199999999998"/>
    <n v="530"/>
    <n v="0.42163899999999999"/>
  </r>
  <r>
    <x v="1"/>
    <x v="4"/>
    <s v="DUG"/>
    <s v="STANDARD"/>
    <s v="PORTLAND"/>
    <s v="Rural"/>
    <n v="2439"/>
    <n v="864"/>
    <n v="0.354244"/>
    <n v="1065"/>
    <n v="0.43665399999999999"/>
  </r>
  <r>
    <x v="0"/>
    <x v="0"/>
    <s v="DUG"/>
    <s v="STANDARD"/>
    <s v="SOUTHERN"/>
    <m/>
    <n v="103"/>
    <n v="35"/>
    <n v="0.339806"/>
    <n v="44"/>
    <n v="0.42718400000000001"/>
  </r>
  <r>
    <x v="0"/>
    <x v="3"/>
    <s v="DELIVERY"/>
    <s v="STANDARD"/>
    <s v="NORCAL"/>
    <m/>
    <n v="832"/>
    <n v="255"/>
    <n v="0.30648999999999998"/>
    <n v="309"/>
    <n v="0.371394"/>
  </r>
  <r>
    <x v="0"/>
    <x v="1"/>
    <s v="DUG"/>
    <s v="STANDARD"/>
    <s v="PORTLAND"/>
    <s v="Urban"/>
    <n v="1614"/>
    <n v="387"/>
    <n v="0.23977699999999999"/>
    <n v="467"/>
    <n v="0.28934300000000002"/>
  </r>
  <r>
    <x v="0"/>
    <x v="4"/>
    <s v="DUG"/>
    <s v="FLASH"/>
    <s v="DENVER"/>
    <s v="Rural"/>
    <n v="70"/>
    <n v="19"/>
    <n v="0.27142899999999998"/>
    <n v="24"/>
    <n v="0.34285700000000002"/>
  </r>
  <r>
    <x v="1"/>
    <x v="2"/>
    <s v="DUG"/>
    <s v="EXPRESS"/>
    <s v="SHAWS"/>
    <s v="Rural"/>
    <n v="1817"/>
    <n v="676"/>
    <n v="0.37204199999999998"/>
    <n v="815"/>
    <n v="0.448542"/>
  </r>
  <r>
    <x v="0"/>
    <x v="5"/>
    <s v="DUG"/>
    <s v="STANDARD"/>
    <s v="PORTLAND"/>
    <s v="Urban"/>
    <n v="186"/>
    <n v="63"/>
    <n v="0.33871000000000001"/>
    <n v="78"/>
    <n v="0.41935499999999998"/>
  </r>
  <r>
    <x v="0"/>
    <x v="5"/>
    <s v="DUG"/>
    <s v="EXPRESS"/>
    <s v="JEWEL OSCO"/>
    <s v="Suburban"/>
    <n v="2039"/>
    <n v="642"/>
    <n v="0.31485999999999997"/>
    <n v="848"/>
    <n v="0.41588999999999998"/>
  </r>
  <r>
    <x v="1"/>
    <x v="3"/>
    <s v="DELIVERY"/>
    <s v="STANDARD"/>
    <s v="DENVER"/>
    <s v="Rural"/>
    <n v="331"/>
    <n v="106"/>
    <n v="0.32024200000000003"/>
    <n v="126"/>
    <n v="0.38066499999999998"/>
  </r>
  <r>
    <x v="1"/>
    <x v="6"/>
    <s v="DELIVERY"/>
    <s v="STANDARD"/>
    <s v="DENVER"/>
    <s v="Rural"/>
    <n v="20"/>
    <n v="9"/>
    <n v="0.45"/>
    <n v="9"/>
    <n v="0.45"/>
  </r>
  <r>
    <x v="0"/>
    <x v="5"/>
    <s v="DUG"/>
    <s v="EXPRESS"/>
    <s v="SOCAL"/>
    <s v="Rural"/>
    <n v="484"/>
    <n v="189"/>
    <n v="0.39049600000000001"/>
    <n v="227"/>
    <n v="0.46900799999999998"/>
  </r>
  <r>
    <x v="0"/>
    <x v="3"/>
    <s v="DELIVERY"/>
    <s v="FLASH"/>
    <s v="INTERMOUNTAIN"/>
    <s v="Rural"/>
    <n v="37"/>
    <n v="12"/>
    <n v="0.324324"/>
    <n v="14"/>
    <n v="0.37837799999999999"/>
  </r>
  <r>
    <x v="0"/>
    <x v="4"/>
    <s v="DELIVERY"/>
    <s v="EXPRESS"/>
    <s v="SOUTHWEST"/>
    <s v="Urban"/>
    <n v="691"/>
    <n v="281"/>
    <n v="0.40665699999999999"/>
    <n v="337"/>
    <n v="0.48769899999999999"/>
  </r>
  <r>
    <x v="0"/>
    <x v="3"/>
    <s v="DUG"/>
    <s v="FLASH"/>
    <s v="SOCAL"/>
    <s v="Rural"/>
    <n v="178"/>
    <n v="47"/>
    <n v="0.26404499999999997"/>
    <n v="58"/>
    <n v="0.32584299999999999"/>
  </r>
  <r>
    <x v="0"/>
    <x v="3"/>
    <s v="DELIVERY"/>
    <s v="EXPRESS"/>
    <s v="PORTLAND"/>
    <s v="Suburban"/>
    <n v="436"/>
    <n v="161"/>
    <n v="0.36926599999999998"/>
    <n v="189"/>
    <n v="0.43348599999999998"/>
  </r>
  <r>
    <x v="1"/>
    <x v="2"/>
    <s v="DELIVERY"/>
    <s v="EXPRESS"/>
    <s v="INTERMOUNTAIN"/>
    <s v="Suburban"/>
    <n v="177"/>
    <n v="62"/>
    <n v="0.35028199999999998"/>
    <n v="83"/>
    <n v="0.46892699999999998"/>
  </r>
  <r>
    <x v="0"/>
    <x v="4"/>
    <s v="DELIVERY"/>
    <s v="STANDARD"/>
    <s v="MID-ATLANTIC"/>
    <m/>
    <n v="94"/>
    <n v="34"/>
    <n v="0.36170200000000002"/>
    <n v="41"/>
    <n v="0.43617"/>
  </r>
  <r>
    <x v="0"/>
    <x v="4"/>
    <s v="DUG"/>
    <s v="EXPRESS"/>
    <s v="SOCAL"/>
    <s v="Rural"/>
    <n v="870"/>
    <n v="345"/>
    <n v="0.39655200000000002"/>
    <n v="420"/>
    <n v="0.48275899999999999"/>
  </r>
  <r>
    <x v="0"/>
    <x v="4"/>
    <s v="DUG"/>
    <s v="STANDARD"/>
    <s v="NORCAL"/>
    <s v="Rural"/>
    <n v="888"/>
    <n v="294"/>
    <n v="0.33108100000000001"/>
    <n v="386"/>
    <n v="0.43468499999999999"/>
  </r>
  <r>
    <x v="1"/>
    <x v="4"/>
    <s v="DELIVERY"/>
    <s v="STANDARD"/>
    <s v="SOUTHWEST"/>
    <s v="Rural"/>
    <n v="304"/>
    <n v="106"/>
    <n v="0.34868399999999999"/>
    <n v="126"/>
    <n v="0.41447400000000001"/>
  </r>
  <r>
    <x v="1"/>
    <x v="6"/>
    <s v="DUG"/>
    <s v="EXPRESS"/>
    <s v="NORCAL"/>
    <s v="Rural"/>
    <n v="283"/>
    <n v="118"/>
    <n v="0.41696100000000003"/>
    <n v="140"/>
    <n v="0.49469999999999997"/>
  </r>
  <r>
    <x v="0"/>
    <x v="5"/>
    <s v="DUG"/>
    <s v="FLASH"/>
    <s v="JEWEL OSCO"/>
    <s v="Urban"/>
    <n v="47"/>
    <n v="14"/>
    <n v="0.29787200000000003"/>
    <n v="20"/>
    <n v="0.42553200000000002"/>
  </r>
  <r>
    <x v="1"/>
    <x v="3"/>
    <s v="DELIVERY"/>
    <s v="EXPRESS"/>
    <s v="SHAWS"/>
    <s v="Urban"/>
    <n v="1026"/>
    <n v="425"/>
    <n v="0.41422999999999999"/>
    <n v="518"/>
    <n v="0.50487300000000002"/>
  </r>
  <r>
    <x v="1"/>
    <x v="4"/>
    <s v="DELIVERY"/>
    <s v="STANDARD"/>
    <s v="SOUTHERN"/>
    <m/>
    <n v="12"/>
    <n v="2"/>
    <n v="0.16666700000000001"/>
    <n v="6"/>
    <n v="0.5"/>
  </r>
  <r>
    <x v="0"/>
    <x v="2"/>
    <s v="DUG"/>
    <s v="FLASH"/>
    <s v="MID-ATLANTIC"/>
    <s v="Rural"/>
    <n v="61"/>
    <n v="27"/>
    <n v="0.44262299999999999"/>
    <n v="34"/>
    <n v="0.55737700000000001"/>
  </r>
  <r>
    <x v="0"/>
    <x v="5"/>
    <s v="DUG"/>
    <s v="STANDARD"/>
    <s v="SOUTHERN"/>
    <s v="Urban"/>
    <n v="141"/>
    <n v="44"/>
    <n v="0.31205699999999997"/>
    <n v="63"/>
    <n v="0.44680900000000001"/>
  </r>
  <r>
    <x v="1"/>
    <x v="0"/>
    <s v="DELIVERY"/>
    <s v="EXPRESS"/>
    <s v="INTERMOUNTAIN"/>
    <s v="Rural"/>
    <n v="38"/>
    <n v="18"/>
    <n v="0.47368399999999999"/>
    <n v="19"/>
    <n v="0.5"/>
  </r>
  <r>
    <x v="1"/>
    <x v="6"/>
    <s v="DUG"/>
    <s v="EXPRESS"/>
    <s v="SHAWS"/>
    <s v="Suburban"/>
    <n v="85"/>
    <n v="29"/>
    <n v="0.34117599999999998"/>
    <n v="38"/>
    <n v="0.44705899999999998"/>
  </r>
  <r>
    <x v="1"/>
    <x v="1"/>
    <s v="DUG"/>
    <s v="EXPRESS"/>
    <s v="INTERMOUNTAIN"/>
    <s v="Urban"/>
    <n v="97"/>
    <n v="25"/>
    <n v="0.25773200000000002"/>
    <n v="29"/>
    <n v="0.29896899999999998"/>
  </r>
  <r>
    <x v="1"/>
    <x v="0"/>
    <s v="DELIVERY"/>
    <s v="FLASH"/>
    <s v="MID-ATLANTIC"/>
    <s v="Rural"/>
    <n v="61"/>
    <n v="20"/>
    <n v="0.32786900000000002"/>
    <n v="26"/>
    <n v="0.42623"/>
  </r>
  <r>
    <x v="0"/>
    <x v="5"/>
    <s v="DUG"/>
    <s v="FLASH"/>
    <s v="SHAWS"/>
    <s v="Suburban"/>
    <n v="72"/>
    <n v="21"/>
    <n v="0.29166700000000001"/>
    <n v="29"/>
    <n v="0.40277800000000002"/>
  </r>
  <r>
    <x v="1"/>
    <x v="0"/>
    <s v="DELIVERY"/>
    <s v="FLASH"/>
    <s v="INTERMOUNTAIN"/>
    <s v="Rural"/>
    <n v="10"/>
    <n v="3"/>
    <n v="0.3"/>
    <n v="4"/>
    <n v="0.4"/>
  </r>
  <r>
    <x v="0"/>
    <x v="6"/>
    <s v="DELIVERY"/>
    <s v="FLASH"/>
    <s v="SOUTHERN"/>
    <s v="Urban"/>
    <n v="3"/>
    <n v="2"/>
    <n v="0.66666700000000001"/>
    <n v="2"/>
    <n v="0.66666700000000001"/>
  </r>
  <r>
    <x v="0"/>
    <x v="6"/>
    <s v="DELIVERY"/>
    <s v="FLASH"/>
    <s v="SOUTHWEST"/>
    <s v="Urban"/>
    <n v="3"/>
    <n v="1"/>
    <n v="0.33333299999999999"/>
    <n v="1"/>
    <n v="0.33333299999999999"/>
  </r>
  <r>
    <x v="0"/>
    <x v="0"/>
    <s v="DUG"/>
    <s v="FLASH"/>
    <s v="JEWEL OSCO"/>
    <m/>
    <n v="1"/>
    <n v="0"/>
    <n v="0"/>
    <n v="0"/>
    <n v="0"/>
  </r>
  <r>
    <x v="1"/>
    <x v="0"/>
    <s v="DELIVERY"/>
    <s v="FLASH"/>
    <s v="INTERMOUNTAIN"/>
    <s v="Urban"/>
    <n v="1"/>
    <n v="1"/>
    <n v="1"/>
    <n v="1"/>
    <n v="1"/>
  </r>
  <r>
    <x v="1"/>
    <x v="1"/>
    <s v="DUG"/>
    <s v="EXPRESS"/>
    <s v="SOCAL"/>
    <s v="Urban"/>
    <n v="19275"/>
    <n v="4084"/>
    <n v="0.21188100000000001"/>
    <n v="5114"/>
    <n v="0.265318"/>
  </r>
  <r>
    <x v="1"/>
    <x v="1"/>
    <s v="DUG"/>
    <s v="EXPRESS"/>
    <s v="MID-ATLANTIC"/>
    <s v="Rural"/>
    <n v="4492"/>
    <n v="1011"/>
    <n v="0.22506699999999999"/>
    <n v="1291"/>
    <n v="0.28739999999999999"/>
  </r>
  <r>
    <x v="0"/>
    <x v="1"/>
    <s v="DELIVERY"/>
    <s v="STANDARD"/>
    <s v="SHAWS"/>
    <s v="Suburban"/>
    <n v="1575"/>
    <n v="688"/>
    <n v="0.43682500000000002"/>
    <n v="803"/>
    <n v="0.50984099999999999"/>
  </r>
  <r>
    <x v="1"/>
    <x v="0"/>
    <s v="DUG"/>
    <s v="EXPRESS"/>
    <s v="MID-ATLANTIC"/>
    <s v="Urban"/>
    <n v="1145"/>
    <n v="319"/>
    <n v="0.27860299999999999"/>
    <n v="403"/>
    <n v="0.35196499999999997"/>
  </r>
  <r>
    <x v="0"/>
    <x v="1"/>
    <s v="DUG"/>
    <s v="STANDARD"/>
    <s v="MID-ATLANTIC"/>
    <s v="Urban"/>
    <n v="6025"/>
    <n v="1104"/>
    <n v="0.18323700000000001"/>
    <n v="1376"/>
    <n v="0.228382"/>
  </r>
  <r>
    <x v="0"/>
    <x v="3"/>
    <s v="DELIVERY"/>
    <s v="STANDARD"/>
    <s v="MID-ATLANTIC"/>
    <s v="Rural"/>
    <n v="602"/>
    <n v="199"/>
    <n v="0.330565"/>
    <n v="247"/>
    <n v="0.41029900000000002"/>
  </r>
  <r>
    <x v="0"/>
    <x v="3"/>
    <s v="DUG"/>
    <s v="EXPRESS"/>
    <s v="SOCAL"/>
    <s v="Urban"/>
    <n v="10762"/>
    <n v="2552"/>
    <n v="0.23713100000000001"/>
    <n v="3315"/>
    <n v="0.30802800000000002"/>
  </r>
  <r>
    <x v="0"/>
    <x v="4"/>
    <s v="DUG"/>
    <s v="STANDARD"/>
    <s v="DENVER"/>
    <s v="Suburban"/>
    <n v="1324"/>
    <n v="423"/>
    <n v="0.31948599999999999"/>
    <n v="551"/>
    <n v="0.41616300000000001"/>
  </r>
  <r>
    <x v="1"/>
    <x v="1"/>
    <s v="DUG"/>
    <s v="EXPRESS"/>
    <s v="SOUTHWEST"/>
    <s v="Urban"/>
    <n v="4749"/>
    <n v="1026"/>
    <n v="0.21604499999999999"/>
    <n v="1295"/>
    <n v="0.27268900000000001"/>
  </r>
  <r>
    <x v="1"/>
    <x v="1"/>
    <s v="DUG"/>
    <s v="STANDARD"/>
    <s v="NORCAL"/>
    <s v="Urban"/>
    <n v="13161"/>
    <n v="2359"/>
    <n v="0.17924200000000001"/>
    <n v="3024"/>
    <n v="0.22977"/>
  </r>
  <r>
    <x v="1"/>
    <x v="1"/>
    <s v="DELIVERY"/>
    <s v="STANDARD"/>
    <s v="SOUTHERN"/>
    <s v="Suburban"/>
    <n v="5976"/>
    <n v="1832"/>
    <n v="0.30656"/>
    <n v="2203"/>
    <n v="0.368641"/>
  </r>
  <r>
    <x v="1"/>
    <x v="0"/>
    <s v="DUG"/>
    <s v="STANDARD"/>
    <s v="SHAWS"/>
    <s v="Rural"/>
    <n v="2546"/>
    <n v="861"/>
    <n v="0.33817799999999998"/>
    <n v="1145"/>
    <n v="0.44972499999999999"/>
  </r>
  <r>
    <x v="0"/>
    <x v="4"/>
    <s v="DUG"/>
    <s v="STANDARD"/>
    <s v="SOCAL"/>
    <s v="Suburban"/>
    <n v="2460"/>
    <n v="731"/>
    <n v="0.29715399999999997"/>
    <n v="944"/>
    <n v="0.38374000000000003"/>
  </r>
  <r>
    <x v="0"/>
    <x v="3"/>
    <s v="DELIVERY"/>
    <s v="STANDARD"/>
    <s v="SHAWS"/>
    <s v="Suburban"/>
    <n v="437"/>
    <n v="155"/>
    <n v="0.35469099999999998"/>
    <n v="196"/>
    <n v="0.448513"/>
  </r>
  <r>
    <x v="0"/>
    <x v="1"/>
    <s v="DUG"/>
    <s v="STANDARD"/>
    <s v="SOUTHERN"/>
    <s v="Urban"/>
    <n v="4098"/>
    <n v="692"/>
    <n v="0.16886300000000001"/>
    <n v="889"/>
    <n v="0.21693499999999999"/>
  </r>
  <r>
    <x v="0"/>
    <x v="3"/>
    <s v="DUG"/>
    <s v="EXPRESS"/>
    <s v="SOCAL"/>
    <s v="Rural"/>
    <n v="1448"/>
    <n v="480"/>
    <n v="0.33149200000000001"/>
    <n v="595"/>
    <n v="0.410912"/>
  </r>
  <r>
    <x v="1"/>
    <x v="0"/>
    <s v="DELIVERY"/>
    <s v="STANDARD"/>
    <s v="SOCAL"/>
    <s v="Urban"/>
    <n v="1452"/>
    <n v="456"/>
    <n v="0.31405"/>
    <n v="546"/>
    <n v="0.37603300000000001"/>
  </r>
  <r>
    <x v="0"/>
    <x v="0"/>
    <s v="DELIVERY"/>
    <s v="STANDARD"/>
    <s v="DENVER"/>
    <s v="Suburban"/>
    <n v="359"/>
    <n v="132"/>
    <n v="0.36768800000000001"/>
    <n v="169"/>
    <n v="0.470752"/>
  </r>
  <r>
    <x v="0"/>
    <x v="3"/>
    <s v="DUG"/>
    <s v="FLASH"/>
    <s v="SHAWS"/>
    <s v="Suburban"/>
    <n v="215"/>
    <n v="57"/>
    <n v="0.26511600000000002"/>
    <n v="75"/>
    <n v="0.34883700000000001"/>
  </r>
  <r>
    <x v="0"/>
    <x v="6"/>
    <s v="DUG"/>
    <s v="EXPRESS"/>
    <s v="PORTLAND"/>
    <s v="Suburban"/>
    <n v="172"/>
    <n v="51"/>
    <n v="0.296512"/>
    <n v="64"/>
    <n v="0.37209300000000001"/>
  </r>
  <r>
    <x v="1"/>
    <x v="4"/>
    <s v="DELIVERY"/>
    <s v="STANDARD"/>
    <s v="MID-ATLANTIC"/>
    <m/>
    <n v="108"/>
    <n v="41"/>
    <n v="0.37963000000000002"/>
    <n v="45"/>
    <n v="0.41666700000000001"/>
  </r>
  <r>
    <x v="1"/>
    <x v="0"/>
    <s v="DELIVERY"/>
    <s v="EXPRESS"/>
    <s v="MID-ATLANTIC"/>
    <s v="Rural"/>
    <n v="304"/>
    <n v="116"/>
    <n v="0.381579"/>
    <n v="134"/>
    <n v="0.44078899999999999"/>
  </r>
  <r>
    <x v="0"/>
    <x v="3"/>
    <s v="DELIVERY"/>
    <s v="STANDARD"/>
    <s v="DENVER"/>
    <s v="Urban"/>
    <n v="447"/>
    <n v="155"/>
    <n v="0.34675600000000001"/>
    <n v="177"/>
    <n v="0.39597300000000002"/>
  </r>
  <r>
    <x v="0"/>
    <x v="2"/>
    <s v="DELIVERY"/>
    <s v="FLASH"/>
    <s v="SEATTLE"/>
    <s v="Suburban"/>
    <n v="267"/>
    <n v="77"/>
    <n v="0.28838999999999998"/>
    <n v="94"/>
    <n v="0.35205999999999998"/>
  </r>
  <r>
    <x v="0"/>
    <x v="4"/>
    <s v="DUG"/>
    <s v="EXPRESS"/>
    <s v="NORCAL"/>
    <s v="Rural"/>
    <n v="1220"/>
    <n v="399"/>
    <n v="0.32704899999999998"/>
    <n v="509"/>
    <n v="0.417213"/>
  </r>
  <r>
    <x v="1"/>
    <x v="4"/>
    <s v="DELIVERY"/>
    <s v="FLASH"/>
    <s v="SHAWS"/>
    <s v="Rural"/>
    <n v="70"/>
    <n v="26"/>
    <n v="0.37142900000000001"/>
    <n v="30"/>
    <n v="0.42857099999999998"/>
  </r>
  <r>
    <x v="0"/>
    <x v="2"/>
    <s v="DELIVERY"/>
    <s v="STANDARD"/>
    <s v="DENVER"/>
    <s v="Suburban"/>
    <n v="137"/>
    <n v="51"/>
    <n v="0.37226300000000001"/>
    <n v="66"/>
    <n v="0.48175200000000001"/>
  </r>
  <r>
    <x v="0"/>
    <x v="2"/>
    <s v="DELIVERY"/>
    <s v="STANDARD"/>
    <s v="SOUTHWEST"/>
    <s v="Urban"/>
    <n v="143"/>
    <n v="54"/>
    <n v="0.37762200000000001"/>
    <n v="61"/>
    <n v="0.42657299999999998"/>
  </r>
  <r>
    <x v="0"/>
    <x v="2"/>
    <s v="DELIVERY"/>
    <s v="STANDARD"/>
    <s v="NORCAL"/>
    <s v="Rural"/>
    <n v="135"/>
    <n v="55"/>
    <n v="0.40740700000000002"/>
    <n v="65"/>
    <n v="0.48148099999999999"/>
  </r>
  <r>
    <x v="1"/>
    <x v="6"/>
    <s v="DELIVERY"/>
    <s v="EXPRESS"/>
    <s v="NORCAL"/>
    <s v="Urban"/>
    <n v="35"/>
    <n v="14"/>
    <n v="0.4"/>
    <n v="15"/>
    <n v="0.42857099999999998"/>
  </r>
  <r>
    <x v="1"/>
    <x v="1"/>
    <s v="DELIVERY"/>
    <s v="FLASH"/>
    <s v="INTERMOUNTAIN"/>
    <s v="Urban"/>
    <n v="8"/>
    <n v="4"/>
    <n v="0.5"/>
    <n v="4"/>
    <n v="0.5"/>
  </r>
  <r>
    <x v="1"/>
    <x v="2"/>
    <s v="DELIVERY"/>
    <s v="FLASH"/>
    <s v="DENVER"/>
    <s v="Urban"/>
    <n v="16"/>
    <n v="4"/>
    <n v="0.25"/>
    <n v="6"/>
    <n v="0.375"/>
  </r>
  <r>
    <x v="0"/>
    <x v="5"/>
    <s v="DELIVERY"/>
    <s v="EXPRESS"/>
    <s v="DENVER"/>
    <s v="Rural"/>
    <n v="86"/>
    <n v="29"/>
    <n v="0.33720899999999998"/>
    <n v="34"/>
    <n v="0.39534900000000001"/>
  </r>
  <r>
    <x v="0"/>
    <x v="5"/>
    <s v="DUG"/>
    <s v="FLASH"/>
    <s v="SEATTLE"/>
    <s v="Rural"/>
    <n v="109"/>
    <n v="35"/>
    <n v="0.32110100000000003"/>
    <n v="44"/>
    <n v="0.40366999999999997"/>
  </r>
  <r>
    <x v="0"/>
    <x v="2"/>
    <s v="DELIVERY"/>
    <s v="STANDARD"/>
    <s v="SHAWS"/>
    <s v="Rural"/>
    <n v="184"/>
    <n v="84"/>
    <n v="0.45652199999999998"/>
    <n v="95"/>
    <n v="0.51630399999999999"/>
  </r>
  <r>
    <x v="0"/>
    <x v="6"/>
    <s v="DUG"/>
    <s v="EXPRESS"/>
    <s v="SEATTLE"/>
    <m/>
    <n v="106"/>
    <n v="37"/>
    <n v="0.34905700000000001"/>
    <n v="41"/>
    <n v="0.38679200000000002"/>
  </r>
  <r>
    <x v="1"/>
    <x v="0"/>
    <s v="DELIVERY"/>
    <s v="STANDARD"/>
    <s v="PORTLAND"/>
    <s v="Suburban"/>
    <n v="775"/>
    <n v="259"/>
    <n v="0.33419399999999999"/>
    <n v="319"/>
    <n v="0.41161300000000001"/>
  </r>
  <r>
    <x v="0"/>
    <x v="2"/>
    <s v="DUG"/>
    <s v="EXPRESS"/>
    <s v="SOCAL"/>
    <s v="Rural"/>
    <n v="525"/>
    <n v="202"/>
    <n v="0.38476199999999999"/>
    <n v="244"/>
    <n v="0.46476200000000001"/>
  </r>
  <r>
    <x v="1"/>
    <x v="1"/>
    <s v="DELIVERY"/>
    <s v="FLASH"/>
    <s v="JEWEL OSCO"/>
    <s v="Suburban"/>
    <n v="888"/>
    <n v="313"/>
    <n v="0.35247699999999998"/>
    <n v="356"/>
    <n v="0.40090100000000001"/>
  </r>
  <r>
    <x v="1"/>
    <x v="1"/>
    <s v="DUG"/>
    <s v="STANDARD"/>
    <s v="PORTLAND"/>
    <s v="Urban"/>
    <n v="1897"/>
    <n v="440"/>
    <n v="0.23194500000000001"/>
    <n v="560"/>
    <n v="0.29520299999999999"/>
  </r>
  <r>
    <x v="0"/>
    <x v="5"/>
    <s v="DUG"/>
    <s v="EXPRESS"/>
    <s v="NORCAL"/>
    <s v="Suburban"/>
    <n v="1462"/>
    <n v="474"/>
    <n v="0.32421299999999997"/>
    <n v="603"/>
    <n v="0.41244900000000001"/>
  </r>
  <r>
    <x v="1"/>
    <x v="5"/>
    <s v="DELIVERY"/>
    <s v="STANDARD"/>
    <s v="MID-ATLANTIC"/>
    <s v="Urban"/>
    <n v="438"/>
    <n v="159"/>
    <n v="0.363014"/>
    <n v="193"/>
    <n v="0.440639"/>
  </r>
  <r>
    <x v="0"/>
    <x v="0"/>
    <s v="DELIVERY"/>
    <s v="FLASH"/>
    <s v="JEWEL OSCO"/>
    <s v="Suburban"/>
    <n v="235"/>
    <n v="69"/>
    <n v="0.29361700000000002"/>
    <n v="83"/>
    <n v="0.35319099999999998"/>
  </r>
  <r>
    <x v="1"/>
    <x v="5"/>
    <s v="DELIVERY"/>
    <s v="STANDARD"/>
    <s v="JEWEL OSCO"/>
    <s v="Rural"/>
    <n v="63"/>
    <n v="22"/>
    <n v="0.34920600000000002"/>
    <n v="27"/>
    <n v="0.42857099999999998"/>
  </r>
  <r>
    <x v="1"/>
    <x v="1"/>
    <s v="DUG"/>
    <s v="STANDARD"/>
    <s v="SOUTHERN"/>
    <m/>
    <n v="276"/>
    <n v="74"/>
    <n v="0.26811600000000002"/>
    <n v="98"/>
    <n v="0.355072"/>
  </r>
  <r>
    <x v="0"/>
    <x v="3"/>
    <s v="DELIVERY"/>
    <s v="EXPRESS"/>
    <s v="MID-ATLANTIC"/>
    <m/>
    <n v="164"/>
    <n v="44"/>
    <n v="0.268293"/>
    <n v="55"/>
    <n v="0.335366"/>
  </r>
  <r>
    <x v="0"/>
    <x v="1"/>
    <s v="DELIVERY"/>
    <s v="EXPRESS"/>
    <s v="DENVER"/>
    <s v="Rural"/>
    <n v="734"/>
    <n v="233"/>
    <n v="0.31743900000000003"/>
    <n v="259"/>
    <n v="0.35286099999999998"/>
  </r>
  <r>
    <x v="0"/>
    <x v="4"/>
    <s v="DUG"/>
    <s v="EXPRESS"/>
    <s v="SOCAL"/>
    <s v="Urban"/>
    <n v="3532"/>
    <n v="1094"/>
    <n v="0.30974000000000002"/>
    <n v="1410"/>
    <n v="0.39920699999999998"/>
  </r>
  <r>
    <x v="1"/>
    <x v="5"/>
    <s v="DELIVERY"/>
    <s v="STANDARD"/>
    <s v="SOUTHWEST"/>
    <s v="Urban"/>
    <n v="240"/>
    <n v="88"/>
    <n v="0.36666700000000002"/>
    <n v="104"/>
    <n v="0.43333300000000002"/>
  </r>
  <r>
    <x v="1"/>
    <x v="1"/>
    <s v="DUG"/>
    <s v="STANDARD"/>
    <s v="JEWEL OSCO"/>
    <m/>
    <n v="148"/>
    <n v="43"/>
    <n v="0.29054099999999999"/>
    <n v="56"/>
    <n v="0.37837799999999999"/>
  </r>
  <r>
    <x v="0"/>
    <x v="6"/>
    <s v="DELIVERY"/>
    <s v="STANDARD"/>
    <s v="MID-ATLANTIC"/>
    <s v="Rural"/>
    <n v="23"/>
    <n v="9"/>
    <n v="0.39130399999999999"/>
    <n v="11"/>
    <n v="0.47826099999999999"/>
  </r>
  <r>
    <x v="1"/>
    <x v="5"/>
    <s v="DUG"/>
    <s v="STANDARD"/>
    <s v="DENVER"/>
    <m/>
    <n v="20"/>
    <n v="9"/>
    <n v="0.45"/>
    <n v="11"/>
    <n v="0.55000000000000004"/>
  </r>
  <r>
    <x v="0"/>
    <x v="6"/>
    <s v="DUG"/>
    <s v="FLASH"/>
    <s v="SEATTLE"/>
    <s v="Suburban"/>
    <n v="54"/>
    <n v="18"/>
    <n v="0.33333299999999999"/>
    <n v="25"/>
    <n v="0.46296300000000001"/>
  </r>
  <r>
    <x v="1"/>
    <x v="3"/>
    <s v="DELIVERY"/>
    <s v="EXPRESS"/>
    <s v="SOUTHERN"/>
    <m/>
    <n v="52"/>
    <n v="17"/>
    <n v="0.32692300000000002"/>
    <n v="25"/>
    <n v="0.480769"/>
  </r>
  <r>
    <x v="0"/>
    <x v="6"/>
    <s v="DUG"/>
    <s v="STANDARD"/>
    <s v="MID-ATLANTIC"/>
    <m/>
    <n v="32"/>
    <n v="8"/>
    <n v="0.25"/>
    <n v="10"/>
    <n v="0.3125"/>
  </r>
  <r>
    <x v="0"/>
    <x v="6"/>
    <s v="DELIVERY"/>
    <s v="EXPRESS"/>
    <s v="MID-ATLANTIC"/>
    <m/>
    <n v="34"/>
    <n v="13"/>
    <n v="0.382353"/>
    <n v="15"/>
    <n v="0.44117600000000001"/>
  </r>
  <r>
    <x v="1"/>
    <x v="5"/>
    <s v="DELIVERY"/>
    <s v="FLASH"/>
    <s v="MID-ATLANTIC"/>
    <s v="Rural"/>
    <n v="41"/>
    <n v="12"/>
    <n v="0.29268300000000003"/>
    <n v="15"/>
    <n v="0.36585400000000001"/>
  </r>
  <r>
    <x v="0"/>
    <x v="4"/>
    <s v="DELIVERY"/>
    <s v="FLASH"/>
    <s v="SOUTHWEST"/>
    <s v="Urban"/>
    <n v="83"/>
    <n v="32"/>
    <n v="0.385542"/>
    <n v="36"/>
    <n v="0.43373499999999998"/>
  </r>
  <r>
    <x v="1"/>
    <x v="0"/>
    <s v="DELIVERY"/>
    <s v="FLASH"/>
    <s v="DENVER"/>
    <s v="Urban"/>
    <n v="60"/>
    <n v="14"/>
    <n v="0.23333300000000001"/>
    <n v="18"/>
    <n v="0.3"/>
  </r>
  <r>
    <x v="1"/>
    <x v="6"/>
    <s v="DUG"/>
    <s v="STANDARD"/>
    <s v="JEWEL OSCO"/>
    <s v="Rural"/>
    <n v="43"/>
    <n v="16"/>
    <n v="0.37209300000000001"/>
    <n v="17"/>
    <n v="0.39534900000000001"/>
  </r>
  <r>
    <x v="1"/>
    <x v="5"/>
    <s v="DELIVERY"/>
    <s v="FLASH"/>
    <s v="INTERMOUNTAIN"/>
    <s v="Rural"/>
    <n v="8"/>
    <n v="3"/>
    <n v="0.375"/>
    <n v="3"/>
    <n v="0.375"/>
  </r>
  <r>
    <x v="0"/>
    <x v="3"/>
    <s v="DELIVERY"/>
    <s v="FLASH"/>
    <s v="INTERMOUNTAIN"/>
    <m/>
    <n v="15"/>
    <n v="5"/>
    <n v="0.33333299999999999"/>
    <n v="7"/>
    <n v="0.466667"/>
  </r>
  <r>
    <x v="1"/>
    <x v="6"/>
    <s v="DUG"/>
    <s v="STANDARD"/>
    <s v="SOUTHERN"/>
    <s v="Rural"/>
    <n v="19"/>
    <n v="6"/>
    <n v="0.31578899999999999"/>
    <n v="7"/>
    <n v="0.368421"/>
  </r>
  <r>
    <x v="0"/>
    <x v="5"/>
    <s v="DELIVERY"/>
    <s v="FLASH"/>
    <s v="INTERMOUNTAIN"/>
    <m/>
    <n v="3"/>
    <n v="3"/>
    <n v="1"/>
    <n v="3"/>
    <n v="1"/>
  </r>
  <r>
    <x v="1"/>
    <x v="6"/>
    <s v="DELIVERY"/>
    <s v="STANDARD"/>
    <s v="INTERMOUNTAIN"/>
    <s v="Rural"/>
    <n v="3"/>
    <n v="3"/>
    <n v="1"/>
    <n v="3"/>
    <n v="1"/>
  </r>
  <r>
    <x v="1"/>
    <x v="7"/>
    <s v="DELIVERY"/>
    <s v="STANDARD"/>
    <s v="DENVER"/>
    <s v="Rural"/>
    <n v="1"/>
    <n v="1"/>
    <n v="1"/>
    <n v="1"/>
    <n v="1"/>
  </r>
  <r>
    <x v="1"/>
    <x v="7"/>
    <s v="DUG"/>
    <s v="STANDARD"/>
    <s v="DENVER"/>
    <s v="Suburban"/>
    <n v="1"/>
    <n v="1"/>
    <n v="1"/>
    <n v="1"/>
    <n v="1"/>
  </r>
  <r>
    <x v="1"/>
    <x v="4"/>
    <s v="DUG"/>
    <s v="STANDARD"/>
    <s v="SOCAL"/>
    <s v="Urban"/>
    <n v="2123"/>
    <n v="640"/>
    <n v="0.30146000000000001"/>
    <n v="814"/>
    <n v="0.38341999999999998"/>
  </r>
  <r>
    <x v="1"/>
    <x v="4"/>
    <s v="DELIVERY"/>
    <s v="STANDARD"/>
    <s v="SEATTLE"/>
    <s v="Suburban"/>
    <n v="2101"/>
    <n v="728"/>
    <n v="0.34650199999999998"/>
    <n v="881"/>
    <n v="0.41932399999999997"/>
  </r>
  <r>
    <x v="1"/>
    <x v="3"/>
    <s v="DELIVERY"/>
    <s v="STANDARD"/>
    <s v="SOCAL"/>
    <s v="Urban"/>
    <n v="3332"/>
    <n v="949"/>
    <n v="0.28481400000000001"/>
    <n v="1171"/>
    <n v="0.351441"/>
  </r>
  <r>
    <x v="1"/>
    <x v="1"/>
    <s v="DUG"/>
    <s v="EXPRESS"/>
    <s v="SHAWS"/>
    <s v="Rural"/>
    <n v="9474"/>
    <n v="2778"/>
    <n v="0.29322399999999998"/>
    <n v="3338"/>
    <n v="0.35233300000000001"/>
  </r>
  <r>
    <x v="1"/>
    <x v="3"/>
    <s v="DELIVERY"/>
    <s v="STANDARD"/>
    <s v="SOCAL"/>
    <s v="Suburban"/>
    <n v="2263"/>
    <n v="660"/>
    <n v="0.29164800000000002"/>
    <n v="811"/>
    <n v="0.35837400000000003"/>
  </r>
  <r>
    <x v="1"/>
    <x v="2"/>
    <s v="DELIVERY"/>
    <s v="EXPRESS"/>
    <s v="SHAWS"/>
    <s v="Suburban"/>
    <n v="242"/>
    <n v="103"/>
    <n v="0.42562"/>
    <n v="123"/>
    <n v="0.50826400000000005"/>
  </r>
  <r>
    <x v="0"/>
    <x v="0"/>
    <s v="DUG"/>
    <s v="STANDARD"/>
    <s v="SHAWS"/>
    <s v="Urban"/>
    <n v="628"/>
    <n v="218"/>
    <n v="0.347134"/>
    <n v="267"/>
    <n v="0.42515900000000001"/>
  </r>
  <r>
    <x v="1"/>
    <x v="2"/>
    <s v="DELIVERY"/>
    <s v="EXPRESS"/>
    <s v="SEATTLE"/>
    <s v="Suburban"/>
    <n v="111"/>
    <n v="49"/>
    <n v="0.44144099999999997"/>
    <n v="57"/>
    <n v="0.51351400000000003"/>
  </r>
  <r>
    <x v="1"/>
    <x v="4"/>
    <s v="DUG"/>
    <s v="STANDARD"/>
    <s v="SOCAL"/>
    <s v="Suburban"/>
    <n v="2701"/>
    <n v="833"/>
    <n v="0.30840400000000001"/>
    <n v="1082"/>
    <n v="0.400592"/>
  </r>
  <r>
    <x v="1"/>
    <x v="4"/>
    <s v="DUG"/>
    <s v="EXPRESS"/>
    <s v="PORTLAND"/>
    <s v="Rural"/>
    <n v="1542"/>
    <n v="507"/>
    <n v="0.32879399999999998"/>
    <n v="638"/>
    <n v="0.413748"/>
  </r>
  <r>
    <x v="1"/>
    <x v="1"/>
    <s v="DUG"/>
    <s v="STANDARD"/>
    <s v="DENVER"/>
    <s v="Rural"/>
    <n v="6286"/>
    <n v="1225"/>
    <n v="0.194878"/>
    <n v="1520"/>
    <n v="0.24180699999999999"/>
  </r>
  <r>
    <x v="0"/>
    <x v="4"/>
    <s v="DELIVERY"/>
    <s v="STANDARD"/>
    <s v="SEATTLE"/>
    <s v="Urban"/>
    <n v="517"/>
    <n v="174"/>
    <n v="0.336557"/>
    <n v="213"/>
    <n v="0.41199200000000002"/>
  </r>
  <r>
    <x v="0"/>
    <x v="6"/>
    <s v="DELIVERY"/>
    <s v="FLASH"/>
    <s v="SOCAL"/>
    <s v="Suburban"/>
    <n v="83"/>
    <n v="33"/>
    <n v="0.39759"/>
    <n v="41"/>
    <n v="0.49397600000000003"/>
  </r>
  <r>
    <x v="1"/>
    <x v="6"/>
    <s v="DELIVERY"/>
    <s v="STANDARD"/>
    <s v="SOCAL"/>
    <s v="Urban"/>
    <n v="169"/>
    <n v="57"/>
    <n v="0.33727800000000002"/>
    <n v="66"/>
    <n v="0.39053300000000002"/>
  </r>
  <r>
    <x v="0"/>
    <x v="2"/>
    <s v="DUG"/>
    <s v="STANDARD"/>
    <s v="NORCAL"/>
    <s v="Rural"/>
    <n v="589"/>
    <n v="211"/>
    <n v="0.358234"/>
    <n v="252"/>
    <n v="0.427844"/>
  </r>
  <r>
    <x v="1"/>
    <x v="5"/>
    <s v="DUG"/>
    <s v="STANDARD"/>
    <s v="JEWEL OSCO"/>
    <s v="Rural"/>
    <n v="252"/>
    <n v="79"/>
    <n v="0.31349199999999999"/>
    <n v="100"/>
    <n v="0.39682499999999998"/>
  </r>
  <r>
    <x v="0"/>
    <x v="2"/>
    <s v="DUG"/>
    <s v="EXPRESS"/>
    <s v="JEWEL OSCO"/>
    <s v="Urban"/>
    <n v="652"/>
    <n v="236"/>
    <n v="0.36196299999999998"/>
    <n v="316"/>
    <n v="0.48466300000000001"/>
  </r>
  <r>
    <x v="0"/>
    <x v="1"/>
    <s v="DELIVERY"/>
    <s v="EXPRESS"/>
    <s v="MID-ATLANTIC"/>
    <m/>
    <n v="478"/>
    <n v="173"/>
    <n v="0.361925"/>
    <n v="214"/>
    <n v="0.44769900000000001"/>
  </r>
  <r>
    <x v="0"/>
    <x v="4"/>
    <s v="DELIVERY"/>
    <s v="EXPRESS"/>
    <s v="PORTLAND"/>
    <s v="Rural"/>
    <n v="258"/>
    <n v="106"/>
    <n v="0.41085300000000002"/>
    <n v="124"/>
    <n v="0.48061999999999999"/>
  </r>
  <r>
    <x v="0"/>
    <x v="0"/>
    <s v="DELIVERY"/>
    <s v="STANDARD"/>
    <s v="SHAWS"/>
    <s v="Urban"/>
    <n v="401"/>
    <n v="178"/>
    <n v="0.44389000000000001"/>
    <n v="221"/>
    <n v="0.551122"/>
  </r>
  <r>
    <x v="0"/>
    <x v="2"/>
    <s v="DELIVERY"/>
    <s v="STANDARD"/>
    <s v="SOCAL"/>
    <s v="Urban"/>
    <n v="447"/>
    <n v="142"/>
    <n v="0.31767299999999998"/>
    <n v="179"/>
    <n v="0.400447"/>
  </r>
  <r>
    <x v="1"/>
    <x v="4"/>
    <s v="DUG"/>
    <s v="STANDARD"/>
    <s v="INTERMOUNTAIN"/>
    <s v="Rural"/>
    <n v="797"/>
    <n v="264"/>
    <n v="0.33124199999999998"/>
    <n v="327"/>
    <n v="0.41028900000000001"/>
  </r>
  <r>
    <x v="0"/>
    <x v="0"/>
    <s v="DELIVERY"/>
    <s v="STANDARD"/>
    <s v="NORCAL"/>
    <m/>
    <n v="345"/>
    <n v="108"/>
    <n v="0.31304300000000002"/>
    <n v="133"/>
    <n v="0.38550699999999999"/>
  </r>
  <r>
    <x v="0"/>
    <x v="3"/>
    <s v="DELIVERY"/>
    <s v="EXPRESS"/>
    <s v="DENVER"/>
    <s v="Urban"/>
    <n v="423"/>
    <n v="134"/>
    <n v="0.31678499999999998"/>
    <n v="154"/>
    <n v="0.364066"/>
  </r>
  <r>
    <x v="0"/>
    <x v="4"/>
    <s v="DUG"/>
    <s v="FLASH"/>
    <s v="JEWEL OSCO"/>
    <s v="Rural"/>
    <n v="49"/>
    <n v="14"/>
    <n v="0.28571400000000002"/>
    <n v="21"/>
    <n v="0.42857099999999998"/>
  </r>
  <r>
    <x v="0"/>
    <x v="4"/>
    <s v="DELIVERY"/>
    <s v="EXPRESS"/>
    <s v="JEWEL OSCO"/>
    <s v="Rural"/>
    <n v="123"/>
    <n v="41"/>
    <n v="0.33333299999999999"/>
    <n v="51"/>
    <n v="0.414634"/>
  </r>
  <r>
    <x v="1"/>
    <x v="5"/>
    <s v="DELIVERY"/>
    <s v="STANDARD"/>
    <s v="SOUTHWEST"/>
    <s v="Suburban"/>
    <n v="553"/>
    <n v="208"/>
    <n v="0.37613000000000002"/>
    <n v="251"/>
    <n v="0.45388800000000001"/>
  </r>
  <r>
    <x v="1"/>
    <x v="6"/>
    <s v="DUG"/>
    <s v="STANDARD"/>
    <s v="DENVER"/>
    <s v="Urban"/>
    <n v="26"/>
    <n v="11"/>
    <n v="0.42307699999999998"/>
    <n v="12"/>
    <n v="0.461538"/>
  </r>
  <r>
    <x v="0"/>
    <x v="2"/>
    <s v="DUG"/>
    <s v="EXPRESS"/>
    <s v="SHAWS"/>
    <s v="Urban"/>
    <n v="193"/>
    <n v="68"/>
    <n v="0.35233199999999998"/>
    <n v="86"/>
    <n v="0.44559599999999999"/>
  </r>
  <r>
    <x v="0"/>
    <x v="4"/>
    <s v="DELIVERY"/>
    <s v="STANDARD"/>
    <s v="JEWEL OSCO"/>
    <s v="Urban"/>
    <n v="729"/>
    <n v="271"/>
    <n v="0.37174200000000002"/>
    <n v="332"/>
    <n v="0.45541799999999999"/>
  </r>
  <r>
    <x v="0"/>
    <x v="0"/>
    <s v="DUG"/>
    <s v="STANDARD"/>
    <s v="PORTLAND"/>
    <s v="Rural"/>
    <n v="1399"/>
    <n v="469"/>
    <n v="0.33523900000000001"/>
    <n v="602"/>
    <n v="0.430307"/>
  </r>
  <r>
    <x v="0"/>
    <x v="5"/>
    <s v="DUG"/>
    <s v="EXPRESS"/>
    <s v="MID-ATLANTIC"/>
    <m/>
    <n v="113"/>
    <n v="27"/>
    <n v="0.23893800000000001"/>
    <n v="32"/>
    <n v="0.28318599999999999"/>
  </r>
  <r>
    <x v="0"/>
    <x v="5"/>
    <s v="DUG"/>
    <s v="STANDARD"/>
    <s v="INTERMOUNTAIN"/>
    <m/>
    <n v="101"/>
    <n v="38"/>
    <n v="0.37623800000000002"/>
    <n v="50"/>
    <n v="0.49504999999999999"/>
  </r>
  <r>
    <x v="1"/>
    <x v="6"/>
    <s v="DUG"/>
    <s v="EXPRESS"/>
    <s v="SOCAL"/>
    <s v="Urban"/>
    <n v="266"/>
    <n v="101"/>
    <n v="0.37969900000000001"/>
    <n v="120"/>
    <n v="0.45112799999999997"/>
  </r>
  <r>
    <x v="1"/>
    <x v="0"/>
    <s v="DUG"/>
    <s v="STANDARD"/>
    <s v="JEWEL OSCO"/>
    <m/>
    <n v="58"/>
    <n v="13"/>
    <n v="0.224138"/>
    <n v="19"/>
    <n v="0.32758599999999999"/>
  </r>
  <r>
    <x v="0"/>
    <x v="2"/>
    <s v="DUG"/>
    <s v="STANDARD"/>
    <s v="MID-ATLANTIC"/>
    <s v="Rural"/>
    <n v="539"/>
    <n v="194"/>
    <n v="0.35992600000000002"/>
    <n v="240"/>
    <n v="0.44526900000000003"/>
  </r>
  <r>
    <x v="1"/>
    <x v="4"/>
    <s v="DUG"/>
    <s v="EXPRESS"/>
    <s v="HAGGEN"/>
    <s v="Suburban"/>
    <n v="107"/>
    <n v="32"/>
    <n v="0.29906500000000003"/>
    <n v="41"/>
    <n v="0.38317800000000002"/>
  </r>
  <r>
    <x v="0"/>
    <x v="4"/>
    <s v="DELIVERY"/>
    <s v="FLASH"/>
    <s v="JEWEL OSCO"/>
    <s v="Suburban"/>
    <n v="242"/>
    <n v="66"/>
    <n v="0.272727"/>
    <n v="86"/>
    <n v="0.35537200000000002"/>
  </r>
  <r>
    <x v="0"/>
    <x v="6"/>
    <s v="DUG"/>
    <s v="EXPRESS"/>
    <s v="SOCAL"/>
    <s v="Urban"/>
    <n v="224"/>
    <n v="69"/>
    <n v="0.30803599999999998"/>
    <n v="85"/>
    <n v="0.37946400000000002"/>
  </r>
  <r>
    <x v="0"/>
    <x v="3"/>
    <s v="DUG"/>
    <s v="STANDARD"/>
    <s v="SOCAL"/>
    <m/>
    <n v="43"/>
    <n v="11"/>
    <n v="0.25581399999999999"/>
    <n v="12"/>
    <n v="0.27906999999999998"/>
  </r>
  <r>
    <x v="0"/>
    <x v="1"/>
    <s v="DUG"/>
    <s v="STANDARD"/>
    <s v="SOCAL"/>
    <m/>
    <n v="124"/>
    <n v="27"/>
    <n v="0.21774199999999999"/>
    <n v="33"/>
    <n v="0.266129"/>
  </r>
  <r>
    <x v="1"/>
    <x v="6"/>
    <s v="DUG"/>
    <s v="EXPRESS"/>
    <s v="SHAWS"/>
    <s v="Urban"/>
    <n v="30"/>
    <n v="10"/>
    <n v="0.33333299999999999"/>
    <n v="10"/>
    <n v="0.33333299999999999"/>
  </r>
  <r>
    <x v="0"/>
    <x v="2"/>
    <s v="DELIVERY"/>
    <s v="EXPRESS"/>
    <s v="SOUTHERN"/>
    <s v="Urban"/>
    <n v="76"/>
    <n v="26"/>
    <n v="0.34210499999999999"/>
    <n v="30"/>
    <n v="0.394737"/>
  </r>
  <r>
    <x v="0"/>
    <x v="4"/>
    <s v="DELIVERY"/>
    <s v="STANDARD"/>
    <s v="SOUTHWEST"/>
    <m/>
    <n v="21"/>
    <n v="8"/>
    <n v="0.38095200000000001"/>
    <n v="12"/>
    <n v="0.57142899999999996"/>
  </r>
  <r>
    <x v="0"/>
    <x v="4"/>
    <s v="DELIVERY"/>
    <s v="FLASH"/>
    <s v="SOCAL"/>
    <s v="Rural"/>
    <n v="58"/>
    <n v="19"/>
    <n v="0.32758599999999999"/>
    <n v="23"/>
    <n v="0.39655200000000002"/>
  </r>
  <r>
    <x v="1"/>
    <x v="5"/>
    <s v="DELIVERY"/>
    <s v="FLASH"/>
    <s v="SOCAL"/>
    <s v="Rural"/>
    <n v="31"/>
    <n v="9"/>
    <n v="0.290323"/>
    <n v="11"/>
    <n v="0.35483900000000002"/>
  </r>
  <r>
    <x v="0"/>
    <x v="0"/>
    <s v="DUG"/>
    <s v="EXPRESS"/>
    <s v="JEWEL OSCO"/>
    <m/>
    <n v="48"/>
    <n v="9"/>
    <n v="0.1875"/>
    <n v="13"/>
    <n v="0.27083299999999999"/>
  </r>
  <r>
    <x v="1"/>
    <x v="0"/>
    <s v="DELIVERY"/>
    <s v="FLASH"/>
    <s v="SEATTLE"/>
    <m/>
    <n v="24"/>
    <n v="10"/>
    <n v="0.41666700000000001"/>
    <n v="10"/>
    <n v="0.41666700000000001"/>
  </r>
  <r>
    <x v="1"/>
    <x v="3"/>
    <s v="DELIVERY"/>
    <s v="FLASH"/>
    <s v="INTERMOUNTAIN"/>
    <s v="Urban"/>
    <n v="2"/>
    <n v="0"/>
    <n v="0"/>
    <n v="0"/>
    <n v="0"/>
  </r>
  <r>
    <x v="1"/>
    <x v="4"/>
    <s v="DELIVERY"/>
    <s v="FLASH"/>
    <s v="SOUTHERN"/>
    <s v="Rural"/>
    <n v="36"/>
    <n v="11"/>
    <n v="0.30555599999999999"/>
    <n v="16"/>
    <n v="0.44444400000000001"/>
  </r>
  <r>
    <x v="0"/>
    <x v="3"/>
    <s v="DELIVERY"/>
    <s v="EXPRESS"/>
    <s v="SOCAL"/>
    <m/>
    <n v="24"/>
    <n v="8"/>
    <n v="0.33333299999999999"/>
    <n v="9"/>
    <n v="0.375"/>
  </r>
  <r>
    <x v="0"/>
    <x v="3"/>
    <s v="DUG"/>
    <s v="FLASH"/>
    <s v="HAGGEN"/>
    <s v="Suburban"/>
    <n v="10"/>
    <n v="2"/>
    <n v="0.2"/>
    <n v="2"/>
    <n v="0.2"/>
  </r>
  <r>
    <x v="0"/>
    <x v="5"/>
    <s v="DELIVERY"/>
    <s v="FLASH"/>
    <s v="SOUTHWEST"/>
    <s v="Rural"/>
    <n v="9"/>
    <n v="5"/>
    <n v="0.55555600000000005"/>
    <n v="5"/>
    <n v="0.55555600000000005"/>
  </r>
  <r>
    <x v="0"/>
    <x v="7"/>
    <s v="DELIVERY"/>
    <s v="EXPRESS"/>
    <s v="SOCAL"/>
    <s v="Urban"/>
    <n v="2"/>
    <n v="1"/>
    <n v="0.5"/>
    <n v="2"/>
    <n v="1"/>
  </r>
  <r>
    <x v="0"/>
    <x v="6"/>
    <s v="DELIVERY"/>
    <s v="FLASH"/>
    <s v="SOCAL"/>
    <m/>
    <n v="1"/>
    <n v="0"/>
    <n v="0"/>
    <n v="0"/>
    <n v="0"/>
  </r>
  <r>
    <x v="1"/>
    <x v="1"/>
    <s v="DUG"/>
    <s v="STANDARD"/>
    <s v="SOCAL"/>
    <s v="Urban"/>
    <n v="14520"/>
    <n v="2659"/>
    <n v="0.18312700000000001"/>
    <n v="3365"/>
    <n v="0.23174900000000001"/>
  </r>
  <r>
    <x v="1"/>
    <x v="1"/>
    <s v="DELIVERY"/>
    <s v="EXPRESS"/>
    <s v="SOCAL"/>
    <s v="Urban"/>
    <n v="8105"/>
    <n v="2425"/>
    <n v="0.29919800000000002"/>
    <n v="2820"/>
    <n v="0.34793299999999999"/>
  </r>
  <r>
    <x v="0"/>
    <x v="4"/>
    <s v="DUG"/>
    <s v="STANDARD"/>
    <s v="DENVER"/>
    <s v="Rural"/>
    <n v="1233"/>
    <n v="365"/>
    <n v="0.29602600000000001"/>
    <n v="491"/>
    <n v="0.39821600000000001"/>
  </r>
  <r>
    <x v="1"/>
    <x v="5"/>
    <s v="DUG"/>
    <s v="EXPRESS"/>
    <s v="JEWEL OSCO"/>
    <s v="Suburban"/>
    <n v="1848"/>
    <n v="630"/>
    <n v="0.34090900000000002"/>
    <n v="752"/>
    <n v="0.40692600000000001"/>
  </r>
  <r>
    <x v="1"/>
    <x v="4"/>
    <s v="DUG"/>
    <s v="EXPRESS"/>
    <s v="DENVER"/>
    <s v="Suburban"/>
    <n v="1372"/>
    <n v="393"/>
    <n v="0.286443"/>
    <n v="520"/>
    <n v="0.37900899999999998"/>
  </r>
  <r>
    <x v="1"/>
    <x v="3"/>
    <s v="DUG"/>
    <s v="EXPRESS"/>
    <s v="DENVER"/>
    <s v="Suburban"/>
    <n v="2876"/>
    <n v="733"/>
    <n v="0.25486799999999998"/>
    <n v="957"/>
    <n v="0.33275399999999999"/>
  </r>
  <r>
    <x v="0"/>
    <x v="0"/>
    <s v="DELIVERY"/>
    <s v="STANDARD"/>
    <s v="MID-ATLANTIC"/>
    <s v="Suburban"/>
    <n v="589"/>
    <n v="214"/>
    <n v="0.36332799999999998"/>
    <n v="263"/>
    <n v="0.44651999999999997"/>
  </r>
  <r>
    <x v="0"/>
    <x v="3"/>
    <s v="DUG"/>
    <s v="EXPRESS"/>
    <s v="SEATTLE"/>
    <m/>
    <n v="582"/>
    <n v="141"/>
    <n v="0.24226800000000001"/>
    <n v="181"/>
    <n v="0.31099700000000002"/>
  </r>
  <r>
    <x v="1"/>
    <x v="4"/>
    <s v="DUG"/>
    <s v="STANDARD"/>
    <s v="JEWEL OSCO"/>
    <s v="Rural"/>
    <n v="538"/>
    <n v="152"/>
    <n v="0.282528"/>
    <n v="207"/>
    <n v="0.38475799999999999"/>
  </r>
  <r>
    <x v="1"/>
    <x v="1"/>
    <s v="DUG"/>
    <s v="STANDARD"/>
    <s v="INTERMOUNTAIN"/>
    <s v="Suburban"/>
    <n v="5024"/>
    <n v="1138"/>
    <n v="0.22651299999999999"/>
    <n v="1403"/>
    <n v="0.27926000000000001"/>
  </r>
  <r>
    <x v="0"/>
    <x v="0"/>
    <s v="DUG"/>
    <s v="STANDARD"/>
    <s v="SOUTHWEST"/>
    <s v="Suburban"/>
    <n v="3052"/>
    <n v="885"/>
    <n v="0.28997400000000001"/>
    <n v="1153"/>
    <n v="0.37778499999999998"/>
  </r>
  <r>
    <x v="0"/>
    <x v="5"/>
    <s v="DELIVERY"/>
    <s v="FLASH"/>
    <s v="INTERMOUNTAIN"/>
    <s v="Suburban"/>
    <n v="63"/>
    <n v="23"/>
    <n v="0.36507899999999999"/>
    <n v="27"/>
    <n v="0.42857099999999998"/>
  </r>
  <r>
    <x v="1"/>
    <x v="5"/>
    <s v="DELIVERY"/>
    <s v="STANDARD"/>
    <s v="PORTLAND"/>
    <s v="Suburban"/>
    <n v="449"/>
    <n v="152"/>
    <n v="0.33853"/>
    <n v="179"/>
    <n v="0.39866400000000002"/>
  </r>
  <r>
    <x v="1"/>
    <x v="5"/>
    <s v="DUG"/>
    <s v="STANDARD"/>
    <s v="DENVER"/>
    <s v="Suburban"/>
    <n v="751"/>
    <n v="248"/>
    <n v="0.33022600000000002"/>
    <n v="306"/>
    <n v="0.40745700000000001"/>
  </r>
  <r>
    <x v="0"/>
    <x v="1"/>
    <s v="DELIVERY"/>
    <s v="STANDARD"/>
    <s v="INTERMOUNTAIN"/>
    <m/>
    <n v="132"/>
    <n v="61"/>
    <n v="0.462121"/>
    <n v="67"/>
    <n v="0.50757600000000003"/>
  </r>
  <r>
    <x v="0"/>
    <x v="3"/>
    <s v="DELIVERY"/>
    <s v="STANDARD"/>
    <s v="PORTLAND"/>
    <s v="Suburban"/>
    <n v="1011"/>
    <n v="321"/>
    <n v="0.31750699999999998"/>
    <n v="392"/>
    <n v="0.387735"/>
  </r>
  <r>
    <x v="1"/>
    <x v="4"/>
    <s v="DUG"/>
    <s v="STANDARD"/>
    <s v="SOUTHWEST"/>
    <s v="Urban"/>
    <n v="1042"/>
    <n v="329"/>
    <n v="0.31573899999999999"/>
    <n v="408"/>
    <n v="0.39155499999999999"/>
  </r>
  <r>
    <x v="1"/>
    <x v="6"/>
    <s v="DUG"/>
    <s v="STANDARD"/>
    <s v="DENVER"/>
    <m/>
    <n v="8"/>
    <n v="5"/>
    <n v="0.625"/>
    <n v="5"/>
    <n v="0.625"/>
  </r>
  <r>
    <x v="0"/>
    <x v="2"/>
    <s v="DUG"/>
    <s v="STANDARD"/>
    <s v="SOUTHERN"/>
    <s v="Suburban"/>
    <n v="620"/>
    <n v="207"/>
    <n v="0.33387099999999997"/>
    <n v="261"/>
    <n v="0.42096800000000001"/>
  </r>
  <r>
    <x v="1"/>
    <x v="6"/>
    <s v="DUG"/>
    <s v="STANDARD"/>
    <s v="SOUTHERN"/>
    <s v="Suburban"/>
    <n v="113"/>
    <n v="39"/>
    <n v="0.34513300000000002"/>
    <n v="49"/>
    <n v="0.43362800000000001"/>
  </r>
  <r>
    <x v="1"/>
    <x v="3"/>
    <s v="DELIVERY"/>
    <s v="EXPRESS"/>
    <s v="MID-ATLANTIC"/>
    <s v="Rural"/>
    <n v="554"/>
    <n v="189"/>
    <n v="0.34115499999999999"/>
    <n v="227"/>
    <n v="0.40974699999999997"/>
  </r>
  <r>
    <x v="1"/>
    <x v="0"/>
    <s v="DUG"/>
    <s v="EXPRESS"/>
    <s v="SOUTHWEST"/>
    <s v="Rural"/>
    <n v="1458"/>
    <n v="443"/>
    <n v="0.30384100000000003"/>
    <n v="562"/>
    <n v="0.38546000000000002"/>
  </r>
  <r>
    <x v="0"/>
    <x v="1"/>
    <s v="DELIVERY"/>
    <s v="EXPRESS"/>
    <s v="DENVER"/>
    <s v="Urban"/>
    <n v="1111"/>
    <n v="437"/>
    <n v="0.39333899999999999"/>
    <n v="491"/>
    <n v="0.441944"/>
  </r>
  <r>
    <x v="1"/>
    <x v="0"/>
    <s v="DUG"/>
    <s v="EXPRESS"/>
    <s v="NORCAL"/>
    <s v="Rural"/>
    <n v="862"/>
    <n v="255"/>
    <n v="0.29582399999999998"/>
    <n v="330"/>
    <n v="0.38283099999999998"/>
  </r>
  <r>
    <x v="1"/>
    <x v="3"/>
    <s v="DELIVERY"/>
    <s v="FLASH"/>
    <s v="DENVER"/>
    <s v="Suburban"/>
    <n v="168"/>
    <n v="53"/>
    <n v="0.31547599999999998"/>
    <n v="66"/>
    <n v="0.39285700000000001"/>
  </r>
  <r>
    <x v="0"/>
    <x v="4"/>
    <s v="DELIVERY"/>
    <s v="STANDARD"/>
    <s v="SHAWS"/>
    <s v="Suburban"/>
    <n v="259"/>
    <n v="125"/>
    <n v="0.48262500000000003"/>
    <n v="146"/>
    <n v="0.56370699999999996"/>
  </r>
  <r>
    <x v="0"/>
    <x v="3"/>
    <s v="DELIVERY"/>
    <s v="FLASH"/>
    <s v="SOUTHERN"/>
    <s v="Urban"/>
    <n v="194"/>
    <n v="63"/>
    <n v="0.32474199999999998"/>
    <n v="78"/>
    <n v="0.40206199999999997"/>
  </r>
  <r>
    <x v="0"/>
    <x v="0"/>
    <s v="DUG"/>
    <s v="FLASH"/>
    <s v="JEWEL OSCO"/>
    <s v="Rural"/>
    <n v="39"/>
    <n v="11"/>
    <n v="0.282051"/>
    <n v="13"/>
    <n v="0.33333299999999999"/>
  </r>
  <r>
    <x v="1"/>
    <x v="0"/>
    <s v="DELIVERY"/>
    <s v="FLASH"/>
    <s v="INTERMOUNTAIN"/>
    <s v="Suburban"/>
    <n v="65"/>
    <n v="27"/>
    <n v="0.415385"/>
    <n v="32"/>
    <n v="0.49230800000000002"/>
  </r>
  <r>
    <x v="0"/>
    <x v="2"/>
    <s v="DUG"/>
    <s v="EXPRESS"/>
    <s v="SHAWS"/>
    <s v="Suburban"/>
    <n v="468"/>
    <n v="178"/>
    <n v="0.38034200000000001"/>
    <n v="214"/>
    <n v="0.45726499999999998"/>
  </r>
  <r>
    <x v="0"/>
    <x v="5"/>
    <s v="DELIVERY"/>
    <s v="FLASH"/>
    <s v="SEATTLE"/>
    <s v="Urban"/>
    <n v="31"/>
    <n v="9"/>
    <n v="0.290323"/>
    <n v="10"/>
    <n v="0.32258100000000001"/>
  </r>
  <r>
    <x v="1"/>
    <x v="0"/>
    <s v="DELIVERY"/>
    <s v="EXPRESS"/>
    <s v="JEWEL OSCO"/>
    <s v="Rural"/>
    <n v="73"/>
    <n v="19"/>
    <n v="0.26027400000000001"/>
    <n v="24"/>
    <n v="0.32876699999999998"/>
  </r>
  <r>
    <x v="1"/>
    <x v="1"/>
    <s v="DELIVERY"/>
    <s v="EXPRESS"/>
    <s v="SOCAL"/>
    <m/>
    <n v="58"/>
    <n v="25"/>
    <n v="0.43103399999999997"/>
    <n v="29"/>
    <n v="0.5"/>
  </r>
  <r>
    <x v="0"/>
    <x v="6"/>
    <s v="DUG"/>
    <s v="STANDARD"/>
    <s v="DENVER"/>
    <s v="Rural"/>
    <n v="104"/>
    <n v="38"/>
    <n v="0.36538500000000002"/>
    <n v="47"/>
    <n v="0.45192300000000002"/>
  </r>
  <r>
    <x v="0"/>
    <x v="4"/>
    <s v="DUG"/>
    <s v="STANDARD"/>
    <s v="JEWEL OSCO"/>
    <s v="Urban"/>
    <n v="1663"/>
    <n v="458"/>
    <n v="0.27540599999999998"/>
    <n v="665"/>
    <n v="0.39988000000000001"/>
  </r>
  <r>
    <x v="1"/>
    <x v="4"/>
    <s v="DUG"/>
    <s v="STANDARD"/>
    <s v="NORCAL"/>
    <s v="Rural"/>
    <n v="1157"/>
    <n v="355"/>
    <n v="0.30682799999999999"/>
    <n v="438"/>
    <n v="0.37856499999999998"/>
  </r>
  <r>
    <x v="0"/>
    <x v="5"/>
    <s v="DELIVERY"/>
    <s v="EXPRESS"/>
    <s v="SHAWS"/>
    <s v="Rural"/>
    <n v="243"/>
    <n v="102"/>
    <n v="0.41975299999999999"/>
    <n v="122"/>
    <n v="0.502058"/>
  </r>
  <r>
    <x v="0"/>
    <x v="2"/>
    <s v="DELIVERY"/>
    <s v="STANDARD"/>
    <s v="SEATTLE"/>
    <m/>
    <n v="41"/>
    <n v="20"/>
    <n v="0.48780499999999999"/>
    <n v="25"/>
    <n v="0.60975599999999996"/>
  </r>
  <r>
    <x v="0"/>
    <x v="0"/>
    <s v="DELIVERY"/>
    <s v="STANDARD"/>
    <s v="SOUTHERN"/>
    <m/>
    <n v="17"/>
    <n v="6"/>
    <n v="0.352941"/>
    <n v="8"/>
    <n v="0.47058800000000001"/>
  </r>
  <r>
    <x v="0"/>
    <x v="2"/>
    <s v="DELIVERY"/>
    <s v="FLASH"/>
    <s v="INTERMOUNTAIN"/>
    <s v="Suburban"/>
    <n v="64"/>
    <n v="21"/>
    <n v="0.328125"/>
    <n v="26"/>
    <n v="0.40625"/>
  </r>
  <r>
    <x v="1"/>
    <x v="4"/>
    <s v="DUG"/>
    <s v="STANDARD"/>
    <s v="SOCAL"/>
    <m/>
    <n v="32"/>
    <n v="9"/>
    <n v="0.28125"/>
    <n v="12"/>
    <n v="0.375"/>
  </r>
  <r>
    <x v="1"/>
    <x v="6"/>
    <s v="DELIVERY"/>
    <s v="EXPRESS"/>
    <s v="DENVER"/>
    <s v="Suburban"/>
    <n v="29"/>
    <n v="11"/>
    <n v="0.37930999999999998"/>
    <n v="14"/>
    <n v="0.48275899999999999"/>
  </r>
  <r>
    <x v="0"/>
    <x v="5"/>
    <s v="DUG"/>
    <s v="FLASH"/>
    <s v="DENVER"/>
    <s v="Rural"/>
    <n v="49"/>
    <n v="14"/>
    <n v="0.28571400000000002"/>
    <n v="19"/>
    <n v="0.38775500000000002"/>
  </r>
  <r>
    <x v="1"/>
    <x v="2"/>
    <s v="DELIVERY"/>
    <s v="FLASH"/>
    <s v="JEWEL OSCO"/>
    <s v="Suburban"/>
    <n v="145"/>
    <n v="39"/>
    <n v="0.26896599999999998"/>
    <n v="56"/>
    <n v="0.38620700000000002"/>
  </r>
  <r>
    <x v="0"/>
    <x v="5"/>
    <s v="DELIVERY"/>
    <s v="STANDARD"/>
    <s v="DENVER"/>
    <s v="Urban"/>
    <n v="87"/>
    <n v="37"/>
    <n v="0.42528700000000003"/>
    <n v="44"/>
    <n v="0.50574699999999995"/>
  </r>
  <r>
    <x v="1"/>
    <x v="1"/>
    <s v="DELIVERY"/>
    <s v="STANDARD"/>
    <s v="SOUTHERN"/>
    <m/>
    <n v="85"/>
    <n v="24"/>
    <n v="0.28235300000000002"/>
    <n v="30"/>
    <n v="0.352941"/>
  </r>
  <r>
    <x v="0"/>
    <x v="6"/>
    <s v="DELIVERY"/>
    <s v="FLASH"/>
    <s v="NORCAL"/>
    <s v="Urban"/>
    <n v="19"/>
    <n v="8"/>
    <n v="0.42105300000000001"/>
    <n v="9"/>
    <n v="0.47368399999999999"/>
  </r>
  <r>
    <x v="1"/>
    <x v="6"/>
    <s v="DUG"/>
    <s v="STANDARD"/>
    <s v="SHAWS"/>
    <s v="Urban"/>
    <n v="31"/>
    <n v="12"/>
    <n v="0.38709700000000002"/>
    <n v="16"/>
    <n v="0.51612899999999995"/>
  </r>
  <r>
    <x v="0"/>
    <x v="6"/>
    <s v="DELIVERY"/>
    <s v="FLASH"/>
    <s v="MID-ATLANTIC"/>
    <m/>
    <n v="13"/>
    <n v="5"/>
    <n v="0.38461499999999998"/>
    <n v="6"/>
    <n v="0.461538"/>
  </r>
  <r>
    <x v="0"/>
    <x v="7"/>
    <s v="DUG"/>
    <s v="FLASH"/>
    <s v="PORTLAND"/>
    <s v="Rural"/>
    <n v="1"/>
    <n v="0"/>
    <n v="0"/>
    <n v="0"/>
    <n v="0"/>
  </r>
  <r>
    <x v="1"/>
    <x v="6"/>
    <s v="DELIVERY"/>
    <s v="STANDARD"/>
    <s v="SOUTHWEST"/>
    <m/>
    <n v="2"/>
    <n v="1"/>
    <n v="0.5"/>
    <n v="1"/>
    <n v="0.5"/>
  </r>
  <r>
    <x v="0"/>
    <x v="4"/>
    <s v="DELIVERY"/>
    <s v="FLASH"/>
    <s v="MID-ATLANTIC"/>
    <s v="Suburban"/>
    <n v="153"/>
    <n v="57"/>
    <n v="0.37254900000000002"/>
    <n v="65"/>
    <n v="0.42483700000000002"/>
  </r>
  <r>
    <x v="0"/>
    <x v="3"/>
    <s v="DUG"/>
    <s v="EXPRESS"/>
    <s v="SHAWS"/>
    <s v="Suburban"/>
    <n v="2373"/>
    <n v="701"/>
    <n v="0.29540699999999998"/>
    <n v="891"/>
    <n v="0.37547399999999997"/>
  </r>
  <r>
    <x v="0"/>
    <x v="1"/>
    <s v="DUG"/>
    <s v="FLASH"/>
    <s v="MID-ATLANTIC"/>
    <s v="Rural"/>
    <n v="488"/>
    <n v="116"/>
    <n v="0.237705"/>
    <n v="142"/>
    <n v="0.29098400000000002"/>
  </r>
  <r>
    <x v="1"/>
    <x v="1"/>
    <s v="DELIVERY"/>
    <s v="EXPRESS"/>
    <s v="SOUTHWEST"/>
    <s v="Suburban"/>
    <n v="4956"/>
    <n v="1679"/>
    <n v="0.338781"/>
    <n v="1938"/>
    <n v="0.39104100000000003"/>
  </r>
  <r>
    <x v="1"/>
    <x v="4"/>
    <s v="DUG"/>
    <s v="EXPRESS"/>
    <s v="SOCAL"/>
    <s v="Rural"/>
    <n v="951"/>
    <n v="321"/>
    <n v="0.33753899999999998"/>
    <n v="402"/>
    <n v="0.42271300000000001"/>
  </r>
  <r>
    <x v="0"/>
    <x v="0"/>
    <s v="DELIVERY"/>
    <s v="STANDARD"/>
    <s v="SOUTHWEST"/>
    <s v="Urban"/>
    <n v="396"/>
    <n v="126"/>
    <n v="0.31818200000000002"/>
    <n v="157"/>
    <n v="0.39646500000000001"/>
  </r>
  <r>
    <x v="0"/>
    <x v="3"/>
    <s v="DUG"/>
    <s v="FLASH"/>
    <s v="SHAWS"/>
    <s v="Rural"/>
    <n v="357"/>
    <n v="106"/>
    <n v="0.29691899999999999"/>
    <n v="132"/>
    <n v="0.36974800000000002"/>
  </r>
  <r>
    <x v="0"/>
    <x v="0"/>
    <s v="DELIVERY"/>
    <s v="FLASH"/>
    <s v="SHAWS"/>
    <s v="Urban"/>
    <n v="132"/>
    <n v="54"/>
    <n v="0.40909099999999998"/>
    <n v="72"/>
    <n v="0.54545500000000002"/>
  </r>
  <r>
    <x v="1"/>
    <x v="4"/>
    <s v="DUG"/>
    <s v="EXPRESS"/>
    <s v="SOCAL"/>
    <s v="Urban"/>
    <n v="3719"/>
    <n v="1165"/>
    <n v="0.31325599999999998"/>
    <n v="1474"/>
    <n v="0.396343"/>
  </r>
  <r>
    <x v="0"/>
    <x v="3"/>
    <s v="DUG"/>
    <s v="EXPRESS"/>
    <s v="SHAWS"/>
    <s v="Rural"/>
    <n v="4143"/>
    <n v="1268"/>
    <n v="0.306058"/>
    <n v="1635"/>
    <n v="0.39464199999999999"/>
  </r>
  <r>
    <x v="0"/>
    <x v="3"/>
    <s v="DUG"/>
    <s v="EXPRESS"/>
    <s v="SEATTLE"/>
    <s v="Suburban"/>
    <n v="3982"/>
    <n v="1027"/>
    <n v="0.257911"/>
    <n v="1317"/>
    <n v="0.33073799999999998"/>
  </r>
  <r>
    <x v="1"/>
    <x v="1"/>
    <s v="DUG"/>
    <s v="EXPRESS"/>
    <s v="HAGGEN"/>
    <s v="Rural"/>
    <n v="252"/>
    <n v="86"/>
    <n v="0.34127000000000002"/>
    <n v="108"/>
    <n v="0.42857099999999998"/>
  </r>
  <r>
    <x v="0"/>
    <x v="0"/>
    <s v="DELIVERY"/>
    <s v="STANDARD"/>
    <s v="SOCAL"/>
    <s v="Suburban"/>
    <n v="711"/>
    <n v="251"/>
    <n v="0.353024"/>
    <n v="302"/>
    <n v="0.42475400000000002"/>
  </r>
  <r>
    <x v="1"/>
    <x v="3"/>
    <s v="DELIVERY"/>
    <s v="STANDARD"/>
    <s v="MID-ATLANTIC"/>
    <s v="Urban"/>
    <n v="2094"/>
    <n v="688"/>
    <n v="0.32855800000000002"/>
    <n v="866"/>
    <n v="0.41356300000000001"/>
  </r>
  <r>
    <x v="0"/>
    <x v="4"/>
    <s v="DUG"/>
    <s v="EXPRESS"/>
    <s v="DENVER"/>
    <s v="Suburban"/>
    <n v="1233"/>
    <n v="370"/>
    <n v="0.30008099999999999"/>
    <n v="472"/>
    <n v="0.38280599999999998"/>
  </r>
  <r>
    <x v="0"/>
    <x v="3"/>
    <s v="DELIVERY"/>
    <s v="STANDARD"/>
    <s v="PORTLAND"/>
    <s v="Rural"/>
    <n v="300"/>
    <n v="120"/>
    <n v="0.4"/>
    <n v="139"/>
    <n v="0.46333299999999999"/>
  </r>
  <r>
    <x v="1"/>
    <x v="4"/>
    <s v="DELIVERY"/>
    <s v="EXPRESS"/>
    <s v="SHAWS"/>
    <s v="Rural"/>
    <n v="577"/>
    <n v="220"/>
    <n v="0.38128200000000001"/>
    <n v="264"/>
    <n v="0.45753899999999997"/>
  </r>
  <r>
    <x v="1"/>
    <x v="0"/>
    <s v="DELIVERY"/>
    <s v="EXPRESS"/>
    <s v="JEWEL OSCO"/>
    <s v="Suburban"/>
    <n v="875"/>
    <n v="284"/>
    <n v="0.324571"/>
    <n v="361"/>
    <n v="0.41257100000000002"/>
  </r>
  <r>
    <x v="1"/>
    <x v="4"/>
    <s v="DUG"/>
    <s v="EXPRESS"/>
    <s v="MID-ATLANTIC"/>
    <m/>
    <n v="146"/>
    <n v="40"/>
    <n v="0.27397300000000002"/>
    <n v="44"/>
    <n v="0.30137000000000003"/>
  </r>
  <r>
    <x v="1"/>
    <x v="4"/>
    <s v="DELIVERY"/>
    <s v="EXPRESS"/>
    <s v="SOUTHWEST"/>
    <s v="Rural"/>
    <n v="382"/>
    <n v="155"/>
    <n v="0.40575899999999998"/>
    <n v="183"/>
    <n v="0.47905799999999998"/>
  </r>
  <r>
    <x v="0"/>
    <x v="2"/>
    <s v="DELIVERY"/>
    <s v="EXPRESS"/>
    <s v="NORCAL"/>
    <s v="Suburban"/>
    <n v="285"/>
    <n v="110"/>
    <n v="0.385965"/>
    <n v="138"/>
    <n v="0.484211"/>
  </r>
  <r>
    <x v="0"/>
    <x v="0"/>
    <s v="DELIVERY"/>
    <s v="FLASH"/>
    <s v="DENVER"/>
    <s v="Urban"/>
    <n v="61"/>
    <n v="15"/>
    <n v="0.24590200000000001"/>
    <n v="21"/>
    <n v="0.34426200000000001"/>
  </r>
  <r>
    <x v="1"/>
    <x v="2"/>
    <s v="DUG"/>
    <s v="EXPRESS"/>
    <s v="SHAWS"/>
    <s v="Suburban"/>
    <n v="632"/>
    <n v="254"/>
    <n v="0.40189900000000001"/>
    <n v="309"/>
    <n v="0.48892400000000003"/>
  </r>
  <r>
    <x v="1"/>
    <x v="0"/>
    <s v="DUG"/>
    <s v="EXPRESS"/>
    <s v="SHAWS"/>
    <s v="Urban"/>
    <n v="738"/>
    <n v="236"/>
    <n v="0.31978299999999998"/>
    <n v="299"/>
    <n v="0.40514899999999998"/>
  </r>
  <r>
    <x v="1"/>
    <x v="6"/>
    <s v="DELIVERY"/>
    <s v="FLASH"/>
    <s v="SOCAL"/>
    <s v="Suburban"/>
    <n v="59"/>
    <n v="20"/>
    <n v="0.33898299999999998"/>
    <n v="23"/>
    <n v="0.38983099999999998"/>
  </r>
  <r>
    <x v="1"/>
    <x v="5"/>
    <s v="DELIVERY"/>
    <s v="STANDARD"/>
    <s v="SHAWS"/>
    <s v="Suburban"/>
    <n v="215"/>
    <n v="95"/>
    <n v="0.44185999999999998"/>
    <n v="107"/>
    <n v="0.49767400000000001"/>
  </r>
  <r>
    <x v="1"/>
    <x v="3"/>
    <s v="DELIVERY"/>
    <s v="EXPRESS"/>
    <s v="SOCAL"/>
    <m/>
    <n v="17"/>
    <n v="4"/>
    <n v="0.235294"/>
    <n v="5"/>
    <n v="0.29411799999999999"/>
  </r>
  <r>
    <x v="0"/>
    <x v="5"/>
    <s v="DUG"/>
    <s v="EXPRESS"/>
    <s v="SEATTLE"/>
    <m/>
    <n v="265"/>
    <n v="75"/>
    <n v="0.28301900000000002"/>
    <n v="108"/>
    <n v="0.40754699999999999"/>
  </r>
  <r>
    <x v="1"/>
    <x v="2"/>
    <s v="DUG"/>
    <s v="EXPRESS"/>
    <s v="HAGGEN"/>
    <s v="Rural"/>
    <n v="42"/>
    <n v="17"/>
    <n v="0.40476200000000001"/>
    <n v="25"/>
    <n v="0.59523800000000004"/>
  </r>
  <r>
    <x v="1"/>
    <x v="0"/>
    <s v="DELIVERY"/>
    <s v="FLASH"/>
    <s v="MID-ATLANTIC"/>
    <s v="Suburban"/>
    <n v="125"/>
    <n v="30"/>
    <n v="0.24"/>
    <n v="40"/>
    <n v="0.32"/>
  </r>
  <r>
    <x v="0"/>
    <x v="0"/>
    <s v="DUG"/>
    <s v="EXPRESS"/>
    <s v="SHAWS"/>
    <s v="Urban"/>
    <n v="801"/>
    <n v="267"/>
    <n v="0.33333299999999999"/>
    <n v="361"/>
    <n v="0.450687"/>
  </r>
  <r>
    <x v="0"/>
    <x v="0"/>
    <s v="DELIVERY"/>
    <s v="STANDARD"/>
    <s v="INTERMOUNTAIN"/>
    <s v="Rural"/>
    <n v="50"/>
    <n v="17"/>
    <n v="0.34"/>
    <n v="23"/>
    <n v="0.46"/>
  </r>
  <r>
    <x v="0"/>
    <x v="3"/>
    <s v="DELIVERY"/>
    <s v="STANDARD"/>
    <s v="SOUTHERN"/>
    <m/>
    <n v="60"/>
    <n v="25"/>
    <n v="0.41666700000000001"/>
    <n v="28"/>
    <n v="0.466667"/>
  </r>
  <r>
    <x v="0"/>
    <x v="4"/>
    <s v="DUG"/>
    <s v="EXPRESS"/>
    <s v="SOUTHWEST"/>
    <m/>
    <n v="154"/>
    <n v="57"/>
    <n v="0.37013000000000001"/>
    <n v="72"/>
    <n v="0.467532"/>
  </r>
  <r>
    <x v="0"/>
    <x v="7"/>
    <s v="DELIVERY"/>
    <s v="FLASH"/>
    <s v="SOCAL"/>
    <s v="Suburban"/>
    <n v="2"/>
    <n v="0"/>
    <n v="0"/>
    <n v="0"/>
    <n v="0"/>
  </r>
  <r>
    <x v="0"/>
    <x v="6"/>
    <s v="DUG"/>
    <s v="EXPRESS"/>
    <s v="SEATTLE"/>
    <s v="Urban"/>
    <n v="22"/>
    <n v="4"/>
    <n v="0.18181800000000001"/>
    <n v="8"/>
    <n v="0.36363600000000001"/>
  </r>
  <r>
    <x v="1"/>
    <x v="1"/>
    <s v="DELIVERY"/>
    <s v="FLASH"/>
    <s v="SEATTLE"/>
    <m/>
    <n v="94"/>
    <n v="34"/>
    <n v="0.36170200000000002"/>
    <n v="40"/>
    <n v="0.42553200000000002"/>
  </r>
  <r>
    <x v="0"/>
    <x v="4"/>
    <s v="DUG"/>
    <s v="STANDARD"/>
    <s v="SOUTHERN"/>
    <m/>
    <n v="81"/>
    <n v="31"/>
    <n v="0.382716"/>
    <n v="43"/>
    <n v="0.530864"/>
  </r>
  <r>
    <x v="0"/>
    <x v="1"/>
    <s v="DUG"/>
    <s v="EXPRESS"/>
    <s v="JEWEL OSCO"/>
    <m/>
    <n v="119"/>
    <n v="29"/>
    <n v="0.243697"/>
    <n v="41"/>
    <n v="0.34453800000000001"/>
  </r>
  <r>
    <x v="0"/>
    <x v="6"/>
    <s v="DUG"/>
    <s v="STANDARD"/>
    <s v="DENVER"/>
    <s v="Urban"/>
    <n v="23"/>
    <n v="10"/>
    <n v="0.43478299999999998"/>
    <n v="12"/>
    <n v="0.52173899999999995"/>
  </r>
  <r>
    <x v="0"/>
    <x v="3"/>
    <s v="DELIVERY"/>
    <s v="STANDARD"/>
    <s v="SOUTHWEST"/>
    <m/>
    <n v="35"/>
    <n v="14"/>
    <n v="0.4"/>
    <n v="17"/>
    <n v="0.48571399999999998"/>
  </r>
  <r>
    <x v="1"/>
    <x v="2"/>
    <s v="DUG"/>
    <s v="EXPRESS"/>
    <s v="SOUTHERN"/>
    <m/>
    <n v="9"/>
    <n v="2"/>
    <n v="0.222222"/>
    <n v="3"/>
    <n v="0.33333299999999999"/>
  </r>
  <r>
    <x v="1"/>
    <x v="0"/>
    <s v="DELIVERY"/>
    <s v="FLASH"/>
    <s v="NORCAL"/>
    <s v="Urban"/>
    <n v="25"/>
    <n v="9"/>
    <n v="0.36"/>
    <n v="9"/>
    <n v="0.36"/>
  </r>
  <r>
    <x v="1"/>
    <x v="5"/>
    <s v="DUG"/>
    <s v="STANDARD"/>
    <s v="INTERMOUNTAIN"/>
    <m/>
    <n v="38"/>
    <n v="18"/>
    <n v="0.47368399999999999"/>
    <n v="22"/>
    <n v="0.57894699999999999"/>
  </r>
  <r>
    <x v="1"/>
    <x v="0"/>
    <s v="DELIVERY"/>
    <s v="EXPRESS"/>
    <s v="INTERMOUNTAIN"/>
    <s v="Urban"/>
    <n v="2"/>
    <n v="0"/>
    <n v="0"/>
    <n v="0"/>
    <n v="0"/>
  </r>
  <r>
    <x v="0"/>
    <x v="2"/>
    <s v="DELIVERY"/>
    <s v="EXPRESS"/>
    <s v="SOUTHERN"/>
    <m/>
    <n v="11"/>
    <n v="3"/>
    <n v="0.272727"/>
    <n v="4"/>
    <n v="0.36363600000000001"/>
  </r>
  <r>
    <x v="1"/>
    <x v="1"/>
    <s v="DELIVERY"/>
    <s v="FLASH"/>
    <s v="SOCAL"/>
    <m/>
    <n v="7"/>
    <n v="3"/>
    <n v="0.42857099999999998"/>
    <n v="3"/>
    <n v="0.42857099999999998"/>
  </r>
  <r>
    <x v="1"/>
    <x v="7"/>
    <s v="DUG"/>
    <s v="EXPRESS"/>
    <s v="SOUTHWEST"/>
    <s v="Suburban"/>
    <n v="1"/>
    <n v="0"/>
    <n v="0"/>
    <n v="0"/>
    <n v="0"/>
  </r>
  <r>
    <x v="1"/>
    <x v="6"/>
    <s v="DELIVERY"/>
    <s v="FLASH"/>
    <s v="INTERMOUNTAIN"/>
    <s v="Rural"/>
    <n v="1"/>
    <n v="1"/>
    <n v="1"/>
    <n v="1"/>
    <n v="1"/>
  </r>
  <r>
    <x v="1"/>
    <x v="3"/>
    <s v="DUG"/>
    <s v="STANDARD"/>
    <s v="JEWEL OSCO"/>
    <s v="Urban"/>
    <n v="3395"/>
    <n v="803"/>
    <n v="0.23652400000000001"/>
    <n v="1065"/>
    <n v="0.313697"/>
  </r>
  <r>
    <x v="0"/>
    <x v="1"/>
    <s v="DUG"/>
    <s v="STANDARD"/>
    <s v="SOCAL"/>
    <s v="Rural"/>
    <n v="2011"/>
    <n v="534"/>
    <n v="0.26554"/>
    <n v="642"/>
    <n v="0.31924400000000003"/>
  </r>
  <r>
    <x v="0"/>
    <x v="4"/>
    <s v="DUG"/>
    <s v="EXPRESS"/>
    <s v="SOUTHERN"/>
    <s v="Suburban"/>
    <n v="2387"/>
    <n v="763"/>
    <n v="0.31964799999999999"/>
    <n v="974"/>
    <n v="0.40804400000000002"/>
  </r>
  <r>
    <x v="0"/>
    <x v="1"/>
    <s v="DUG"/>
    <s v="STANDARD"/>
    <s v="SHAWS"/>
    <s v="Rural"/>
    <n v="11591"/>
    <n v="3411"/>
    <n v="0.29427999999999999"/>
    <n v="4033"/>
    <n v="0.34794199999999997"/>
  </r>
  <r>
    <x v="0"/>
    <x v="4"/>
    <s v="DUG"/>
    <s v="STANDARD"/>
    <s v="SOCAL"/>
    <s v="Urban"/>
    <n v="2179"/>
    <n v="636"/>
    <n v="0.291877"/>
    <n v="824"/>
    <n v="0.37815500000000002"/>
  </r>
  <r>
    <x v="0"/>
    <x v="4"/>
    <s v="DELIVERY"/>
    <s v="STANDARD"/>
    <s v="SOCAL"/>
    <s v="Urban"/>
    <n v="1034"/>
    <n v="371"/>
    <n v="0.35880099999999998"/>
    <n v="450"/>
    <n v="0.43520300000000001"/>
  </r>
  <r>
    <x v="1"/>
    <x v="6"/>
    <s v="DUG"/>
    <s v="EXPRESS"/>
    <s v="SEATTLE"/>
    <s v="Suburban"/>
    <n v="359"/>
    <n v="115"/>
    <n v="0.32033400000000001"/>
    <n v="137"/>
    <n v="0.38161600000000001"/>
  </r>
  <r>
    <x v="0"/>
    <x v="6"/>
    <s v="DUG"/>
    <s v="STANDARD"/>
    <s v="HAGGEN"/>
    <s v="Rural"/>
    <n v="15"/>
    <n v="5"/>
    <n v="0.33333299999999999"/>
    <n v="8"/>
    <n v="0.53333299999999995"/>
  </r>
  <r>
    <x v="1"/>
    <x v="5"/>
    <s v="DUG"/>
    <s v="STANDARD"/>
    <s v="SOUTHERN"/>
    <s v="Urban"/>
    <n v="210"/>
    <n v="62"/>
    <n v="0.295238"/>
    <n v="83"/>
    <n v="0.39523799999999998"/>
  </r>
  <r>
    <x v="0"/>
    <x v="3"/>
    <s v="DUG"/>
    <s v="EXPRESS"/>
    <s v="JEWEL OSCO"/>
    <s v="Suburban"/>
    <n v="8835"/>
    <n v="2057"/>
    <n v="0.232824"/>
    <n v="2779"/>
    <n v="0.31454399999999999"/>
  </r>
  <r>
    <x v="1"/>
    <x v="4"/>
    <s v="DUG"/>
    <s v="STANDARD"/>
    <s v="SHAWS"/>
    <s v="Suburban"/>
    <n v="1215"/>
    <n v="424"/>
    <n v="0.34897099999999998"/>
    <n v="561"/>
    <n v="0.46172800000000003"/>
  </r>
  <r>
    <x v="0"/>
    <x v="2"/>
    <s v="DUG"/>
    <s v="EXPRESS"/>
    <s v="SEATTLE"/>
    <s v="Rural"/>
    <n v="935"/>
    <n v="369"/>
    <n v="0.394652"/>
    <n v="440"/>
    <n v="0.47058800000000001"/>
  </r>
  <r>
    <x v="1"/>
    <x v="6"/>
    <s v="DELIVERY"/>
    <s v="STANDARD"/>
    <s v="SOCAL"/>
    <s v="Suburban"/>
    <n v="227"/>
    <n v="78"/>
    <n v="0.34361199999999997"/>
    <n v="91"/>
    <n v="0.40088099999999999"/>
  </r>
  <r>
    <x v="0"/>
    <x v="4"/>
    <s v="DUG"/>
    <s v="STANDARD"/>
    <s v="INTERMOUNTAIN"/>
    <s v="Suburban"/>
    <n v="932"/>
    <n v="276"/>
    <n v="0.29613699999999998"/>
    <n v="362"/>
    <n v="0.38841199999999998"/>
  </r>
  <r>
    <x v="1"/>
    <x v="5"/>
    <s v="DUG"/>
    <s v="STANDARD"/>
    <s v="SOCAL"/>
    <s v="Rural"/>
    <n v="285"/>
    <n v="94"/>
    <n v="0.32982499999999998"/>
    <n v="125"/>
    <n v="0.43859599999999999"/>
  </r>
  <r>
    <x v="1"/>
    <x v="5"/>
    <s v="DELIVERY"/>
    <s v="STANDARD"/>
    <s v="SHAWS"/>
    <s v="Rural"/>
    <n v="342"/>
    <n v="145"/>
    <n v="0.42397699999999999"/>
    <n v="177"/>
    <n v="0.517544"/>
  </r>
  <r>
    <x v="1"/>
    <x v="0"/>
    <s v="DELIVERY"/>
    <s v="STANDARD"/>
    <s v="MID-ATLANTIC"/>
    <s v="Rural"/>
    <n v="395"/>
    <n v="137"/>
    <n v="0.346835"/>
    <n v="167"/>
    <n v="0.42278500000000002"/>
  </r>
  <r>
    <x v="0"/>
    <x v="4"/>
    <s v="DELIVERY"/>
    <s v="STANDARD"/>
    <s v="INTERMOUNTAIN"/>
    <s v="Suburban"/>
    <n v="216"/>
    <n v="80"/>
    <n v="0.37036999999999998"/>
    <n v="102"/>
    <n v="0.47222199999999998"/>
  </r>
  <r>
    <x v="1"/>
    <x v="5"/>
    <s v="DELIVERY"/>
    <s v="FLASH"/>
    <s v="JEWEL OSCO"/>
    <s v="Suburban"/>
    <n v="118"/>
    <n v="36"/>
    <n v="0.305085"/>
    <n v="47"/>
    <n v="0.39830500000000002"/>
  </r>
  <r>
    <x v="1"/>
    <x v="2"/>
    <s v="DELIVERY"/>
    <s v="STANDARD"/>
    <s v="SOUTHERN"/>
    <s v="Urban"/>
    <n v="90"/>
    <n v="37"/>
    <n v="0.411111"/>
    <n v="47"/>
    <n v="0.52222199999999996"/>
  </r>
  <r>
    <x v="0"/>
    <x v="3"/>
    <s v="DELIVERY"/>
    <s v="EXPRESS"/>
    <s v="JEWEL OSCO"/>
    <s v="Urban"/>
    <n v="2206"/>
    <n v="800"/>
    <n v="0.362647"/>
    <n v="965"/>
    <n v="0.43744300000000003"/>
  </r>
  <r>
    <x v="1"/>
    <x v="4"/>
    <s v="DELIVERY"/>
    <s v="EXPRESS"/>
    <s v="SOCAL"/>
    <s v="Urban"/>
    <n v="1439"/>
    <n v="535"/>
    <n v="0.37178600000000001"/>
    <n v="636"/>
    <n v="0.44197399999999998"/>
  </r>
  <r>
    <x v="0"/>
    <x v="0"/>
    <s v="DUG"/>
    <s v="STANDARD"/>
    <s v="SOCAL"/>
    <s v="Urban"/>
    <n v="2595"/>
    <n v="681"/>
    <n v="0.26242799999999999"/>
    <n v="862"/>
    <n v="0.332177"/>
  </r>
  <r>
    <x v="1"/>
    <x v="0"/>
    <s v="DELIVERY"/>
    <s v="EXPRESS"/>
    <s v="SHAWS"/>
    <s v="Urban"/>
    <n v="555"/>
    <n v="241"/>
    <n v="0.43423400000000001"/>
    <n v="296"/>
    <n v="0.53333299999999995"/>
  </r>
  <r>
    <x v="0"/>
    <x v="1"/>
    <s v="DELIVERY"/>
    <s v="FLASH"/>
    <s v="INTERMOUNTAIN"/>
    <s v="Suburban"/>
    <n v="423"/>
    <n v="132"/>
    <n v="0.31205699999999997"/>
    <n v="153"/>
    <n v="0.36170200000000002"/>
  </r>
  <r>
    <x v="0"/>
    <x v="5"/>
    <s v="DUG"/>
    <s v="FLASH"/>
    <s v="SEATTLE"/>
    <s v="Suburban"/>
    <n v="163"/>
    <n v="52"/>
    <n v="0.31901800000000002"/>
    <n v="63"/>
    <n v="0.38650299999999999"/>
  </r>
  <r>
    <x v="0"/>
    <x v="2"/>
    <s v="DUG"/>
    <s v="EXPRESS"/>
    <s v="INTERMOUNTAIN"/>
    <s v="Suburban"/>
    <n v="483"/>
    <n v="153"/>
    <n v="0.31677"/>
    <n v="182"/>
    <n v="0.37681199999999998"/>
  </r>
  <r>
    <x v="1"/>
    <x v="1"/>
    <s v="DELIVERY"/>
    <s v="STANDARD"/>
    <s v="INTERMOUNTAIN"/>
    <m/>
    <n v="86"/>
    <n v="33"/>
    <n v="0.38372099999999998"/>
    <n v="45"/>
    <n v="0.52325600000000005"/>
  </r>
  <r>
    <x v="0"/>
    <x v="5"/>
    <s v="DUG"/>
    <s v="FLASH"/>
    <s v="NORCAL"/>
    <s v="Rural"/>
    <n v="109"/>
    <n v="44"/>
    <n v="0.40366999999999997"/>
    <n v="51"/>
    <n v="0.46788999999999997"/>
  </r>
  <r>
    <x v="1"/>
    <x v="4"/>
    <s v="DUG"/>
    <s v="EXPRESS"/>
    <s v="INTERMOUNTAIN"/>
    <s v="Urban"/>
    <n v="23"/>
    <n v="4"/>
    <n v="0.17391300000000001"/>
    <n v="7"/>
    <n v="0.30434800000000001"/>
  </r>
  <r>
    <x v="0"/>
    <x v="6"/>
    <s v="DUG"/>
    <s v="FLASH"/>
    <s v="SOUTHWEST"/>
    <s v="Suburban"/>
    <n v="32"/>
    <n v="12"/>
    <n v="0.375"/>
    <n v="13"/>
    <n v="0.40625"/>
  </r>
  <r>
    <x v="0"/>
    <x v="3"/>
    <s v="DELIVERY"/>
    <s v="FLASH"/>
    <s v="SOUTHWEST"/>
    <m/>
    <n v="1"/>
    <n v="0"/>
    <n v="0"/>
    <n v="0"/>
    <n v="0"/>
  </r>
  <r>
    <x v="1"/>
    <x v="6"/>
    <s v="DELIVERY"/>
    <s v="EXPRESS"/>
    <s v="MID-ATLANTIC"/>
    <s v="Suburban"/>
    <n v="88"/>
    <n v="29"/>
    <n v="0.32954499999999998"/>
    <n v="37"/>
    <n v="0.42045500000000002"/>
  </r>
  <r>
    <x v="1"/>
    <x v="0"/>
    <s v="DUG"/>
    <s v="EXPRESS"/>
    <s v="SOCAL"/>
    <m/>
    <n v="42"/>
    <n v="13"/>
    <n v="0.30952400000000002"/>
    <n v="20"/>
    <n v="0.47619"/>
  </r>
  <r>
    <x v="1"/>
    <x v="6"/>
    <s v="DELIVERY"/>
    <s v="FLASH"/>
    <s v="PORTLAND"/>
    <s v="Suburban"/>
    <n v="12"/>
    <n v="4"/>
    <n v="0.33333299999999999"/>
    <n v="5"/>
    <n v="0.41666700000000001"/>
  </r>
  <r>
    <x v="0"/>
    <x v="0"/>
    <s v="DUG"/>
    <s v="FLASH"/>
    <s v="HAGGEN"/>
    <s v="Rural"/>
    <n v="6"/>
    <n v="3"/>
    <n v="0.5"/>
    <n v="3"/>
    <n v="0.5"/>
  </r>
  <r>
    <x v="1"/>
    <x v="1"/>
    <s v="DELIVERY"/>
    <s v="FLASH"/>
    <s v="INTERMOUNTAIN"/>
    <s v="Suburban"/>
    <n v="279"/>
    <n v="64"/>
    <n v="0.22939100000000001"/>
    <n v="83"/>
    <n v="0.29749100000000001"/>
  </r>
  <r>
    <x v="0"/>
    <x v="1"/>
    <s v="DUG"/>
    <s v="EXPRESS"/>
    <s v="DENVER"/>
    <s v="Urban"/>
    <n v="2181"/>
    <n v="450"/>
    <n v="0.20632700000000001"/>
    <n v="573"/>
    <n v="0.26272400000000001"/>
  </r>
  <r>
    <x v="0"/>
    <x v="1"/>
    <s v="DUG"/>
    <s v="EXPRESS"/>
    <s v="SHAWS"/>
    <s v="Rural"/>
    <n v="9193"/>
    <n v="2681"/>
    <n v="0.29163499999999998"/>
    <n v="3254"/>
    <n v="0.35396499999999997"/>
  </r>
  <r>
    <x v="0"/>
    <x v="0"/>
    <s v="DUG"/>
    <s v="EXPRESS"/>
    <s v="SEATTLE"/>
    <s v="Suburban"/>
    <n v="2012"/>
    <n v="576"/>
    <n v="0.28628199999999998"/>
    <n v="757"/>
    <n v="0.37624299999999999"/>
  </r>
  <r>
    <x v="1"/>
    <x v="3"/>
    <s v="DUG"/>
    <s v="EXPRESS"/>
    <s v="PORTLAND"/>
    <s v="Urban"/>
    <n v="760"/>
    <n v="173"/>
    <n v="0.227632"/>
    <n v="225"/>
    <n v="0.29605300000000001"/>
  </r>
  <r>
    <x v="0"/>
    <x v="1"/>
    <s v="DUG"/>
    <s v="STANDARD"/>
    <s v="INTERMOUNTAIN"/>
    <s v="Suburban"/>
    <n v="3881"/>
    <n v="901"/>
    <n v="0.232157"/>
    <n v="1124"/>
    <n v="0.28961599999999998"/>
  </r>
  <r>
    <x v="0"/>
    <x v="5"/>
    <s v="DUG"/>
    <s v="EXPRESS"/>
    <s v="SOCAL"/>
    <s v="Suburban"/>
    <n v="2146"/>
    <n v="716"/>
    <n v="0.333644"/>
    <n v="910"/>
    <n v="0.42404500000000001"/>
  </r>
  <r>
    <x v="0"/>
    <x v="1"/>
    <s v="DELIVERY"/>
    <s v="STANDARD"/>
    <s v="JEWEL OSCO"/>
    <s v="Urban"/>
    <n v="4622"/>
    <n v="1883"/>
    <n v="0.40739900000000001"/>
    <n v="2204"/>
    <n v="0.47685"/>
  </r>
  <r>
    <x v="1"/>
    <x v="2"/>
    <s v="DELIVERY"/>
    <s v="STANDARD"/>
    <s v="SOUTHWEST"/>
    <s v="Suburban"/>
    <n v="494"/>
    <n v="173"/>
    <n v="0.35020200000000001"/>
    <n v="211"/>
    <n v="0.42712600000000001"/>
  </r>
  <r>
    <x v="1"/>
    <x v="0"/>
    <s v="DELIVERY"/>
    <s v="STANDARD"/>
    <s v="SOCAL"/>
    <s v="Suburban"/>
    <n v="1046"/>
    <n v="338"/>
    <n v="0.32313599999999998"/>
    <n v="420"/>
    <n v="0.40153"/>
  </r>
  <r>
    <x v="0"/>
    <x v="6"/>
    <s v="DUG"/>
    <s v="STANDARD"/>
    <s v="SOCAL"/>
    <s v="Suburban"/>
    <n v="275"/>
    <n v="92"/>
    <n v="0.33454499999999998"/>
    <n v="107"/>
    <n v="0.38909100000000002"/>
  </r>
  <r>
    <x v="0"/>
    <x v="6"/>
    <s v="DUG"/>
    <s v="STANDARD"/>
    <s v="SHAWS"/>
    <s v="Suburban"/>
    <n v="82"/>
    <n v="31"/>
    <n v="0.37804900000000002"/>
    <n v="33"/>
    <n v="0.40243899999999999"/>
  </r>
  <r>
    <x v="1"/>
    <x v="1"/>
    <s v="DELIVERY"/>
    <s v="EXPRESS"/>
    <s v="INTERMOUNTAIN"/>
    <s v="Suburban"/>
    <n v="1125"/>
    <n v="359"/>
    <n v="0.31911099999999998"/>
    <n v="419"/>
    <n v="0.372444"/>
  </r>
  <r>
    <x v="0"/>
    <x v="4"/>
    <s v="DELIVERY"/>
    <s v="EXPRESS"/>
    <s v="NORCAL"/>
    <s v="Rural"/>
    <n v="233"/>
    <n v="88"/>
    <n v="0.37768200000000002"/>
    <n v="102"/>
    <n v="0.43776799999999999"/>
  </r>
  <r>
    <x v="0"/>
    <x v="3"/>
    <s v="DELIVERY"/>
    <s v="FLASH"/>
    <s v="MID-ATLANTIC"/>
    <s v="Suburban"/>
    <n v="342"/>
    <n v="107"/>
    <n v="0.312865"/>
    <n v="126"/>
    <n v="0.368421"/>
  </r>
  <r>
    <x v="0"/>
    <x v="3"/>
    <s v="DELIVERY"/>
    <s v="STANDARD"/>
    <s v="SOUTHWEST"/>
    <s v="Urban"/>
    <n v="1023"/>
    <n v="367"/>
    <n v="0.35874899999999998"/>
    <n v="445"/>
    <n v="0.43499500000000002"/>
  </r>
  <r>
    <x v="1"/>
    <x v="5"/>
    <s v="DUG"/>
    <s v="EXPRESS"/>
    <s v="DENVER"/>
    <s v="Suburban"/>
    <n v="619"/>
    <n v="208"/>
    <n v="0.33602599999999999"/>
    <n v="257"/>
    <n v="0.415186"/>
  </r>
  <r>
    <x v="1"/>
    <x v="0"/>
    <s v="DUG"/>
    <s v="EXPRESS"/>
    <s v="SOCAL"/>
    <s v="Rural"/>
    <n v="755"/>
    <n v="278"/>
    <n v="0.36821199999999998"/>
    <n v="335"/>
    <n v="0.44370900000000002"/>
  </r>
  <r>
    <x v="0"/>
    <x v="4"/>
    <s v="DELIVERY"/>
    <s v="STANDARD"/>
    <s v="JEWEL OSCO"/>
    <s v="Suburban"/>
    <n v="943"/>
    <n v="351"/>
    <n v="0.37221599999999999"/>
    <n v="431"/>
    <n v="0.45705200000000001"/>
  </r>
  <r>
    <x v="0"/>
    <x v="6"/>
    <s v="DUG"/>
    <s v="STANDARD"/>
    <s v="SOUTHWEST"/>
    <s v="Suburban"/>
    <n v="178"/>
    <n v="71"/>
    <n v="0.39887600000000001"/>
    <n v="91"/>
    <n v="0.51123600000000002"/>
  </r>
  <r>
    <x v="0"/>
    <x v="3"/>
    <s v="DUG"/>
    <s v="FLASH"/>
    <s v="NORCAL"/>
    <m/>
    <n v="221"/>
    <n v="56"/>
    <n v="0.25339400000000001"/>
    <n v="74"/>
    <n v="0.33484199999999997"/>
  </r>
  <r>
    <x v="0"/>
    <x v="5"/>
    <s v="DELIVERY"/>
    <s v="EXPRESS"/>
    <s v="NORCAL"/>
    <s v="Urban"/>
    <n v="370"/>
    <n v="151"/>
    <n v="0.40810800000000003"/>
    <n v="174"/>
    <n v="0.47027000000000002"/>
  </r>
  <r>
    <x v="0"/>
    <x v="1"/>
    <s v="DELIVERY"/>
    <s v="FLASH"/>
    <s v="DENVER"/>
    <s v="Rural"/>
    <n v="167"/>
    <n v="65"/>
    <n v="0.38922200000000001"/>
    <n v="68"/>
    <n v="0.40718599999999999"/>
  </r>
  <r>
    <x v="0"/>
    <x v="4"/>
    <s v="DUG"/>
    <s v="FLASH"/>
    <s v="SEATTLE"/>
    <s v="Rural"/>
    <n v="182"/>
    <n v="52"/>
    <n v="0.28571400000000002"/>
    <n v="67"/>
    <n v="0.36813200000000001"/>
  </r>
  <r>
    <x v="1"/>
    <x v="2"/>
    <s v="DELIVERY"/>
    <s v="STANDARD"/>
    <s v="SHAWS"/>
    <s v="Urban"/>
    <n v="128"/>
    <n v="42"/>
    <n v="0.328125"/>
    <n v="46"/>
    <n v="0.359375"/>
  </r>
  <r>
    <x v="1"/>
    <x v="3"/>
    <s v="DELIVERY"/>
    <s v="FLASH"/>
    <s v="SEATTLE"/>
    <s v="Suburban"/>
    <n v="142"/>
    <n v="48"/>
    <n v="0.338028"/>
    <n v="51"/>
    <n v="0.359155"/>
  </r>
  <r>
    <x v="0"/>
    <x v="0"/>
    <s v="DUG"/>
    <s v="STANDARD"/>
    <s v="NORCAL"/>
    <s v="Rural"/>
    <n v="815"/>
    <n v="250"/>
    <n v="0.30674800000000002"/>
    <n v="320"/>
    <n v="0.39263799999999999"/>
  </r>
  <r>
    <x v="0"/>
    <x v="5"/>
    <s v="DELIVERY"/>
    <s v="EXPRESS"/>
    <s v="DENVER"/>
    <s v="Suburban"/>
    <n v="179"/>
    <n v="68"/>
    <n v="0.379888"/>
    <n v="76"/>
    <n v="0.42458099999999999"/>
  </r>
  <r>
    <x v="1"/>
    <x v="0"/>
    <s v="DELIVERY"/>
    <s v="STANDARD"/>
    <s v="SOUTHERN"/>
    <m/>
    <n v="19"/>
    <n v="5"/>
    <n v="0.263158"/>
    <n v="7"/>
    <n v="0.368421"/>
  </r>
  <r>
    <x v="0"/>
    <x v="6"/>
    <s v="DUG"/>
    <s v="EXPRESS"/>
    <s v="NORCAL"/>
    <s v="Suburban"/>
    <n v="333"/>
    <n v="103"/>
    <n v="0.309309"/>
    <n v="126"/>
    <n v="0.37837799999999999"/>
  </r>
  <r>
    <x v="0"/>
    <x v="3"/>
    <s v="DELIVERY"/>
    <s v="STANDARD"/>
    <s v="MID-ATLANTIC"/>
    <m/>
    <n v="191"/>
    <n v="68"/>
    <n v="0.35602099999999998"/>
    <n v="84"/>
    <n v="0.43979099999999999"/>
  </r>
  <r>
    <x v="1"/>
    <x v="2"/>
    <s v="DELIVERY"/>
    <s v="FLASH"/>
    <s v="PORTLAND"/>
    <s v="Suburban"/>
    <n v="30"/>
    <n v="8"/>
    <n v="0.26666699999999999"/>
    <n v="13"/>
    <n v="0.43333300000000002"/>
  </r>
  <r>
    <x v="1"/>
    <x v="6"/>
    <s v="DELIVERY"/>
    <s v="STANDARD"/>
    <s v="SOUTHERN"/>
    <s v="Suburban"/>
    <n v="52"/>
    <n v="21"/>
    <n v="0.40384599999999998"/>
    <n v="26"/>
    <n v="0.5"/>
  </r>
  <r>
    <x v="0"/>
    <x v="1"/>
    <s v="DUG"/>
    <s v="FLASH"/>
    <s v="DENVER"/>
    <s v="Suburban"/>
    <n v="328"/>
    <n v="90"/>
    <n v="0.27439000000000002"/>
    <n v="110"/>
    <n v="0.335366"/>
  </r>
  <r>
    <x v="1"/>
    <x v="2"/>
    <s v="DELIVERY"/>
    <s v="FLASH"/>
    <s v="NORCAL"/>
    <s v="Suburban"/>
    <n v="76"/>
    <n v="30"/>
    <n v="0.394737"/>
    <n v="37"/>
    <n v="0.486842"/>
  </r>
  <r>
    <x v="0"/>
    <x v="3"/>
    <m/>
    <s v="STANDARD"/>
    <m/>
    <m/>
    <n v="39"/>
    <n v="6"/>
    <n v="0.15384600000000001"/>
    <n v="7"/>
    <n v="0.17948700000000001"/>
  </r>
  <r>
    <x v="1"/>
    <x v="5"/>
    <s v="DUG"/>
    <s v="STANDARD"/>
    <s v="MID-ATLANTIC"/>
    <m/>
    <n v="69"/>
    <n v="15"/>
    <n v="0.217391"/>
    <n v="22"/>
    <n v="0.31884099999999999"/>
  </r>
  <r>
    <x v="1"/>
    <x v="1"/>
    <s v="DELIVERY"/>
    <s v="EXPRESS"/>
    <s v="NORCAL"/>
    <s v="Urban"/>
    <n v="1354"/>
    <n v="426"/>
    <n v="0.31462299999999999"/>
    <n v="496"/>
    <n v="0.36632199999999998"/>
  </r>
  <r>
    <x v="0"/>
    <x v="5"/>
    <s v="DUG"/>
    <s v="STANDARD"/>
    <s v="NORCAL"/>
    <m/>
    <n v="401"/>
    <n v="109"/>
    <n v="0.27182000000000001"/>
    <n v="146"/>
    <n v="0.36409000000000002"/>
  </r>
  <r>
    <x v="0"/>
    <x v="0"/>
    <s v="DELIVERY"/>
    <s v="FLASH"/>
    <s v="SHAWS"/>
    <s v="Rural"/>
    <n v="84"/>
    <n v="44"/>
    <n v="0.52381"/>
    <n v="47"/>
    <n v="0.55952400000000002"/>
  </r>
  <r>
    <x v="0"/>
    <x v="5"/>
    <s v="DELIVERY"/>
    <s v="FLASH"/>
    <s v="MID-ATLANTIC"/>
    <s v="Urban"/>
    <n v="88"/>
    <n v="33"/>
    <n v="0.375"/>
    <n v="40"/>
    <n v="0.45454499999999998"/>
  </r>
  <r>
    <x v="1"/>
    <x v="3"/>
    <s v="DELIVERY"/>
    <s v="STANDARD"/>
    <s v="JEWEL OSCO"/>
    <s v="Rural"/>
    <n v="171"/>
    <n v="55"/>
    <n v="0.32163700000000001"/>
    <n v="67"/>
    <n v="0.39181300000000002"/>
  </r>
  <r>
    <x v="1"/>
    <x v="0"/>
    <s v="DELIVERY"/>
    <s v="STANDARD"/>
    <s v="SOCAL"/>
    <s v="Rural"/>
    <n v="101"/>
    <n v="47"/>
    <n v="0.46534700000000001"/>
    <n v="50"/>
    <n v="0.49504999999999999"/>
  </r>
  <r>
    <x v="0"/>
    <x v="0"/>
    <s v="DELIVERY"/>
    <s v="EXPRESS"/>
    <s v="MID-ATLANTIC"/>
    <m/>
    <n v="99"/>
    <n v="33"/>
    <n v="0.33333299999999999"/>
    <n v="45"/>
    <n v="0.45454499999999998"/>
  </r>
  <r>
    <x v="0"/>
    <x v="4"/>
    <s v="DELIVERY"/>
    <s v="FLASH"/>
    <s v="NORCAL"/>
    <s v="Suburban"/>
    <n v="251"/>
    <n v="83"/>
    <n v="0.330677"/>
    <n v="97"/>
    <n v="0.38645400000000002"/>
  </r>
  <r>
    <x v="0"/>
    <x v="1"/>
    <s v="DELIVERY"/>
    <s v="STANDARD"/>
    <s v="SOUTHERN"/>
    <m/>
    <n v="114"/>
    <n v="48"/>
    <n v="0.42105300000000001"/>
    <n v="55"/>
    <n v="0.482456"/>
  </r>
  <r>
    <x v="1"/>
    <x v="2"/>
    <s v="DUG"/>
    <s v="STANDARD"/>
    <s v="SOUTHERN"/>
    <s v="Rural"/>
    <n v="139"/>
    <n v="43"/>
    <n v="0.30935299999999999"/>
    <n v="59"/>
    <n v="0.42446"/>
  </r>
  <r>
    <x v="0"/>
    <x v="4"/>
    <s v="DUG"/>
    <s v="EXPRESS"/>
    <s v="JEWEL OSCO"/>
    <m/>
    <n v="51"/>
    <n v="15"/>
    <n v="0.29411799999999999"/>
    <n v="20"/>
    <n v="0.39215699999999998"/>
  </r>
  <r>
    <x v="0"/>
    <x v="5"/>
    <s v="DELIVERY"/>
    <s v="FLASH"/>
    <s v="JEWEL OSCO"/>
    <s v="Rural"/>
    <n v="13"/>
    <n v="1"/>
    <n v="7.6923000000000005E-2"/>
    <n v="2"/>
    <n v="0.15384600000000001"/>
  </r>
  <r>
    <x v="0"/>
    <x v="6"/>
    <s v="DELIVERY"/>
    <s v="EXPRESS"/>
    <s v="SOUTHWEST"/>
    <s v="Urban"/>
    <n v="46"/>
    <n v="22"/>
    <n v="0.47826099999999999"/>
    <n v="26"/>
    <n v="0.56521699999999997"/>
  </r>
  <r>
    <x v="1"/>
    <x v="0"/>
    <s v="DELIVERY"/>
    <s v="EXPRESS"/>
    <s v="SEATTLE"/>
    <m/>
    <n v="26"/>
    <n v="9"/>
    <n v="0.34615400000000002"/>
    <n v="14"/>
    <n v="0.538462"/>
  </r>
  <r>
    <x v="0"/>
    <x v="3"/>
    <s v="DUG"/>
    <s v="FLASH"/>
    <s v="SOUTHWEST"/>
    <m/>
    <n v="22"/>
    <n v="4"/>
    <n v="0.18181800000000001"/>
    <n v="4"/>
    <n v="0.18181800000000001"/>
  </r>
  <r>
    <x v="0"/>
    <x v="6"/>
    <s v="DUG"/>
    <s v="FLASH"/>
    <s v="HAGGEN"/>
    <s v="Rural"/>
    <n v="1"/>
    <n v="0"/>
    <n v="0"/>
    <n v="0"/>
    <n v="0"/>
  </r>
  <r>
    <x v="1"/>
    <x v="6"/>
    <s v="DELIVERY"/>
    <s v="EXPRESS"/>
    <s v="INTERMOUNTAIN"/>
    <m/>
    <n v="9"/>
    <n v="1"/>
    <n v="0.111111"/>
    <n v="3"/>
    <n v="0.33333299999999999"/>
  </r>
  <r>
    <x v="1"/>
    <x v="4"/>
    <s v="DELIVERY"/>
    <s v="STANDARD"/>
    <s v="SOCAL"/>
    <m/>
    <n v="9"/>
    <n v="3"/>
    <n v="0.33333299999999999"/>
    <n v="3"/>
    <n v="0.33333299999999999"/>
  </r>
  <r>
    <x v="1"/>
    <x v="1"/>
    <s v="DELIVERY"/>
    <s v="STANDARD"/>
    <s v="MID-ATLANTIC"/>
    <s v="Suburban"/>
    <n v="6181"/>
    <n v="2053"/>
    <n v="0.33214700000000003"/>
    <n v="2468"/>
    <n v="0.39928799999999998"/>
  </r>
  <r>
    <x v="0"/>
    <x v="1"/>
    <s v="DUG"/>
    <s v="EXPRESS"/>
    <s v="SOCAL"/>
    <s v="Urban"/>
    <n v="20791"/>
    <n v="4149"/>
    <n v="0.19955800000000001"/>
    <n v="5144"/>
    <n v="0.247415"/>
  </r>
  <r>
    <x v="1"/>
    <x v="3"/>
    <s v="DUG"/>
    <s v="EXPRESS"/>
    <s v="JEWEL OSCO"/>
    <s v="Suburban"/>
    <n v="6248"/>
    <n v="1631"/>
    <n v="0.261044"/>
    <n v="2168"/>
    <n v="0.34699099999999999"/>
  </r>
  <r>
    <x v="0"/>
    <x v="1"/>
    <s v="DUG"/>
    <s v="STANDARD"/>
    <s v="SOUTHWEST"/>
    <s v="Suburban"/>
    <n v="11751"/>
    <n v="2369"/>
    <n v="0.2016"/>
    <n v="2938"/>
    <n v="0.25002099999999999"/>
  </r>
  <r>
    <x v="1"/>
    <x v="3"/>
    <s v="DUG"/>
    <s v="EXPRESS"/>
    <s v="SOUTHWEST"/>
    <s v="Urban"/>
    <n v="3423"/>
    <n v="854"/>
    <n v="0.24948899999999999"/>
    <n v="1133"/>
    <n v="0.33099600000000001"/>
  </r>
  <r>
    <x v="0"/>
    <x v="1"/>
    <s v="DUG"/>
    <s v="EXPRESS"/>
    <s v="SEATTLE"/>
    <s v="Suburban"/>
    <n v="7656"/>
    <n v="1891"/>
    <n v="0.24699599999999999"/>
    <n v="2337"/>
    <n v="0.30525099999999999"/>
  </r>
  <r>
    <x v="0"/>
    <x v="3"/>
    <s v="DUG"/>
    <s v="FLASH"/>
    <s v="SOCAL"/>
    <s v="Suburban"/>
    <n v="1061"/>
    <n v="268"/>
    <n v="0.25259199999999998"/>
    <n v="343"/>
    <n v="0.32328000000000001"/>
  </r>
  <r>
    <x v="1"/>
    <x v="0"/>
    <s v="DUG"/>
    <s v="EXPRESS"/>
    <s v="SOUTHERN"/>
    <s v="Suburban"/>
    <n v="2633"/>
    <n v="724"/>
    <n v="0.27497199999999999"/>
    <n v="929"/>
    <n v="0.352829"/>
  </r>
  <r>
    <x v="1"/>
    <x v="3"/>
    <s v="DUG"/>
    <s v="STANDARD"/>
    <s v="SHAWS"/>
    <s v="Suburban"/>
    <n v="2428"/>
    <n v="743"/>
    <n v="0.30601299999999998"/>
    <n v="995"/>
    <n v="0.409802"/>
  </r>
  <r>
    <x v="1"/>
    <x v="0"/>
    <s v="DELIVERY"/>
    <s v="EXPRESS"/>
    <s v="MID-ATLANTIC"/>
    <s v="Suburban"/>
    <n v="685"/>
    <n v="237"/>
    <n v="0.34598499999999999"/>
    <n v="294"/>
    <n v="0.429197"/>
  </r>
  <r>
    <x v="0"/>
    <x v="0"/>
    <s v="DUG"/>
    <s v="EXPRESS"/>
    <s v="JEWEL OSCO"/>
    <s v="Rural"/>
    <n v="473"/>
    <n v="140"/>
    <n v="0.295983"/>
    <n v="186"/>
    <n v="0.393235"/>
  </r>
  <r>
    <x v="0"/>
    <x v="1"/>
    <s v="DELIVERY"/>
    <s v="STANDARD"/>
    <s v="SOUTHWEST"/>
    <m/>
    <n v="70"/>
    <n v="21"/>
    <n v="0.3"/>
    <n v="30"/>
    <n v="0.42857099999999998"/>
  </r>
  <r>
    <x v="1"/>
    <x v="0"/>
    <s v="DUG"/>
    <s v="EXPRESS"/>
    <s v="PORTLAND"/>
    <s v="Urban"/>
    <n v="450"/>
    <n v="104"/>
    <n v="0.23111100000000001"/>
    <n v="135"/>
    <n v="0.3"/>
  </r>
  <r>
    <x v="0"/>
    <x v="3"/>
    <s v="DUG"/>
    <s v="FLASH"/>
    <s v="NORCAL"/>
    <s v="Urban"/>
    <n v="476"/>
    <n v="120"/>
    <n v="0.25210100000000002"/>
    <n v="158"/>
    <n v="0.33193299999999998"/>
  </r>
  <r>
    <x v="1"/>
    <x v="2"/>
    <s v="DUG"/>
    <s v="STANDARD"/>
    <s v="PORTLAND"/>
    <s v="Suburban"/>
    <n v="1447"/>
    <n v="484"/>
    <n v="0.33448499999999998"/>
    <n v="598"/>
    <n v="0.413269"/>
  </r>
  <r>
    <x v="0"/>
    <x v="0"/>
    <s v="DUG"/>
    <s v="EXPRESS"/>
    <s v="NORCAL"/>
    <s v="Rural"/>
    <n v="945"/>
    <n v="296"/>
    <n v="0.31322800000000001"/>
    <n v="381"/>
    <n v="0.40317500000000001"/>
  </r>
  <r>
    <x v="0"/>
    <x v="1"/>
    <s v="DELIVERY"/>
    <s v="FLASH"/>
    <s v="PORTLAND"/>
    <s v="Rural"/>
    <n v="270"/>
    <n v="94"/>
    <n v="0.34814800000000001"/>
    <n v="115"/>
    <n v="0.42592600000000003"/>
  </r>
  <r>
    <x v="0"/>
    <x v="1"/>
    <s v="DUG"/>
    <s v="STANDARD"/>
    <s v="HAGGEN"/>
    <s v="Rural"/>
    <n v="271"/>
    <n v="85"/>
    <n v="0.31365300000000002"/>
    <n v="100"/>
    <n v="0.369004"/>
  </r>
  <r>
    <x v="1"/>
    <x v="5"/>
    <s v="DUG"/>
    <s v="STANDARD"/>
    <s v="SHAWS"/>
    <s v="Urban"/>
    <n v="278"/>
    <n v="115"/>
    <n v="0.41366900000000001"/>
    <n v="140"/>
    <n v="0.50359699999999996"/>
  </r>
  <r>
    <x v="0"/>
    <x v="5"/>
    <s v="DUG"/>
    <s v="STANDARD"/>
    <s v="SOUTHWEST"/>
    <s v="Rural"/>
    <n v="669"/>
    <n v="232"/>
    <n v="0.34678599999999998"/>
    <n v="298"/>
    <n v="0.44544099999999998"/>
  </r>
  <r>
    <x v="0"/>
    <x v="0"/>
    <s v="DUG"/>
    <s v="FLASH"/>
    <s v="SHAWS"/>
    <s v="Rural"/>
    <n v="195"/>
    <n v="77"/>
    <n v="0.394872"/>
    <n v="90"/>
    <n v="0.461538"/>
  </r>
  <r>
    <x v="0"/>
    <x v="2"/>
    <s v="DELIVERY"/>
    <s v="FLASH"/>
    <s v="SEATTLE"/>
    <s v="Rural"/>
    <n v="55"/>
    <n v="14"/>
    <n v="0.25454500000000002"/>
    <n v="18"/>
    <n v="0.32727299999999998"/>
  </r>
  <r>
    <x v="0"/>
    <x v="0"/>
    <s v="DELIVERY"/>
    <s v="EXPRESS"/>
    <s v="JEWEL OSCO"/>
    <s v="Rural"/>
    <n v="101"/>
    <n v="30"/>
    <n v="0.29703000000000002"/>
    <n v="36"/>
    <n v="0.35643599999999998"/>
  </r>
  <r>
    <x v="1"/>
    <x v="0"/>
    <s v="DELIVERY"/>
    <s v="EXPRESS"/>
    <s v="SOUTHERN"/>
    <s v="Rural"/>
    <n v="104"/>
    <n v="39"/>
    <n v="0.375"/>
    <n v="47"/>
    <n v="0.45192300000000002"/>
  </r>
  <r>
    <x v="1"/>
    <x v="5"/>
    <s v="DUG"/>
    <s v="STANDARD"/>
    <s v="SOUTHWEST"/>
    <s v="Urban"/>
    <n v="402"/>
    <n v="147"/>
    <n v="0.365672"/>
    <n v="177"/>
    <n v="0.440299"/>
  </r>
  <r>
    <x v="1"/>
    <x v="4"/>
    <s v="DELIVERY"/>
    <s v="EXPRESS"/>
    <s v="SEATTLE"/>
    <m/>
    <n v="58"/>
    <n v="20"/>
    <n v="0.34482800000000002"/>
    <n v="24"/>
    <n v="0.41379300000000002"/>
  </r>
  <r>
    <x v="1"/>
    <x v="1"/>
    <s v="DUG"/>
    <s v="EXPRESS"/>
    <s v="SOUTHERN"/>
    <m/>
    <n v="246"/>
    <n v="68"/>
    <n v="0.27642299999999997"/>
    <n v="89"/>
    <n v="0.36178900000000003"/>
  </r>
  <r>
    <x v="0"/>
    <x v="1"/>
    <s v="DUG"/>
    <s v="FLASH"/>
    <s v="NORCAL"/>
    <s v="Urban"/>
    <n v="921"/>
    <n v="208"/>
    <n v="0.22584099999999999"/>
    <n v="254"/>
    <n v="0.275787"/>
  </r>
  <r>
    <x v="1"/>
    <x v="2"/>
    <s v="DELIVERY"/>
    <s v="STANDARD"/>
    <s v="SHAWS"/>
    <s v="Suburban"/>
    <n v="215"/>
    <n v="85"/>
    <n v="0.39534900000000001"/>
    <n v="99"/>
    <n v="0.46046500000000001"/>
  </r>
  <r>
    <x v="1"/>
    <x v="3"/>
    <s v="DELIVERY"/>
    <s v="FLASH"/>
    <s v="SOCAL"/>
    <s v="Urban"/>
    <n v="395"/>
    <n v="114"/>
    <n v="0.28860799999999998"/>
    <n v="134"/>
    <n v="0.33924100000000001"/>
  </r>
  <r>
    <x v="0"/>
    <x v="6"/>
    <s v="DUG"/>
    <s v="STANDARD"/>
    <s v="SOUTHERN"/>
    <s v="Suburban"/>
    <n v="97"/>
    <n v="30"/>
    <n v="0.309278"/>
    <n v="35"/>
    <n v="0.36082500000000001"/>
  </r>
  <r>
    <x v="1"/>
    <x v="5"/>
    <s v="DELIVERY"/>
    <s v="EXPRESS"/>
    <s v="PORTLAND"/>
    <s v="Suburban"/>
    <n v="54"/>
    <n v="19"/>
    <n v="0.351852"/>
    <n v="21"/>
    <n v="0.38888899999999998"/>
  </r>
  <r>
    <x v="0"/>
    <x v="0"/>
    <s v="DELIVERY"/>
    <s v="STANDARD"/>
    <s v="SOUTHERN"/>
    <s v="Rural"/>
    <n v="78"/>
    <n v="32"/>
    <n v="0.41025600000000001"/>
    <n v="36"/>
    <n v="0.461538"/>
  </r>
  <r>
    <x v="1"/>
    <x v="6"/>
    <s v="DELIVERY"/>
    <s v="FLASH"/>
    <s v="JEWEL OSCO"/>
    <s v="Suburban"/>
    <n v="37"/>
    <n v="14"/>
    <n v="0.37837799999999999"/>
    <n v="16"/>
    <n v="0.43243199999999998"/>
  </r>
  <r>
    <x v="0"/>
    <x v="0"/>
    <s v="DUG"/>
    <s v="FLASH"/>
    <s v="SEATTLE"/>
    <m/>
    <n v="36"/>
    <n v="9"/>
    <n v="0.25"/>
    <n v="12"/>
    <n v="0.33333299999999999"/>
  </r>
  <r>
    <x v="0"/>
    <x v="6"/>
    <s v="DELIVERY"/>
    <s v="FLASH"/>
    <s v="SOCAL"/>
    <s v="Rural"/>
    <n v="15"/>
    <n v="3"/>
    <n v="0.2"/>
    <n v="5"/>
    <n v="0.33333299999999999"/>
  </r>
  <r>
    <x v="1"/>
    <x v="7"/>
    <s v="DELIVERY"/>
    <s v="STANDARD"/>
    <s v="MID-ATLANTIC"/>
    <s v="Suburban"/>
    <n v="2"/>
    <n v="1"/>
    <n v="0.5"/>
    <n v="2"/>
    <n v="1"/>
  </r>
  <r>
    <x v="1"/>
    <x v="2"/>
    <s v="DELIVERY"/>
    <s v="EXPRESS"/>
    <s v="INTERMOUNTAIN"/>
    <s v="Rural"/>
    <n v="22"/>
    <n v="9"/>
    <n v="0.40909099999999998"/>
    <n v="13"/>
    <n v="0.59090900000000002"/>
  </r>
  <r>
    <x v="1"/>
    <x v="0"/>
    <s v="DELIVERY"/>
    <s v="FLASH"/>
    <s v="DENVER"/>
    <s v="Rural"/>
    <n v="32"/>
    <n v="12"/>
    <n v="0.375"/>
    <n v="15"/>
    <n v="0.46875"/>
  </r>
  <r>
    <x v="1"/>
    <x v="5"/>
    <s v="DUG"/>
    <s v="STANDARD"/>
    <s v="HAGGEN"/>
    <s v="Rural"/>
    <n v="27"/>
    <n v="10"/>
    <n v="0.37036999999999998"/>
    <n v="11"/>
    <n v="0.40740700000000002"/>
  </r>
  <r>
    <x v="0"/>
    <x v="6"/>
    <s v="DELIVERY"/>
    <s v="FLASH"/>
    <s v="SOUTHWEST"/>
    <s v="Rural"/>
    <n v="4"/>
    <n v="3"/>
    <n v="0.75"/>
    <n v="4"/>
    <n v="1"/>
  </r>
  <r>
    <x v="1"/>
    <x v="3"/>
    <s v="DUG"/>
    <s v="EXPRESS"/>
    <s v="DENVER"/>
    <m/>
    <n v="8"/>
    <n v="1"/>
    <n v="0.125"/>
    <n v="2"/>
    <n v="0.25"/>
  </r>
  <r>
    <x v="1"/>
    <x v="5"/>
    <s v="DELIVERY"/>
    <s v="FLASH"/>
    <s v="SOCAL"/>
    <m/>
    <n v="2"/>
    <n v="1"/>
    <n v="0.5"/>
    <n v="1"/>
    <n v="0.5"/>
  </r>
  <r>
    <x v="0"/>
    <x v="7"/>
    <s v="DUG"/>
    <s v="EXPRESS"/>
    <s v="DENVER"/>
    <s v="Rural"/>
    <n v="1"/>
    <n v="1"/>
    <n v="1"/>
    <n v="1"/>
    <n v="1"/>
  </r>
  <r>
    <x v="1"/>
    <x v="6"/>
    <s v="DELIVERY"/>
    <s v="STANDARD"/>
    <s v="INTERMOUNTAIN"/>
    <m/>
    <n v="3"/>
    <n v="1"/>
    <n v="0.33333299999999999"/>
    <n v="1"/>
    <n v="0.33333299999999999"/>
  </r>
  <r>
    <x v="0"/>
    <x v="5"/>
    <s v="DUG"/>
    <s v="FLASH"/>
    <s v="INTERMOUNTAIN"/>
    <s v="Urban"/>
    <n v="2"/>
    <n v="1"/>
    <n v="0.5"/>
    <n v="1"/>
    <n v="0.5"/>
  </r>
  <r>
    <x v="0"/>
    <x v="1"/>
    <s v="DELIVERY"/>
    <s v="STANDARD"/>
    <s v="SEATTLE"/>
    <s v="Suburban"/>
    <n v="5249"/>
    <n v="1834"/>
    <n v="0.34939999999999999"/>
    <n v="2200"/>
    <n v="0.41912700000000003"/>
  </r>
  <r>
    <x v="0"/>
    <x v="1"/>
    <s v="DUG"/>
    <s v="STANDARD"/>
    <s v="SHAWS"/>
    <s v="Suburban"/>
    <n v="4948"/>
    <n v="1316"/>
    <n v="0.26596599999999998"/>
    <n v="1583"/>
    <n v="0.31992700000000002"/>
  </r>
  <r>
    <x v="1"/>
    <x v="3"/>
    <s v="DELIVERY"/>
    <s v="EXPRESS"/>
    <s v="SOUTHWEST"/>
    <s v="Suburban"/>
    <n v="2359"/>
    <n v="826"/>
    <n v="0.35014800000000001"/>
    <n v="962"/>
    <n v="0.4078"/>
  </r>
  <r>
    <x v="1"/>
    <x v="1"/>
    <s v="DELIVERY"/>
    <s v="EXPRESS"/>
    <s v="SOUTHERN"/>
    <s v="Rural"/>
    <n v="454"/>
    <n v="164"/>
    <n v="0.36123300000000003"/>
    <n v="186"/>
    <n v="0.409692"/>
  </r>
  <r>
    <x v="0"/>
    <x v="3"/>
    <s v="DELIVERY"/>
    <s v="FLASH"/>
    <s v="SHAWS"/>
    <s v="Suburban"/>
    <n v="168"/>
    <n v="72"/>
    <n v="0.42857099999999998"/>
    <n v="85"/>
    <n v="0.50595199999999996"/>
  </r>
  <r>
    <x v="0"/>
    <x v="1"/>
    <s v="DUG"/>
    <s v="EXPRESS"/>
    <s v="NORCAL"/>
    <s v="Suburban"/>
    <n v="12350"/>
    <n v="2931"/>
    <n v="0.23732800000000001"/>
    <n v="3620"/>
    <n v="0.29311700000000002"/>
  </r>
  <r>
    <x v="1"/>
    <x v="1"/>
    <s v="DUG"/>
    <s v="EXPRESS"/>
    <s v="PORTLAND"/>
    <s v="Suburban"/>
    <n v="5141"/>
    <n v="1471"/>
    <n v="0.28613100000000002"/>
    <n v="1815"/>
    <n v="0.35304400000000002"/>
  </r>
  <r>
    <x v="0"/>
    <x v="1"/>
    <s v="DUG"/>
    <s v="STANDARD"/>
    <s v="NORCAL"/>
    <s v="Urban"/>
    <n v="10553"/>
    <n v="1882"/>
    <n v="0.178338"/>
    <n v="2367"/>
    <n v="0.224296"/>
  </r>
  <r>
    <x v="1"/>
    <x v="1"/>
    <s v="DUG"/>
    <s v="EXPRESS"/>
    <s v="SOUTHERN"/>
    <s v="Rural"/>
    <n v="1496"/>
    <n v="348"/>
    <n v="0.23261999999999999"/>
    <n v="443"/>
    <n v="0.29612300000000003"/>
  </r>
  <r>
    <x v="0"/>
    <x v="1"/>
    <s v="DUG"/>
    <s v="STANDARD"/>
    <s v="PORTLAND"/>
    <s v="Suburban"/>
    <n v="6434"/>
    <n v="1680"/>
    <n v="0.26111299999999998"/>
    <n v="2099"/>
    <n v="0.32623600000000003"/>
  </r>
  <r>
    <x v="1"/>
    <x v="5"/>
    <s v="DUG"/>
    <s v="STANDARD"/>
    <s v="SOCAL"/>
    <s v="Suburban"/>
    <n v="1322"/>
    <n v="464"/>
    <n v="0.35098299999999999"/>
    <n v="559"/>
    <n v="0.422844"/>
  </r>
  <r>
    <x v="0"/>
    <x v="3"/>
    <s v="DUG"/>
    <s v="STANDARD"/>
    <s v="PORTLAND"/>
    <s v="Rural"/>
    <n v="2610"/>
    <n v="806"/>
    <n v="0.30881199999999998"/>
    <n v="1039"/>
    <n v="0.39808399999999999"/>
  </r>
  <r>
    <x v="0"/>
    <x v="2"/>
    <s v="DUG"/>
    <s v="STANDARD"/>
    <s v="NORCAL"/>
    <s v="Suburban"/>
    <n v="1332"/>
    <n v="427"/>
    <n v="0.32057099999999999"/>
    <n v="527"/>
    <n v="0.395646"/>
  </r>
  <r>
    <x v="1"/>
    <x v="4"/>
    <s v="DELIVERY"/>
    <s v="EXPRESS"/>
    <s v="SOCAL"/>
    <s v="Suburban"/>
    <n v="1572"/>
    <n v="604"/>
    <n v="0.38422400000000001"/>
    <n v="700"/>
    <n v="0.44529299999999999"/>
  </r>
  <r>
    <x v="1"/>
    <x v="1"/>
    <s v="DELIVERY"/>
    <s v="FLASH"/>
    <s v="MID-ATLANTIC"/>
    <s v="Suburban"/>
    <n v="641"/>
    <n v="197"/>
    <n v="0.30733199999999999"/>
    <n v="233"/>
    <n v="0.36349500000000001"/>
  </r>
  <r>
    <x v="1"/>
    <x v="3"/>
    <s v="DELIVERY"/>
    <s v="STANDARD"/>
    <s v="MID-ATLANTIC"/>
    <s v="Suburban"/>
    <n v="1755"/>
    <n v="579"/>
    <n v="0.32991500000000001"/>
    <n v="728"/>
    <n v="0.41481499999999999"/>
  </r>
  <r>
    <x v="1"/>
    <x v="3"/>
    <s v="DUG"/>
    <s v="STANDARD"/>
    <s v="SEATTLE"/>
    <m/>
    <n v="723"/>
    <n v="202"/>
    <n v="0.279391"/>
    <n v="254"/>
    <n v="0.35131400000000002"/>
  </r>
  <r>
    <x v="0"/>
    <x v="1"/>
    <s v="DUG"/>
    <s v="STANDARD"/>
    <s v="INTERMOUNTAIN"/>
    <s v="Urban"/>
    <n v="102"/>
    <n v="27"/>
    <n v="0.264706"/>
    <n v="33"/>
    <n v="0.32352900000000001"/>
  </r>
  <r>
    <x v="0"/>
    <x v="6"/>
    <s v="DUG"/>
    <s v="STANDARD"/>
    <s v="SEATTLE"/>
    <s v="Suburban"/>
    <n v="265"/>
    <n v="86"/>
    <n v="0.32452799999999998"/>
    <n v="106"/>
    <n v="0.4"/>
  </r>
  <r>
    <x v="1"/>
    <x v="5"/>
    <s v="DUG"/>
    <s v="EXPRESS"/>
    <s v="SOUTHWEST"/>
    <s v="Rural"/>
    <n v="995"/>
    <n v="344"/>
    <n v="0.34572900000000001"/>
    <n v="428"/>
    <n v="0.43015100000000001"/>
  </r>
  <r>
    <x v="0"/>
    <x v="2"/>
    <s v="DELIVERY"/>
    <s v="STANDARD"/>
    <s v="SOCAL"/>
    <s v="Suburban"/>
    <n v="468"/>
    <n v="186"/>
    <n v="0.39743600000000001"/>
    <n v="218"/>
    <n v="0.465812"/>
  </r>
  <r>
    <x v="0"/>
    <x v="6"/>
    <s v="DELIVERY"/>
    <s v="EXPRESS"/>
    <s v="NORCAL"/>
    <m/>
    <n v="51"/>
    <n v="22"/>
    <n v="0.43137300000000001"/>
    <n v="26"/>
    <n v="0.50980400000000003"/>
  </r>
  <r>
    <x v="0"/>
    <x v="2"/>
    <s v="DUG"/>
    <s v="EXPRESS"/>
    <s v="SEATTLE"/>
    <m/>
    <n v="299"/>
    <n v="107"/>
    <n v="0.35786000000000001"/>
    <n v="128"/>
    <n v="0.42809399999999997"/>
  </r>
  <r>
    <x v="1"/>
    <x v="0"/>
    <s v="DUG"/>
    <s v="STANDARD"/>
    <s v="SOUTHWEST"/>
    <m/>
    <n v="126"/>
    <n v="27"/>
    <n v="0.214286"/>
    <n v="44"/>
    <n v="0.34920600000000002"/>
  </r>
  <r>
    <x v="0"/>
    <x v="2"/>
    <s v="DUG"/>
    <s v="EXPRESS"/>
    <s v="NORCAL"/>
    <s v="Rural"/>
    <n v="818"/>
    <n v="303"/>
    <n v="0.37041600000000002"/>
    <n v="375"/>
    <n v="0.45843499999999998"/>
  </r>
  <r>
    <x v="1"/>
    <x v="1"/>
    <s v="DUG"/>
    <s v="STANDARD"/>
    <s v="HAGGEN"/>
    <s v="Suburban"/>
    <n v="420"/>
    <n v="132"/>
    <n v="0.31428600000000001"/>
    <n v="158"/>
    <n v="0.37619000000000002"/>
  </r>
  <r>
    <x v="0"/>
    <x v="6"/>
    <s v="DUG"/>
    <s v="FLASH"/>
    <s v="NORCAL"/>
    <s v="Rural"/>
    <n v="51"/>
    <n v="22"/>
    <n v="0.43137300000000001"/>
    <n v="25"/>
    <n v="0.49019600000000002"/>
  </r>
  <r>
    <x v="1"/>
    <x v="0"/>
    <s v="DELIVERY"/>
    <s v="EXPRESS"/>
    <s v="SOUTHWEST"/>
    <m/>
    <n v="28"/>
    <n v="11"/>
    <n v="0.39285700000000001"/>
    <n v="14"/>
    <n v="0.5"/>
  </r>
  <r>
    <x v="0"/>
    <x v="4"/>
    <s v="DELIVERY"/>
    <s v="FLASH"/>
    <s v="SOUTHERN"/>
    <s v="Urban"/>
    <n v="78"/>
    <n v="36"/>
    <n v="0.461538"/>
    <n v="40"/>
    <n v="0.51282099999999997"/>
  </r>
  <r>
    <x v="0"/>
    <x v="3"/>
    <s v="DUG"/>
    <s v="STANDARD"/>
    <s v="NORCAL"/>
    <s v="Suburban"/>
    <n v="6434"/>
    <n v="1489"/>
    <n v="0.23142699999999999"/>
    <n v="1923"/>
    <n v="0.29888100000000001"/>
  </r>
  <r>
    <x v="0"/>
    <x v="0"/>
    <s v="DUG"/>
    <s v="FLASH"/>
    <s v="SOUTHWEST"/>
    <s v="Suburban"/>
    <n v="280"/>
    <n v="91"/>
    <n v="0.32500000000000001"/>
    <n v="114"/>
    <n v="0.40714299999999998"/>
  </r>
  <r>
    <x v="0"/>
    <x v="1"/>
    <s v="DELIVERY"/>
    <s v="STANDARD"/>
    <s v="SHAWS"/>
    <s v="Urban"/>
    <n v="2632"/>
    <n v="1114"/>
    <n v="0.42325200000000002"/>
    <n v="1334"/>
    <n v="0.50683900000000004"/>
  </r>
  <r>
    <x v="0"/>
    <x v="3"/>
    <s v="DUG"/>
    <s v="STANDARD"/>
    <s v="PORTLAND"/>
    <s v="Suburban"/>
    <n v="4205"/>
    <n v="1203"/>
    <n v="0.28608800000000001"/>
    <n v="1559"/>
    <n v="0.370749"/>
  </r>
  <r>
    <x v="0"/>
    <x v="2"/>
    <s v="DUG"/>
    <s v="STANDARD"/>
    <s v="JEWEL OSCO"/>
    <s v="Urban"/>
    <n v="577"/>
    <n v="191"/>
    <n v="0.33102300000000001"/>
    <n v="260"/>
    <n v="0.45060699999999998"/>
  </r>
  <r>
    <x v="0"/>
    <x v="3"/>
    <s v="DUG"/>
    <s v="FLASH"/>
    <s v="SEATTLE"/>
    <s v="Suburban"/>
    <n v="426"/>
    <n v="106"/>
    <n v="0.24882599999999999"/>
    <n v="136"/>
    <n v="0.319249"/>
  </r>
  <r>
    <x v="1"/>
    <x v="4"/>
    <s v="DELIVERY"/>
    <s v="EXPRESS"/>
    <s v="INTERMOUNTAIN"/>
    <s v="Rural"/>
    <n v="54"/>
    <n v="18"/>
    <n v="0.33333299999999999"/>
    <n v="20"/>
    <n v="0.37036999999999998"/>
  </r>
  <r>
    <x v="0"/>
    <x v="1"/>
    <s v="DUG"/>
    <s v="FLASH"/>
    <s v="SEATTLE"/>
    <s v="Suburban"/>
    <n v="864"/>
    <n v="219"/>
    <n v="0.25347199999999998"/>
    <n v="286"/>
    <n v="0.33101900000000001"/>
  </r>
  <r>
    <x v="1"/>
    <x v="6"/>
    <s v="DELIVERY"/>
    <s v="EXPRESS"/>
    <s v="INTERMOUNTAIN"/>
    <s v="Suburban"/>
    <n v="35"/>
    <n v="7"/>
    <n v="0.2"/>
    <n v="11"/>
    <n v="0.31428600000000001"/>
  </r>
  <r>
    <x v="0"/>
    <x v="2"/>
    <s v="DUG"/>
    <s v="FLASH"/>
    <s v="MID-ATLANTIC"/>
    <s v="Urban"/>
    <n v="36"/>
    <n v="17"/>
    <n v="0.47222199999999998"/>
    <n v="20"/>
    <n v="0.55555600000000005"/>
  </r>
  <r>
    <x v="1"/>
    <x v="6"/>
    <s v="DUG"/>
    <s v="STANDARD"/>
    <s v="SOCAL"/>
    <s v="Suburban"/>
    <n v="324"/>
    <n v="106"/>
    <n v="0.32716000000000001"/>
    <n v="123"/>
    <n v="0.37963000000000002"/>
  </r>
  <r>
    <x v="0"/>
    <x v="2"/>
    <s v="DUG"/>
    <s v="FLASH"/>
    <s v="HAGGEN"/>
    <s v="Rural"/>
    <n v="2"/>
    <n v="1"/>
    <n v="0.5"/>
    <n v="1"/>
    <n v="0.5"/>
  </r>
  <r>
    <x v="0"/>
    <x v="2"/>
    <s v="DELIVERY"/>
    <s v="STANDARD"/>
    <s v="JEWEL OSCO"/>
    <s v="Rural"/>
    <n v="51"/>
    <n v="19"/>
    <n v="0.37254900000000002"/>
    <n v="24"/>
    <n v="0.47058800000000001"/>
  </r>
  <r>
    <x v="1"/>
    <x v="3"/>
    <s v="DELIVERY"/>
    <s v="FLASH"/>
    <s v="INTERMOUNTAIN"/>
    <s v="Suburban"/>
    <n v="111"/>
    <n v="35"/>
    <n v="0.31531500000000001"/>
    <n v="42"/>
    <n v="0.37837799999999999"/>
  </r>
  <r>
    <x v="1"/>
    <x v="6"/>
    <s v="DELIVERY"/>
    <s v="STANDARD"/>
    <s v="PORTLAND"/>
    <s v="Urban"/>
    <n v="13"/>
    <n v="3"/>
    <n v="0.230769"/>
    <n v="4"/>
    <n v="0.30769200000000002"/>
  </r>
  <r>
    <x v="0"/>
    <x v="5"/>
    <s v="DUG"/>
    <s v="FLASH"/>
    <s v="DENVER"/>
    <s v="Suburban"/>
    <n v="51"/>
    <n v="19"/>
    <n v="0.37254900000000002"/>
    <n v="25"/>
    <n v="0.49019600000000002"/>
  </r>
  <r>
    <x v="0"/>
    <x v="2"/>
    <s v="DUG"/>
    <s v="FLASH"/>
    <s v="INTERMOUNTAIN"/>
    <m/>
    <n v="7"/>
    <n v="1"/>
    <n v="0.14285700000000001"/>
    <n v="1"/>
    <n v="0.14285700000000001"/>
  </r>
  <r>
    <x v="0"/>
    <x v="3"/>
    <s v="DUG"/>
    <s v="FLASH"/>
    <s v="SEATTLE"/>
    <s v="Urban"/>
    <n v="68"/>
    <n v="15"/>
    <n v="0.22058800000000001"/>
    <n v="18"/>
    <n v="0.264706"/>
  </r>
  <r>
    <x v="0"/>
    <x v="6"/>
    <s v="DELIVERY"/>
    <s v="EXPRESS"/>
    <s v="SEATTLE"/>
    <m/>
    <n v="16"/>
    <n v="3"/>
    <n v="0.1875"/>
    <n v="5"/>
    <n v="0.3125"/>
  </r>
  <r>
    <x v="0"/>
    <x v="2"/>
    <s v="DELIVERY"/>
    <s v="FLASH"/>
    <s v="SOUTHERN"/>
    <s v="Urban"/>
    <n v="31"/>
    <n v="10"/>
    <n v="0.32258100000000001"/>
    <n v="15"/>
    <n v="0.483871"/>
  </r>
  <r>
    <x v="0"/>
    <x v="6"/>
    <s v="DUG"/>
    <s v="FLASH"/>
    <s v="MID-ATLANTIC"/>
    <s v="Urban"/>
    <n v="8"/>
    <n v="1"/>
    <n v="0.125"/>
    <n v="2"/>
    <n v="0.25"/>
  </r>
  <r>
    <x v="1"/>
    <x v="4"/>
    <s v="DUG"/>
    <s v="EXPRESS"/>
    <s v="DENVER"/>
    <m/>
    <n v="15"/>
    <n v="5"/>
    <n v="0.33333299999999999"/>
    <n v="8"/>
    <n v="0.53333299999999995"/>
  </r>
  <r>
    <x v="1"/>
    <x v="5"/>
    <s v="DELIVERY"/>
    <s v="FLASH"/>
    <s v="MID-ATLANTIC"/>
    <m/>
    <n v="6"/>
    <n v="1"/>
    <n v="0.16666700000000001"/>
    <n v="1"/>
    <n v="0.16666700000000001"/>
  </r>
  <r>
    <x v="0"/>
    <x v="5"/>
    <s v="DUG"/>
    <s v="FLASH"/>
    <s v="SOUTHERN"/>
    <s v="Urban"/>
    <n v="15"/>
    <n v="4"/>
    <n v="0.26666699999999999"/>
    <n v="6"/>
    <n v="0.4"/>
  </r>
  <r>
    <x v="0"/>
    <x v="6"/>
    <s v="DUG"/>
    <s v="STANDARD"/>
    <s v="SOUTHERN"/>
    <m/>
    <n v="1"/>
    <n v="1"/>
    <n v="1"/>
    <n v="1"/>
    <n v="1"/>
  </r>
  <r>
    <x v="1"/>
    <x v="7"/>
    <s v="DUG"/>
    <s v="STANDARD"/>
    <s v="NORCAL"/>
    <s v="Suburban"/>
    <n v="1"/>
    <n v="1"/>
    <n v="1"/>
    <n v="1"/>
    <n v="1"/>
  </r>
  <r>
    <x v="1"/>
    <x v="1"/>
    <s v="DUG"/>
    <s v="EXPRESS"/>
    <s v="MID-ATLANTIC"/>
    <s v="Suburban"/>
    <n v="8197"/>
    <n v="1642"/>
    <n v="0.200317"/>
    <n v="2071"/>
    <n v="0.25265300000000002"/>
  </r>
  <r>
    <x v="0"/>
    <x v="5"/>
    <s v="DUG"/>
    <s v="FLASH"/>
    <s v="MID-ATLANTIC"/>
    <m/>
    <n v="11"/>
    <n v="3"/>
    <n v="0.272727"/>
    <n v="3"/>
    <n v="0.272727"/>
  </r>
  <r>
    <x v="1"/>
    <x v="5"/>
    <s v="DUG"/>
    <s v="EXPRESS"/>
    <s v="PORTLAND"/>
    <s v="Suburban"/>
    <n v="1060"/>
    <n v="360"/>
    <n v="0.33962300000000001"/>
    <n v="444"/>
    <n v="0.41886800000000002"/>
  </r>
  <r>
    <x v="0"/>
    <x v="4"/>
    <s v="DUG"/>
    <s v="STANDARD"/>
    <s v="SOUTHERN"/>
    <s v="Urban"/>
    <n v="451"/>
    <n v="132"/>
    <n v="0.29268300000000003"/>
    <n v="179"/>
    <n v="0.39689600000000003"/>
  </r>
  <r>
    <x v="1"/>
    <x v="1"/>
    <s v="DUG"/>
    <s v="EXPRESS"/>
    <s v="SOUTHERN"/>
    <s v="Suburban"/>
    <n v="12746"/>
    <n v="2602"/>
    <n v="0.20414199999999999"/>
    <n v="3315"/>
    <n v="0.26008199999999998"/>
  </r>
  <r>
    <x v="1"/>
    <x v="6"/>
    <s v="DELIVERY"/>
    <s v="EXPRESS"/>
    <s v="JEWEL OSCO"/>
    <s v="Urban"/>
    <n v="60"/>
    <n v="14"/>
    <n v="0.23333300000000001"/>
    <n v="25"/>
    <n v="0.41666700000000001"/>
  </r>
  <r>
    <x v="1"/>
    <x v="1"/>
    <s v="DUG"/>
    <s v="STANDARD"/>
    <s v="SHAWS"/>
    <s v="Urban"/>
    <n v="2673"/>
    <n v="716"/>
    <n v="0.26786399999999999"/>
    <n v="910"/>
    <n v="0.34044099999999999"/>
  </r>
  <r>
    <x v="1"/>
    <x v="4"/>
    <s v="DUG"/>
    <s v="STANDARD"/>
    <s v="SEATTLE"/>
    <s v="Suburban"/>
    <n v="3416"/>
    <n v="1091"/>
    <n v="0.31937900000000002"/>
    <n v="1384"/>
    <n v="0.40515200000000001"/>
  </r>
  <r>
    <x v="1"/>
    <x v="4"/>
    <s v="DUG"/>
    <s v="STANDARD"/>
    <s v="SHAWS"/>
    <s v="Rural"/>
    <n v="2870"/>
    <n v="1113"/>
    <n v="0.38780500000000001"/>
    <n v="1389"/>
    <n v="0.48397200000000001"/>
  </r>
  <r>
    <x v="0"/>
    <x v="4"/>
    <s v="DUG"/>
    <s v="STANDARD"/>
    <s v="JEWEL OSCO"/>
    <s v="Suburban"/>
    <n v="4615"/>
    <n v="1184"/>
    <n v="0.25655499999999998"/>
    <n v="1752"/>
    <n v="0.37963200000000002"/>
  </r>
  <r>
    <x v="0"/>
    <x v="1"/>
    <s v="DELIVERY"/>
    <s v="EXPRESS"/>
    <s v="SHAWS"/>
    <s v="Rural"/>
    <n v="2166"/>
    <n v="950"/>
    <n v="0.43859599999999999"/>
    <n v="1086"/>
    <n v="0.50138499999999997"/>
  </r>
  <r>
    <x v="0"/>
    <x v="2"/>
    <s v="DUG"/>
    <s v="EXPRESS"/>
    <s v="MID-ATLANTIC"/>
    <s v="Urban"/>
    <n v="354"/>
    <n v="117"/>
    <n v="0.33050800000000002"/>
    <n v="143"/>
    <n v="0.40395500000000001"/>
  </r>
  <r>
    <x v="0"/>
    <x v="1"/>
    <s v="DELIVERY"/>
    <s v="EXPRESS"/>
    <s v="NORCAL"/>
    <s v="Suburban"/>
    <n v="3066"/>
    <n v="1164"/>
    <n v="0.37964799999999999"/>
    <n v="1334"/>
    <n v="0.43509500000000001"/>
  </r>
  <r>
    <x v="0"/>
    <x v="4"/>
    <s v="DUG"/>
    <s v="EXPRESS"/>
    <s v="PORTLAND"/>
    <s v="Suburban"/>
    <n v="2295"/>
    <n v="765"/>
    <n v="0.33333299999999999"/>
    <n v="948"/>
    <n v="0.41307199999999999"/>
  </r>
  <r>
    <x v="1"/>
    <x v="5"/>
    <s v="DUG"/>
    <s v="EXPRESS"/>
    <s v="INTERMOUNTAIN"/>
    <s v="Suburban"/>
    <n v="610"/>
    <n v="183"/>
    <n v="0.3"/>
    <n v="234"/>
    <n v="0.38360699999999998"/>
  </r>
  <r>
    <x v="0"/>
    <x v="0"/>
    <s v="DUG"/>
    <s v="EXPRESS"/>
    <s v="INTERMOUNTAIN"/>
    <s v="Rural"/>
    <n v="553"/>
    <n v="174"/>
    <n v="0.31464700000000001"/>
    <n v="231"/>
    <n v="0.41772199999999998"/>
  </r>
  <r>
    <x v="0"/>
    <x v="3"/>
    <s v="DELIVERY"/>
    <s v="STANDARD"/>
    <s v="SOCAL"/>
    <s v="Suburban"/>
    <n v="1602"/>
    <n v="509"/>
    <n v="0.31772800000000001"/>
    <n v="598"/>
    <n v="0.37328299999999998"/>
  </r>
  <r>
    <x v="1"/>
    <x v="5"/>
    <s v="DUG"/>
    <s v="EXPRESS"/>
    <s v="SOUTHERN"/>
    <s v="Suburban"/>
    <n v="873"/>
    <n v="266"/>
    <n v="0.30469600000000002"/>
    <n v="338"/>
    <n v="0.38717099999999999"/>
  </r>
  <r>
    <x v="1"/>
    <x v="2"/>
    <s v="DUG"/>
    <s v="EXPRESS"/>
    <s v="JEWEL OSCO"/>
    <s v="Suburban"/>
    <n v="1824"/>
    <n v="624"/>
    <n v="0.34210499999999999"/>
    <n v="755"/>
    <n v="0.41392499999999999"/>
  </r>
  <r>
    <x v="1"/>
    <x v="0"/>
    <s v="DUG"/>
    <s v="EXPRESS"/>
    <s v="NORCAL"/>
    <s v="Urban"/>
    <n v="1806"/>
    <n v="456"/>
    <n v="0.25249199999999999"/>
    <n v="590"/>
    <n v="0.32668900000000001"/>
  </r>
  <r>
    <x v="0"/>
    <x v="4"/>
    <s v="DELIVERY"/>
    <s v="EXPRESS"/>
    <s v="MID-ATLANTIC"/>
    <s v="Urban"/>
    <n v="743"/>
    <n v="306"/>
    <n v="0.41184399999999999"/>
    <n v="368"/>
    <n v="0.49528899999999998"/>
  </r>
  <r>
    <x v="0"/>
    <x v="3"/>
    <s v="DUG"/>
    <s v="STANDARD"/>
    <s v="SOUTHWEST"/>
    <m/>
    <n v="334"/>
    <n v="103"/>
    <n v="0.30838300000000002"/>
    <n v="122"/>
    <n v="0.36526900000000001"/>
  </r>
  <r>
    <x v="1"/>
    <x v="1"/>
    <s v="DELIVERY"/>
    <s v="FLASH"/>
    <s v="NORCAL"/>
    <s v="Rural"/>
    <n v="201"/>
    <n v="62"/>
    <n v="0.30845800000000001"/>
    <n v="69"/>
    <n v="0.34328399999999998"/>
  </r>
  <r>
    <x v="0"/>
    <x v="4"/>
    <s v="DELIVERY"/>
    <s v="STANDARD"/>
    <s v="NORCAL"/>
    <m/>
    <n v="357"/>
    <n v="126"/>
    <n v="0.352941"/>
    <n v="152"/>
    <n v="0.42576999999999998"/>
  </r>
  <r>
    <x v="0"/>
    <x v="0"/>
    <s v="DUG"/>
    <s v="STANDARD"/>
    <s v="HAGGEN"/>
    <s v="Suburban"/>
    <n v="88"/>
    <n v="25"/>
    <n v="0.28409099999999998"/>
    <n v="29"/>
    <n v="0.32954499999999998"/>
  </r>
  <r>
    <x v="1"/>
    <x v="2"/>
    <s v="DELIVERY"/>
    <s v="STANDARD"/>
    <s v="PORTLAND"/>
    <s v="Urban"/>
    <n v="66"/>
    <n v="19"/>
    <n v="0.287879"/>
    <n v="23"/>
    <n v="0.34848499999999999"/>
  </r>
  <r>
    <x v="0"/>
    <x v="0"/>
    <s v="DELIVERY"/>
    <s v="FLASH"/>
    <s v="MID-ATLANTIC"/>
    <s v="Urban"/>
    <n v="176"/>
    <n v="53"/>
    <n v="0.30113600000000001"/>
    <n v="65"/>
    <n v="0.36931799999999998"/>
  </r>
  <r>
    <x v="0"/>
    <x v="0"/>
    <s v="DELIVERY"/>
    <s v="EXPRESS"/>
    <s v="PORTLAND"/>
    <s v="Suburban"/>
    <n v="263"/>
    <n v="107"/>
    <n v="0.40684399999999998"/>
    <n v="127"/>
    <n v="0.48288999999999999"/>
  </r>
  <r>
    <x v="0"/>
    <x v="4"/>
    <s v="DELIVERY"/>
    <s v="FLASH"/>
    <s v="NORCAL"/>
    <s v="Rural"/>
    <n v="77"/>
    <n v="23"/>
    <n v="0.29870099999999999"/>
    <n v="30"/>
    <n v="0.38961000000000001"/>
  </r>
  <r>
    <x v="1"/>
    <x v="5"/>
    <s v="DELIVERY"/>
    <s v="STANDARD"/>
    <s v="PORTLAND"/>
    <s v="Urban"/>
    <n v="83"/>
    <n v="26"/>
    <n v="0.313253"/>
    <n v="34"/>
    <n v="0.40963899999999998"/>
  </r>
  <r>
    <x v="0"/>
    <x v="1"/>
    <s v="DELIVERY"/>
    <s v="EXPRESS"/>
    <s v="INTERMOUNTAIN"/>
    <m/>
    <n v="118"/>
    <n v="34"/>
    <n v="0.288136"/>
    <n v="43"/>
    <n v="0.36440699999999998"/>
  </r>
  <r>
    <x v="0"/>
    <x v="5"/>
    <s v="DUG"/>
    <s v="STANDARD"/>
    <s v="SOUTHWEST"/>
    <m/>
    <n v="47"/>
    <n v="12"/>
    <n v="0.25531900000000002"/>
    <n v="16"/>
    <n v="0.34042600000000001"/>
  </r>
  <r>
    <x v="0"/>
    <x v="1"/>
    <s v="DUG"/>
    <s v="STANDARD"/>
    <s v="SOUTHWEST"/>
    <m/>
    <n v="420"/>
    <n v="99"/>
    <n v="0.23571400000000001"/>
    <n v="123"/>
    <n v="0.29285699999999998"/>
  </r>
  <r>
    <x v="1"/>
    <x v="2"/>
    <s v="DUG"/>
    <s v="EXPRESS"/>
    <s v="NORCAL"/>
    <s v="Suburban"/>
    <n v="1877"/>
    <n v="654"/>
    <n v="0.34842800000000002"/>
    <n v="785"/>
    <n v="0.41822100000000001"/>
  </r>
  <r>
    <x v="0"/>
    <x v="1"/>
    <s v="DELIVERY"/>
    <s v="STANDARD"/>
    <s v="NORCAL"/>
    <s v="Rural"/>
    <n v="1122"/>
    <n v="360"/>
    <n v="0.32085599999999997"/>
    <n v="423"/>
    <n v="0.37700499999999998"/>
  </r>
  <r>
    <x v="1"/>
    <x v="4"/>
    <s v="DELIVERY"/>
    <s v="STANDARD"/>
    <s v="PORTLAND"/>
    <s v="Urban"/>
    <n v="213"/>
    <n v="71"/>
    <n v="0.33333299999999999"/>
    <n v="86"/>
    <n v="0.403756"/>
  </r>
  <r>
    <x v="1"/>
    <x v="6"/>
    <s v="DUG"/>
    <s v="EXPRESS"/>
    <s v="SOUTHWEST"/>
    <s v="Suburban"/>
    <n v="323"/>
    <n v="121"/>
    <n v="0.37461299999999997"/>
    <n v="148"/>
    <n v="0.458204"/>
  </r>
  <r>
    <x v="1"/>
    <x v="2"/>
    <s v="DELIVERY"/>
    <s v="EXPRESS"/>
    <s v="SOUTHWEST"/>
    <s v="Urban"/>
    <n v="347"/>
    <n v="126"/>
    <n v="0.36311199999999999"/>
    <n v="151"/>
    <n v="0.43515900000000002"/>
  </r>
  <r>
    <x v="0"/>
    <x v="0"/>
    <s v="DUG"/>
    <s v="EXPRESS"/>
    <s v="HAGGEN"/>
    <s v="Suburban"/>
    <n v="140"/>
    <n v="42"/>
    <n v="0.3"/>
    <n v="59"/>
    <n v="0.421429"/>
  </r>
  <r>
    <x v="1"/>
    <x v="5"/>
    <s v="DELIVERY"/>
    <s v="EXPRESS"/>
    <s v="SHAWS"/>
    <s v="Urban"/>
    <n v="211"/>
    <n v="90"/>
    <n v="0.42653999999999997"/>
    <n v="113"/>
    <n v="0.53554500000000005"/>
  </r>
  <r>
    <x v="1"/>
    <x v="5"/>
    <s v="DELIVERY"/>
    <s v="EXPRESS"/>
    <s v="INTERMOUNTAIN"/>
    <s v="Suburban"/>
    <n v="173"/>
    <n v="54"/>
    <n v="0.312139"/>
    <n v="74"/>
    <n v="0.42774600000000002"/>
  </r>
  <r>
    <x v="0"/>
    <x v="2"/>
    <s v="DELIVERY"/>
    <s v="STANDARD"/>
    <s v="SOUTHERN"/>
    <s v="Rural"/>
    <n v="29"/>
    <n v="13"/>
    <n v="0.44827600000000001"/>
    <n v="15"/>
    <n v="0.51724099999999995"/>
  </r>
  <r>
    <x v="1"/>
    <x v="5"/>
    <s v="DUG"/>
    <s v="STANDARD"/>
    <s v="HAGGEN"/>
    <s v="Suburban"/>
    <n v="58"/>
    <n v="19"/>
    <n v="0.32758599999999999"/>
    <n v="22"/>
    <n v="0.37930999999999998"/>
  </r>
  <r>
    <x v="0"/>
    <x v="2"/>
    <s v="DUG"/>
    <s v="EXPRESS"/>
    <s v="INTERMOUNTAIN"/>
    <s v="Urban"/>
    <n v="10"/>
    <n v="0"/>
    <n v="0"/>
    <n v="2"/>
    <n v="0.2"/>
  </r>
  <r>
    <x v="0"/>
    <x v="3"/>
    <s v="DUG"/>
    <s v="EXPRESS"/>
    <s v="DENVER"/>
    <m/>
    <n v="18"/>
    <n v="9"/>
    <n v="0.5"/>
    <n v="9"/>
    <n v="0.5"/>
  </r>
  <r>
    <x v="0"/>
    <x v="6"/>
    <s v="DELIVERY"/>
    <s v="FLASH"/>
    <s v="NORCAL"/>
    <s v="Rural"/>
    <n v="16"/>
    <n v="6"/>
    <n v="0.375"/>
    <n v="7"/>
    <n v="0.4375"/>
  </r>
  <r>
    <x v="1"/>
    <x v="6"/>
    <s v="DELIVERY"/>
    <s v="STANDARD"/>
    <s v="DENVER"/>
    <s v="Urban"/>
    <n v="13"/>
    <n v="2"/>
    <n v="0.15384600000000001"/>
    <n v="2"/>
    <n v="0.15384600000000001"/>
  </r>
  <r>
    <x v="0"/>
    <x v="2"/>
    <s v="DUG"/>
    <s v="EXPRESS"/>
    <s v="JEWEL OSCO"/>
    <m/>
    <n v="24"/>
    <n v="8"/>
    <n v="0.33333299999999999"/>
    <n v="11"/>
    <n v="0.45833299999999999"/>
  </r>
  <r>
    <x v="0"/>
    <x v="4"/>
    <s v="DUG"/>
    <s v="FLASH"/>
    <s v="SOCAL"/>
    <m/>
    <n v="6"/>
    <n v="1"/>
    <n v="0.16666700000000001"/>
    <n v="1"/>
    <n v="0.16666700000000001"/>
  </r>
  <r>
    <x v="0"/>
    <x v="3"/>
    <s v="DUG"/>
    <s v="EXPRESS"/>
    <s v="JEWEL OSCO"/>
    <s v="Urban"/>
    <n v="4682"/>
    <n v="1092"/>
    <n v="0.233234"/>
    <n v="1462"/>
    <n v="0.31225999999999998"/>
  </r>
  <r>
    <x v="1"/>
    <x v="0"/>
    <s v="DUG"/>
    <s v="STANDARD"/>
    <s v="NORCAL"/>
    <s v="Suburban"/>
    <n v="3244"/>
    <n v="822"/>
    <n v="0.25339099999999998"/>
    <n v="1070"/>
    <n v="0.32984000000000002"/>
  </r>
  <r>
    <x v="1"/>
    <x v="1"/>
    <s v="DELIVERY"/>
    <s v="STANDARD"/>
    <s v="DENVER"/>
    <s v="Rural"/>
    <n v="1440"/>
    <n v="382"/>
    <n v="0.26527800000000001"/>
    <n v="431"/>
    <n v="0.29930600000000002"/>
  </r>
  <r>
    <x v="0"/>
    <x v="1"/>
    <s v="DELIVERY"/>
    <s v="STANDARD"/>
    <s v="SOUTHWEST"/>
    <s v="Urban"/>
    <n v="2861"/>
    <n v="960"/>
    <n v="0.33554699999999998"/>
    <n v="1107"/>
    <n v="0.38692799999999999"/>
  </r>
  <r>
    <x v="0"/>
    <x v="3"/>
    <s v="DUG"/>
    <s v="STANDARD"/>
    <s v="JEWEL OSCO"/>
    <s v="Urban"/>
    <n v="4085"/>
    <n v="880"/>
    <n v="0.215422"/>
    <n v="1223"/>
    <n v="0.29938799999999999"/>
  </r>
  <r>
    <x v="0"/>
    <x v="6"/>
    <s v="DELIVERY"/>
    <s v="STANDARD"/>
    <s v="NORCAL"/>
    <m/>
    <n v="40"/>
    <n v="13"/>
    <n v="0.32500000000000001"/>
    <n v="20"/>
    <n v="0.5"/>
  </r>
  <r>
    <x v="0"/>
    <x v="0"/>
    <s v="DUG"/>
    <s v="EXPRESS"/>
    <s v="SOCAL"/>
    <s v="Suburban"/>
    <n v="4490"/>
    <n v="1306"/>
    <n v="0.29086899999999999"/>
    <n v="1689"/>
    <n v="0.37616899999999998"/>
  </r>
  <r>
    <x v="0"/>
    <x v="4"/>
    <s v="DUG"/>
    <s v="STANDARD"/>
    <s v="NORCAL"/>
    <s v="Urban"/>
    <n v="1986"/>
    <n v="547"/>
    <n v="0.27542800000000001"/>
    <n v="671"/>
    <n v="0.33786500000000003"/>
  </r>
  <r>
    <x v="0"/>
    <x v="0"/>
    <s v="DUG"/>
    <s v="EXPRESS"/>
    <s v="JEWEL OSCO"/>
    <s v="Suburban"/>
    <n v="4524"/>
    <n v="1222"/>
    <n v="0.27011499999999999"/>
    <n v="1656"/>
    <n v="0.36604799999999998"/>
  </r>
  <r>
    <x v="1"/>
    <x v="1"/>
    <s v="DELIVERY"/>
    <s v="FLASH"/>
    <s v="NORCAL"/>
    <s v="Suburban"/>
    <n v="706"/>
    <n v="258"/>
    <n v="0.36543900000000001"/>
    <n v="300"/>
    <n v="0.424929"/>
  </r>
  <r>
    <x v="1"/>
    <x v="0"/>
    <s v="DELIVERY"/>
    <s v="STANDARD"/>
    <s v="MID-ATLANTIC"/>
    <s v="Suburban"/>
    <n v="841"/>
    <n v="288"/>
    <n v="0.342449"/>
    <n v="343"/>
    <n v="0.40784799999999999"/>
  </r>
  <r>
    <x v="1"/>
    <x v="3"/>
    <s v="DUG"/>
    <s v="EXPRESS"/>
    <s v="SHAWS"/>
    <s v="Rural"/>
    <n v="4329"/>
    <n v="1397"/>
    <n v="0.32270700000000002"/>
    <n v="1768"/>
    <n v="0.40840799999999999"/>
  </r>
  <r>
    <x v="0"/>
    <x v="0"/>
    <s v="DUG"/>
    <s v="STANDARD"/>
    <s v="INTERMOUNTAIN"/>
    <s v="Rural"/>
    <n v="489"/>
    <n v="164"/>
    <n v="0.33537800000000001"/>
    <n v="196"/>
    <n v="0.40081800000000001"/>
  </r>
  <r>
    <x v="0"/>
    <x v="2"/>
    <s v="DUG"/>
    <s v="EXPRESS"/>
    <s v="SHAWS"/>
    <s v="Rural"/>
    <n v="1308"/>
    <n v="575"/>
    <n v="0.43960199999999999"/>
    <n v="681"/>
    <n v="0.52064200000000005"/>
  </r>
  <r>
    <x v="1"/>
    <x v="4"/>
    <s v="DUG"/>
    <s v="STANDARD"/>
    <s v="INTERMOUNTAIN"/>
    <s v="Suburban"/>
    <n v="1321"/>
    <n v="381"/>
    <n v="0.28841800000000001"/>
    <n v="488"/>
    <n v="0.369417"/>
  </r>
  <r>
    <x v="0"/>
    <x v="5"/>
    <s v="DUG"/>
    <s v="EXPRESS"/>
    <s v="NORCAL"/>
    <m/>
    <n v="525"/>
    <n v="188"/>
    <n v="0.358095"/>
    <n v="227"/>
    <n v="0.43238100000000002"/>
  </r>
  <r>
    <x v="1"/>
    <x v="3"/>
    <s v="DUG"/>
    <s v="STANDARD"/>
    <s v="SOCAL"/>
    <s v="Rural"/>
    <n v="831"/>
    <n v="238"/>
    <n v="0.28640199999999999"/>
    <n v="314"/>
    <n v="0.37785800000000003"/>
  </r>
  <r>
    <x v="1"/>
    <x v="4"/>
    <s v="DELIVERY"/>
    <s v="EXPRESS"/>
    <s v="SEATTLE"/>
    <s v="Suburban"/>
    <n v="188"/>
    <n v="72"/>
    <n v="0.38297900000000001"/>
    <n v="82"/>
    <n v="0.43617"/>
  </r>
  <r>
    <x v="1"/>
    <x v="1"/>
    <s v="DELIVERY"/>
    <s v="STANDARD"/>
    <s v="MID-ATLANTIC"/>
    <m/>
    <n v="867"/>
    <n v="271"/>
    <n v="0.31257200000000002"/>
    <n v="329"/>
    <n v="0.379469"/>
  </r>
  <r>
    <x v="0"/>
    <x v="2"/>
    <s v="DELIVERY"/>
    <s v="STANDARD"/>
    <s v="PORTLAND"/>
    <m/>
    <n v="260"/>
    <n v="99"/>
    <n v="0.38076900000000002"/>
    <n v="121"/>
    <n v="0.46538499999999999"/>
  </r>
  <r>
    <x v="0"/>
    <x v="0"/>
    <s v="DUG"/>
    <s v="STANDARD"/>
    <s v="SEATTLE"/>
    <s v="Urban"/>
    <n v="428"/>
    <n v="125"/>
    <n v="0.29205599999999998"/>
    <n v="166"/>
    <n v="0.38784999999999997"/>
  </r>
  <r>
    <x v="0"/>
    <x v="6"/>
    <s v="DUG"/>
    <s v="STANDARD"/>
    <s v="SHAWS"/>
    <s v="Rural"/>
    <n v="256"/>
    <n v="117"/>
    <n v="0.45703100000000002"/>
    <n v="137"/>
    <n v="0.53515599999999997"/>
  </r>
  <r>
    <x v="1"/>
    <x v="5"/>
    <s v="DUG"/>
    <s v="EXPRESS"/>
    <s v="PORTLAND"/>
    <s v="Urban"/>
    <n v="161"/>
    <n v="56"/>
    <n v="0.34782600000000002"/>
    <n v="69"/>
    <n v="0.42857099999999998"/>
  </r>
  <r>
    <x v="1"/>
    <x v="3"/>
    <s v="DELIVERY"/>
    <s v="STANDARD"/>
    <s v="SOCAL"/>
    <s v="Rural"/>
    <n v="188"/>
    <n v="64"/>
    <n v="0.34042600000000001"/>
    <n v="76"/>
    <n v="0.40425499999999998"/>
  </r>
  <r>
    <x v="1"/>
    <x v="5"/>
    <s v="DELIVERY"/>
    <s v="FLASH"/>
    <s v="DENVER"/>
    <s v="Suburban"/>
    <n v="46"/>
    <n v="14"/>
    <n v="0.30434800000000001"/>
    <n v="19"/>
    <n v="0.41304299999999999"/>
  </r>
  <r>
    <x v="1"/>
    <x v="6"/>
    <s v="DUG"/>
    <s v="EXPRESS"/>
    <s v="NORCAL"/>
    <s v="Suburban"/>
    <n v="452"/>
    <n v="162"/>
    <n v="0.35840699999999998"/>
    <n v="189"/>
    <n v="0.41814200000000001"/>
  </r>
  <r>
    <x v="0"/>
    <x v="5"/>
    <s v="DELIVERY"/>
    <s v="STANDARD"/>
    <s v="NORCAL"/>
    <s v="Suburban"/>
    <n v="765"/>
    <n v="292"/>
    <n v="0.38169900000000001"/>
    <n v="338"/>
    <n v="0.44183"/>
  </r>
  <r>
    <x v="1"/>
    <x v="4"/>
    <s v="DUG"/>
    <s v="STANDARD"/>
    <s v="HAGGEN"/>
    <s v="Suburban"/>
    <n v="89"/>
    <n v="25"/>
    <n v="0.28089900000000001"/>
    <n v="31"/>
    <n v="0.34831499999999999"/>
  </r>
  <r>
    <x v="1"/>
    <x v="2"/>
    <s v="DELIVERY"/>
    <s v="FLASH"/>
    <s v="SHAWS"/>
    <s v="Rural"/>
    <n v="42"/>
    <n v="16"/>
    <n v="0.38095200000000001"/>
    <n v="19"/>
    <n v="0.45238099999999998"/>
  </r>
  <r>
    <x v="0"/>
    <x v="6"/>
    <s v="DELIVERY"/>
    <s v="STANDARD"/>
    <s v="SHAWS"/>
    <s v="Urban"/>
    <n v="18"/>
    <n v="8"/>
    <n v="0.44444400000000001"/>
    <n v="9"/>
    <n v="0.5"/>
  </r>
  <r>
    <x v="0"/>
    <x v="0"/>
    <s v="DELIVERY"/>
    <s v="EXPRESS"/>
    <s v="SOUTHWEST"/>
    <s v="Rural"/>
    <n v="298"/>
    <n v="113"/>
    <n v="0.379195"/>
    <n v="141"/>
    <n v="0.47315400000000002"/>
  </r>
  <r>
    <x v="1"/>
    <x v="0"/>
    <s v="DUG"/>
    <s v="EXPRESS"/>
    <s v="DENVER"/>
    <s v="Urban"/>
    <n v="606"/>
    <n v="152"/>
    <n v="0.25082500000000002"/>
    <n v="205"/>
    <n v="0.33828399999999997"/>
  </r>
  <r>
    <x v="1"/>
    <x v="1"/>
    <s v="DELIVERY"/>
    <s v="EXPRESS"/>
    <s v="SOUTHWEST"/>
    <s v="Rural"/>
    <n v="1240"/>
    <n v="466"/>
    <n v="0.37580599999999997"/>
    <n v="526"/>
    <n v="0.42419400000000002"/>
  </r>
  <r>
    <x v="1"/>
    <x v="2"/>
    <s v="DUG"/>
    <s v="STANDARD"/>
    <s v="PORTLAND"/>
    <s v="Urban"/>
    <n v="199"/>
    <n v="62"/>
    <n v="0.311558"/>
    <n v="81"/>
    <n v="0.40703499999999998"/>
  </r>
  <r>
    <x v="0"/>
    <x v="5"/>
    <s v="DELIVERY"/>
    <s v="STANDARD"/>
    <s v="SHAWS"/>
    <s v="Suburban"/>
    <n v="110"/>
    <n v="51"/>
    <n v="0.46363599999999999"/>
    <n v="65"/>
    <n v="0.59090900000000002"/>
  </r>
  <r>
    <x v="0"/>
    <x v="4"/>
    <s v="DUG"/>
    <s v="FLASH"/>
    <s v="DENVER"/>
    <s v="Urban"/>
    <n v="62"/>
    <n v="23"/>
    <n v="0.37096800000000002"/>
    <n v="25"/>
    <n v="0.40322599999999997"/>
  </r>
  <r>
    <x v="0"/>
    <x v="2"/>
    <s v="DUG"/>
    <s v="EXPRESS"/>
    <s v="SOUTHERN"/>
    <s v="Urban"/>
    <n v="130"/>
    <n v="44"/>
    <n v="0.33846199999999999"/>
    <n v="50"/>
    <n v="0.38461499999999998"/>
  </r>
  <r>
    <x v="0"/>
    <x v="2"/>
    <s v="DELIVERY"/>
    <s v="FLASH"/>
    <s v="NORCAL"/>
    <s v="Urban"/>
    <n v="67"/>
    <n v="25"/>
    <n v="0.37313400000000002"/>
    <n v="29"/>
    <n v="0.432836"/>
  </r>
  <r>
    <x v="0"/>
    <x v="5"/>
    <s v="DUG"/>
    <s v="EXPRESS"/>
    <s v="JEWEL OSCO"/>
    <s v="Urban"/>
    <n v="817"/>
    <n v="267"/>
    <n v="0.32680500000000001"/>
    <n v="358"/>
    <n v="0.43818800000000002"/>
  </r>
  <r>
    <x v="0"/>
    <x v="2"/>
    <s v="DUG"/>
    <s v="FLASH"/>
    <s v="PORTLAND"/>
    <s v="Suburban"/>
    <n v="135"/>
    <n v="42"/>
    <n v="0.31111100000000003"/>
    <n v="50"/>
    <n v="0.37036999999999998"/>
  </r>
  <r>
    <x v="0"/>
    <x v="4"/>
    <s v="DUG"/>
    <s v="FLASH"/>
    <s v="JEWEL OSCO"/>
    <s v="Urban"/>
    <n v="136"/>
    <n v="36"/>
    <n v="0.264706"/>
    <n v="52"/>
    <n v="0.382353"/>
  </r>
  <r>
    <x v="0"/>
    <x v="1"/>
    <s v="DELIVERY"/>
    <s v="STANDARD"/>
    <s v="INTERMOUNTAIN"/>
    <s v="Urban"/>
    <n v="14"/>
    <n v="2"/>
    <n v="0.14285700000000001"/>
    <n v="2"/>
    <n v="0.14285700000000001"/>
  </r>
  <r>
    <x v="1"/>
    <x v="5"/>
    <s v="DELIVERY"/>
    <s v="FLASH"/>
    <s v="PORTLAND"/>
    <s v="Rural"/>
    <n v="42"/>
    <n v="18"/>
    <n v="0.42857099999999998"/>
    <n v="21"/>
    <n v="0.5"/>
  </r>
  <r>
    <x v="0"/>
    <x v="0"/>
    <s v="DELIVERY"/>
    <s v="FLASH"/>
    <s v="NORCAL"/>
    <m/>
    <n v="74"/>
    <n v="19"/>
    <n v="0.25675700000000001"/>
    <n v="24"/>
    <n v="0.324324"/>
  </r>
  <r>
    <x v="0"/>
    <x v="0"/>
    <s v="DELIVERY"/>
    <s v="FLASH"/>
    <s v="SOUTHWEST"/>
    <s v="Rural"/>
    <n v="21"/>
    <n v="3"/>
    <n v="0.14285700000000001"/>
    <n v="6"/>
    <n v="0.28571400000000002"/>
  </r>
  <r>
    <x v="0"/>
    <x v="6"/>
    <s v="DUG"/>
    <s v="EXPRESS"/>
    <s v="HAGGEN"/>
    <s v="Rural"/>
    <n v="15"/>
    <n v="4"/>
    <n v="0.26666699999999999"/>
    <n v="4"/>
    <n v="0.26666699999999999"/>
  </r>
  <r>
    <x v="1"/>
    <x v="6"/>
    <s v="DUG"/>
    <s v="EXPRESS"/>
    <s v="MID-ATLANTIC"/>
    <s v="Urban"/>
    <n v="59"/>
    <n v="21"/>
    <n v="0.35593200000000003"/>
    <n v="27"/>
    <n v="0.45762700000000001"/>
  </r>
  <r>
    <x v="0"/>
    <x v="6"/>
    <s v="DUG"/>
    <s v="EXPRESS"/>
    <s v="SOUTHERN"/>
    <m/>
    <n v="2"/>
    <n v="2"/>
    <n v="1"/>
    <n v="2"/>
    <n v="1"/>
  </r>
  <r>
    <x v="0"/>
    <x v="6"/>
    <s v="DELIVERY"/>
    <s v="EXPRESS"/>
    <s v="SEATTLE"/>
    <s v="Suburban"/>
    <n v="19"/>
    <n v="10"/>
    <n v="0.52631600000000001"/>
    <n v="10"/>
    <n v="0.52631600000000001"/>
  </r>
  <r>
    <x v="1"/>
    <x v="6"/>
    <s v="DELIVERY"/>
    <s v="STANDARD"/>
    <s v="SOUTHERN"/>
    <s v="Urban"/>
    <n v="18"/>
    <n v="7"/>
    <n v="0.38888899999999998"/>
    <n v="7"/>
    <n v="0.38888899999999998"/>
  </r>
  <r>
    <x v="1"/>
    <x v="6"/>
    <s v="DUG"/>
    <s v="STANDARD"/>
    <s v="HAGGEN"/>
    <s v="Suburban"/>
    <n v="25"/>
    <n v="11"/>
    <n v="0.44"/>
    <n v="13"/>
    <n v="0.52"/>
  </r>
  <r>
    <x v="1"/>
    <x v="6"/>
    <s v="DELIVERY"/>
    <s v="EXPRESS"/>
    <s v="SHAWS"/>
    <s v="Rural"/>
    <n v="74"/>
    <n v="31"/>
    <n v="0.41891899999999999"/>
    <n v="37"/>
    <n v="0.5"/>
  </r>
  <r>
    <x v="0"/>
    <x v="6"/>
    <s v="DUG"/>
    <s v="FLASH"/>
    <s v="SOUTHWEST"/>
    <s v="Urban"/>
    <n v="3"/>
    <n v="0"/>
    <n v="0"/>
    <n v="1"/>
    <n v="0.33333299999999999"/>
  </r>
  <r>
    <x v="1"/>
    <x v="4"/>
    <s v="DELIVERY"/>
    <s v="FLASH"/>
    <s v="NORCAL"/>
    <s v="Urban"/>
    <n v="27"/>
    <n v="8"/>
    <n v="0.296296"/>
    <n v="11"/>
    <n v="0.40740700000000002"/>
  </r>
  <r>
    <x v="0"/>
    <x v="6"/>
    <s v="DELIVERY"/>
    <s v="EXPRESS"/>
    <s v="DENVER"/>
    <s v="Urban"/>
    <n v="13"/>
    <n v="5"/>
    <n v="0.38461499999999998"/>
    <n v="5"/>
    <n v="0.38461499999999998"/>
  </r>
  <r>
    <x v="0"/>
    <x v="5"/>
    <s v="DELIVERY"/>
    <s v="EXPRESS"/>
    <s v="SOCAL"/>
    <m/>
    <n v="2"/>
    <n v="1"/>
    <n v="0.5"/>
    <n v="1"/>
    <n v="0.5"/>
  </r>
  <r>
    <x v="0"/>
    <x v="6"/>
    <s v="DELIVERY"/>
    <s v="FLASH"/>
    <s v="MID-ATLANTIC"/>
    <s v="Urban"/>
    <n v="19"/>
    <n v="5"/>
    <n v="0.263158"/>
    <n v="7"/>
    <n v="0.368421"/>
  </r>
  <r>
    <x v="0"/>
    <x v="7"/>
    <s v="DUG"/>
    <s v="EXPRESS"/>
    <s v="SOUTHERN"/>
    <s v="Urban"/>
    <n v="2"/>
    <n v="0"/>
    <n v="0"/>
    <n v="0"/>
    <n v="0"/>
  </r>
  <r>
    <x v="0"/>
    <x v="1"/>
    <s v="DUG"/>
    <s v="EXPRESS"/>
    <s v="SOCAL"/>
    <s v="Suburban"/>
    <n v="20470"/>
    <n v="4486"/>
    <n v="0.21915000000000001"/>
    <n v="5585"/>
    <n v="0.27283800000000002"/>
  </r>
  <r>
    <x v="0"/>
    <x v="3"/>
    <s v="DUG"/>
    <s v="EXPRESS"/>
    <s v="SOUTHWEST"/>
    <s v="Rural"/>
    <n v="2746"/>
    <n v="759"/>
    <n v="0.27640199999999998"/>
    <n v="990"/>
    <n v="0.36052400000000001"/>
  </r>
  <r>
    <x v="0"/>
    <x v="1"/>
    <s v="DUG"/>
    <s v="EXPRESS"/>
    <s v="SOUTHERN"/>
    <m/>
    <n v="489"/>
    <n v="107"/>
    <n v="0.21881400000000001"/>
    <n v="135"/>
    <n v="0.27607399999999999"/>
  </r>
  <r>
    <x v="0"/>
    <x v="1"/>
    <s v="DUG"/>
    <s v="STANDARD"/>
    <s v="HAGGEN"/>
    <s v="Suburban"/>
    <n v="486"/>
    <n v="126"/>
    <n v="0.25925900000000002"/>
    <n v="166"/>
    <n v="0.34156399999999998"/>
  </r>
  <r>
    <x v="1"/>
    <x v="3"/>
    <s v="DELIVERY"/>
    <s v="EXPRESS"/>
    <s v="MID-ATLANTIC"/>
    <s v="Urban"/>
    <n v="1559"/>
    <n v="529"/>
    <n v="0.33932000000000001"/>
    <n v="658"/>
    <n v="0.42206500000000002"/>
  </r>
  <r>
    <x v="1"/>
    <x v="5"/>
    <s v="DELIVERY"/>
    <s v="EXPRESS"/>
    <s v="MID-ATLANTIC"/>
    <s v="Rural"/>
    <n v="227"/>
    <n v="80"/>
    <n v="0.35242299999999999"/>
    <n v="100"/>
    <n v="0.440529"/>
  </r>
  <r>
    <x v="1"/>
    <x v="1"/>
    <s v="DELIVERY"/>
    <s v="EXPRESS"/>
    <s v="PORTLAND"/>
    <s v="Suburban"/>
    <n v="378"/>
    <n v="145"/>
    <n v="0.38359799999999999"/>
    <n v="164"/>
    <n v="0.43386200000000003"/>
  </r>
  <r>
    <x v="1"/>
    <x v="3"/>
    <s v="DELIVERY"/>
    <s v="FLASH"/>
    <s v="DENVER"/>
    <s v="Urban"/>
    <n v="109"/>
    <n v="38"/>
    <n v="0.34862399999999999"/>
    <n v="43"/>
    <n v="0.39449499999999998"/>
  </r>
  <r>
    <x v="1"/>
    <x v="5"/>
    <s v="DELIVERY"/>
    <s v="STANDARD"/>
    <s v="SHAWS"/>
    <s v="Urban"/>
    <n v="210"/>
    <n v="100"/>
    <n v="0.47619"/>
    <n v="119"/>
    <n v="0.56666700000000003"/>
  </r>
  <r>
    <x v="1"/>
    <x v="0"/>
    <s v="DUG"/>
    <s v="EXPRESS"/>
    <s v="PORTLAND"/>
    <s v="Suburban"/>
    <n v="1864"/>
    <n v="533"/>
    <n v="0.28594399999999998"/>
    <n v="693"/>
    <n v="0.37178099999999997"/>
  </r>
  <r>
    <x v="1"/>
    <x v="3"/>
    <s v="DELIVERY"/>
    <s v="EXPRESS"/>
    <s v="SHAWS"/>
    <s v="Suburban"/>
    <n v="595"/>
    <n v="225"/>
    <n v="0.37815100000000001"/>
    <n v="266"/>
    <n v="0.44705899999999998"/>
  </r>
  <r>
    <x v="1"/>
    <x v="1"/>
    <s v="DUG"/>
    <s v="STANDARD"/>
    <s v="INTERMOUNTAIN"/>
    <m/>
    <n v="195"/>
    <n v="72"/>
    <n v="0.36923099999999998"/>
    <n v="86"/>
    <n v="0.44102599999999997"/>
  </r>
  <r>
    <x v="0"/>
    <x v="3"/>
    <s v="DELIVERY"/>
    <s v="FLASH"/>
    <s v="JEWEL OSCO"/>
    <s v="Suburban"/>
    <n v="387"/>
    <n v="132"/>
    <n v="0.34108500000000003"/>
    <n v="163"/>
    <n v="0.42118899999999998"/>
  </r>
  <r>
    <x v="1"/>
    <x v="5"/>
    <s v="DUG"/>
    <s v="STANDARD"/>
    <s v="JEWEL OSCO"/>
    <s v="Suburban"/>
    <n v="1972"/>
    <n v="631"/>
    <n v="0.31997999999999999"/>
    <n v="800"/>
    <n v="0.40567999999999999"/>
  </r>
  <r>
    <x v="1"/>
    <x v="0"/>
    <s v="DELIVERY"/>
    <s v="FLASH"/>
    <s v="NORCAL"/>
    <s v="Suburban"/>
    <n v="140"/>
    <n v="40"/>
    <n v="0.28571400000000002"/>
    <n v="50"/>
    <n v="0.35714299999999999"/>
  </r>
  <r>
    <x v="0"/>
    <x v="3"/>
    <s v="DUG"/>
    <s v="STANDARD"/>
    <s v="MID-ATLANTIC"/>
    <s v="Urban"/>
    <n v="2893"/>
    <n v="622"/>
    <n v="0.215002"/>
    <n v="832"/>
    <n v="0.28759099999999999"/>
  </r>
  <r>
    <x v="1"/>
    <x v="4"/>
    <s v="DELIVERY"/>
    <s v="STANDARD"/>
    <s v="INTERMOUNTAIN"/>
    <s v="Suburban"/>
    <n v="336"/>
    <n v="122"/>
    <n v="0.363095"/>
    <n v="145"/>
    <n v="0.43154799999999999"/>
  </r>
  <r>
    <x v="0"/>
    <x v="3"/>
    <s v="DUG"/>
    <s v="EXPRESS"/>
    <s v="SOUTHERN"/>
    <m/>
    <n v="316"/>
    <n v="88"/>
    <n v="0.27848099999999998"/>
    <n v="118"/>
    <n v="0.37341800000000003"/>
  </r>
  <r>
    <x v="0"/>
    <x v="4"/>
    <s v="DELIVERY"/>
    <s v="STANDARD"/>
    <s v="SHAWS"/>
    <s v="Rural"/>
    <n v="345"/>
    <n v="143"/>
    <n v="0.414493"/>
    <n v="171"/>
    <n v="0.49565199999999998"/>
  </r>
  <r>
    <x v="1"/>
    <x v="4"/>
    <s v="DELIVERY"/>
    <s v="FLASH"/>
    <s v="MID-ATLANTIC"/>
    <s v="Suburban"/>
    <n v="127"/>
    <n v="37"/>
    <n v="0.29133900000000001"/>
    <n v="45"/>
    <n v="0.35433100000000001"/>
  </r>
  <r>
    <x v="0"/>
    <x v="6"/>
    <s v="DELIVERY"/>
    <s v="FLASH"/>
    <s v="JEWEL OSCO"/>
    <s v="Urban"/>
    <n v="14"/>
    <n v="6"/>
    <n v="0.42857099999999998"/>
    <n v="8"/>
    <n v="0.57142899999999996"/>
  </r>
  <r>
    <x v="1"/>
    <x v="2"/>
    <s v="DUG"/>
    <s v="EXPRESS"/>
    <s v="DENVER"/>
    <s v="Urban"/>
    <n v="151"/>
    <n v="51"/>
    <n v="0.33774799999999999"/>
    <n v="68"/>
    <n v="0.45033099999999998"/>
  </r>
  <r>
    <x v="0"/>
    <x v="5"/>
    <s v="DELIVERY"/>
    <s v="STANDARD"/>
    <s v="DENVER"/>
    <s v="Suburban"/>
    <n v="192"/>
    <n v="70"/>
    <n v="0.36458299999999999"/>
    <n v="86"/>
    <n v="0.44791700000000001"/>
  </r>
  <r>
    <x v="0"/>
    <x v="6"/>
    <s v="DUG"/>
    <s v="FLASH"/>
    <s v="SOCAL"/>
    <s v="Rural"/>
    <n v="32"/>
    <n v="16"/>
    <n v="0.5"/>
    <n v="20"/>
    <n v="0.625"/>
  </r>
  <r>
    <x v="1"/>
    <x v="2"/>
    <s v="DUG"/>
    <s v="EXPRESS"/>
    <s v="SOUTHERN"/>
    <s v="Rural"/>
    <n v="122"/>
    <n v="43"/>
    <n v="0.35245900000000002"/>
    <n v="50"/>
    <n v="0.40983599999999998"/>
  </r>
  <r>
    <x v="0"/>
    <x v="5"/>
    <s v="DUG"/>
    <s v="STANDARD"/>
    <s v="SEATTLE"/>
    <s v="Rural"/>
    <n v="921"/>
    <n v="314"/>
    <n v="0.34093400000000001"/>
    <n v="400"/>
    <n v="0.434311"/>
  </r>
  <r>
    <x v="1"/>
    <x v="5"/>
    <s v="DELIVERY"/>
    <s v="STANDARD"/>
    <s v="SEATTLE"/>
    <m/>
    <n v="73"/>
    <n v="20"/>
    <n v="0.27397300000000002"/>
    <n v="30"/>
    <n v="0.41095900000000002"/>
  </r>
  <r>
    <x v="1"/>
    <x v="2"/>
    <s v="DUG"/>
    <s v="STANDARD"/>
    <s v="SOUTHERN"/>
    <s v="Urban"/>
    <n v="158"/>
    <n v="36"/>
    <n v="0.22784799999999999"/>
    <n v="52"/>
    <n v="0.32911400000000002"/>
  </r>
  <r>
    <x v="1"/>
    <x v="2"/>
    <s v="DUG"/>
    <s v="EXPRESS"/>
    <s v="HAGGEN"/>
    <s v="Suburban"/>
    <n v="62"/>
    <n v="30"/>
    <n v="0.483871"/>
    <n v="34"/>
    <n v="0.54838699999999996"/>
  </r>
  <r>
    <x v="1"/>
    <x v="6"/>
    <s v="DUG"/>
    <s v="STANDARD"/>
    <s v="DENVER"/>
    <s v="Suburban"/>
    <n v="88"/>
    <n v="30"/>
    <n v="0.34090900000000002"/>
    <n v="38"/>
    <n v="0.43181799999999998"/>
  </r>
  <r>
    <x v="0"/>
    <x v="5"/>
    <s v="DELIVERY"/>
    <s v="FLASH"/>
    <s v="MID-ATLANTIC"/>
    <s v="Rural"/>
    <n v="44"/>
    <n v="14"/>
    <n v="0.31818200000000002"/>
    <n v="20"/>
    <n v="0.45454499999999998"/>
  </r>
  <r>
    <x v="0"/>
    <x v="3"/>
    <s v="DELIVERY"/>
    <s v="FLASH"/>
    <s v="SOCAL"/>
    <s v="Rural"/>
    <n v="85"/>
    <n v="35"/>
    <n v="0.41176499999999999"/>
    <n v="39"/>
    <n v="0.45882400000000001"/>
  </r>
  <r>
    <x v="0"/>
    <x v="6"/>
    <s v="DUG"/>
    <s v="STANDARD"/>
    <s v="SOUTHERN"/>
    <s v="Urban"/>
    <n v="20"/>
    <n v="7"/>
    <n v="0.35"/>
    <n v="10"/>
    <n v="0.5"/>
  </r>
  <r>
    <x v="0"/>
    <x v="2"/>
    <s v="DELIVERY"/>
    <s v="EXPRESS"/>
    <s v="MID-ATLANTIC"/>
    <m/>
    <n v="99"/>
    <n v="40"/>
    <n v="0.40404000000000001"/>
    <n v="50"/>
    <n v="0.50505100000000003"/>
  </r>
  <r>
    <x v="0"/>
    <x v="0"/>
    <s v="DELIVERY"/>
    <s v="FLASH"/>
    <s v="DENVER"/>
    <s v="Suburban"/>
    <n v="94"/>
    <n v="33"/>
    <n v="0.35106399999999999"/>
    <n v="37"/>
    <n v="0.39361699999999999"/>
  </r>
  <r>
    <x v="0"/>
    <x v="4"/>
    <s v="DELIVERY"/>
    <s v="EXPRESS"/>
    <s v="SOCAL"/>
    <m/>
    <n v="12"/>
    <n v="3"/>
    <n v="0.25"/>
    <n v="5"/>
    <n v="0.41666700000000001"/>
  </r>
  <r>
    <x v="1"/>
    <x v="4"/>
    <s v="DUG"/>
    <s v="STANDARD"/>
    <s v="INTERMOUNTAIN"/>
    <m/>
    <n v="79"/>
    <n v="26"/>
    <n v="0.32911400000000002"/>
    <n v="39"/>
    <n v="0.49367100000000003"/>
  </r>
  <r>
    <x v="0"/>
    <x v="2"/>
    <s v="DELIVERY"/>
    <s v="STANDARD"/>
    <s v="DENVER"/>
    <s v="Rural"/>
    <n v="69"/>
    <n v="26"/>
    <n v="0.37681199999999998"/>
    <n v="28"/>
    <n v="0.40579700000000002"/>
  </r>
  <r>
    <x v="1"/>
    <x v="0"/>
    <s v="DELIVERY"/>
    <s v="FLASH"/>
    <s v="INTERMOUNTAIN"/>
    <m/>
    <n v="6"/>
    <n v="2"/>
    <n v="0.33333299999999999"/>
    <n v="2"/>
    <n v="0.33333299999999999"/>
  </r>
  <r>
    <x v="0"/>
    <x v="6"/>
    <s v="DELIVERY"/>
    <s v="EXPRESS"/>
    <s v="SHAWS"/>
    <s v="Urban"/>
    <n v="16"/>
    <n v="8"/>
    <n v="0.5"/>
    <n v="10"/>
    <n v="0.625"/>
  </r>
  <r>
    <x v="1"/>
    <x v="0"/>
    <s v="DELIVERY"/>
    <s v="EXPRESS"/>
    <s v="INTERMOUNTAIN"/>
    <m/>
    <n v="34"/>
    <n v="16"/>
    <n v="0.47058800000000001"/>
    <n v="21"/>
    <n v="0.61764699999999995"/>
  </r>
  <r>
    <x v="0"/>
    <x v="6"/>
    <s v="DELIVERY"/>
    <s v="FLASH"/>
    <s v="DENVER"/>
    <s v="Rural"/>
    <n v="5"/>
    <n v="2"/>
    <n v="0.4"/>
    <n v="3"/>
    <n v="0.6"/>
  </r>
  <r>
    <x v="0"/>
    <x v="6"/>
    <s v="DUG"/>
    <s v="FLASH"/>
    <s v="SEATTLE"/>
    <s v="Urban"/>
    <n v="5"/>
    <n v="0"/>
    <n v="0"/>
    <n v="0"/>
    <n v="0"/>
  </r>
  <r>
    <x v="0"/>
    <x v="5"/>
    <s v="DELIVERY"/>
    <s v="STANDARD"/>
    <s v="INTERMOUNTAIN"/>
    <m/>
    <n v="13"/>
    <n v="6"/>
    <n v="0.461538"/>
    <n v="6"/>
    <n v="0.461538"/>
  </r>
  <r>
    <x v="0"/>
    <x v="2"/>
    <s v="DUG"/>
    <s v="FLASH"/>
    <s v="SOCAL"/>
    <m/>
    <n v="1"/>
    <n v="0"/>
    <n v="0"/>
    <n v="0"/>
    <n v="0"/>
  </r>
  <r>
    <x v="0"/>
    <x v="2"/>
    <s v="DELIVERY"/>
    <s v="STANDARD"/>
    <s v="INTERMOUNTAIN"/>
    <s v="Urban"/>
    <n v="3"/>
    <n v="1"/>
    <n v="0.33333299999999999"/>
    <n v="1"/>
    <n v="0.33333299999999999"/>
  </r>
  <r>
    <x v="1"/>
    <x v="3"/>
    <s v="DELIVERY"/>
    <s v="FLASH"/>
    <s v="SOUTHERN"/>
    <m/>
    <n v="13"/>
    <n v="3"/>
    <n v="0.230769"/>
    <n v="5"/>
    <n v="0.38461499999999998"/>
  </r>
  <r>
    <x v="0"/>
    <x v="7"/>
    <s v="DELIVERY"/>
    <s v="STANDARD"/>
    <s v="INTERMOUNTAIN"/>
    <s v="Suburban"/>
    <n v="1"/>
    <n v="1"/>
    <n v="1"/>
    <n v="1"/>
    <n v="1"/>
  </r>
  <r>
    <x v="0"/>
    <x v="7"/>
    <s v="DUG"/>
    <s v="EXPRESS"/>
    <s v="SOCAL"/>
    <s v="Rural"/>
    <n v="1"/>
    <n v="0"/>
    <n v="0"/>
    <n v="0"/>
    <n v="0"/>
  </r>
  <r>
    <x v="1"/>
    <x v="1"/>
    <s v="DUG"/>
    <s v="EXPRESS"/>
    <s v="JEWEL OSCO"/>
    <s v="Rural"/>
    <n v="1370"/>
    <n v="351"/>
    <n v="0.25620399999999999"/>
    <n v="437"/>
    <n v="0.31897799999999998"/>
  </r>
  <r>
    <x v="1"/>
    <x v="5"/>
    <s v="DUG"/>
    <s v="EXPRESS"/>
    <s v="SOUTHERN"/>
    <s v="Urban"/>
    <n v="204"/>
    <n v="66"/>
    <n v="0.32352900000000001"/>
    <n v="86"/>
    <n v="0.42156900000000003"/>
  </r>
  <r>
    <x v="1"/>
    <x v="1"/>
    <s v="DUG"/>
    <s v="STANDARD"/>
    <s v="SOUTHERN"/>
    <s v="Urban"/>
    <n v="3984"/>
    <n v="725"/>
    <n v="0.181978"/>
    <n v="915"/>
    <n v="0.22966900000000001"/>
  </r>
  <r>
    <x v="0"/>
    <x v="3"/>
    <s v="DELIVERY"/>
    <s v="STANDARD"/>
    <s v="PORTLAND"/>
    <m/>
    <n v="1281"/>
    <n v="404"/>
    <n v="0.31537900000000002"/>
    <n v="484"/>
    <n v="0.37783"/>
  </r>
  <r>
    <x v="1"/>
    <x v="0"/>
    <s v="DUG"/>
    <s v="STANDARD"/>
    <s v="SOUTHERN"/>
    <s v="Suburban"/>
    <n v="3068"/>
    <n v="802"/>
    <n v="0.26140799999999997"/>
    <n v="1108"/>
    <n v="0.361147"/>
  </r>
  <r>
    <x v="0"/>
    <x v="1"/>
    <s v="DELIVERY"/>
    <s v="STANDARD"/>
    <s v="DENVER"/>
    <s v="Urban"/>
    <n v="1158"/>
    <n v="434"/>
    <n v="0.37478400000000001"/>
    <n v="508"/>
    <n v="0.43868699999999999"/>
  </r>
  <r>
    <x v="1"/>
    <x v="1"/>
    <s v="DUG"/>
    <s v="STANDARD"/>
    <s v="JEWEL OSCO"/>
    <s v="Urban"/>
    <n v="5797"/>
    <n v="1275"/>
    <n v="0.219941"/>
    <n v="1614"/>
    <n v="0.27842"/>
  </r>
  <r>
    <x v="0"/>
    <x v="4"/>
    <s v="DUG"/>
    <s v="EXPRESS"/>
    <s v="NORCAL"/>
    <s v="Suburban"/>
    <n v="2984"/>
    <n v="952"/>
    <n v="0.31903500000000001"/>
    <n v="1231"/>
    <n v="0.41253400000000001"/>
  </r>
  <r>
    <x v="0"/>
    <x v="3"/>
    <s v="DUG"/>
    <s v="STANDARD"/>
    <s v="SEATTLE"/>
    <s v="Urban"/>
    <n v="1038"/>
    <n v="219"/>
    <n v="0.210983"/>
    <n v="298"/>
    <n v="0.28709099999999999"/>
  </r>
  <r>
    <x v="1"/>
    <x v="3"/>
    <s v="DUG"/>
    <s v="EXPRESS"/>
    <s v="MID-ATLANTIC"/>
    <s v="Suburban"/>
    <n v="4197"/>
    <n v="967"/>
    <n v="0.230403"/>
    <n v="1279"/>
    <n v="0.30474099999999998"/>
  </r>
  <r>
    <x v="0"/>
    <x v="4"/>
    <s v="DELIVERY"/>
    <s v="STANDARD"/>
    <s v="MID-ATLANTIC"/>
    <s v="Rural"/>
    <n v="340"/>
    <n v="124"/>
    <n v="0.36470599999999997"/>
    <n v="156"/>
    <n v="0.45882400000000001"/>
  </r>
  <r>
    <x v="0"/>
    <x v="3"/>
    <s v="DELIVERY"/>
    <s v="STANDARD"/>
    <s v="SOCAL"/>
    <s v="Urban"/>
    <n v="2298"/>
    <n v="698"/>
    <n v="0.30374200000000001"/>
    <n v="867"/>
    <n v="0.37728499999999998"/>
  </r>
  <r>
    <x v="0"/>
    <x v="0"/>
    <s v="DUG"/>
    <s v="STANDARD"/>
    <s v="SOUTHWEST"/>
    <s v="Urban"/>
    <n v="1097"/>
    <n v="325"/>
    <n v="0.296263"/>
    <n v="426"/>
    <n v="0.38833200000000001"/>
  </r>
  <r>
    <x v="0"/>
    <x v="1"/>
    <s v="DELIVERY"/>
    <s v="STANDARD"/>
    <s v="SEATTLE"/>
    <m/>
    <n v="372"/>
    <n v="96"/>
    <n v="0.25806499999999999"/>
    <n v="116"/>
    <n v="0.31182799999999999"/>
  </r>
  <r>
    <x v="0"/>
    <x v="3"/>
    <s v="DELIVERY"/>
    <s v="EXPRESS"/>
    <s v="NORCAL"/>
    <s v="Urban"/>
    <n v="1235"/>
    <n v="403"/>
    <n v="0.32631599999999999"/>
    <n v="480"/>
    <n v="0.38866400000000001"/>
  </r>
  <r>
    <x v="0"/>
    <x v="0"/>
    <s v="DELIVERY"/>
    <s v="FLASH"/>
    <s v="NORCAL"/>
    <s v="Suburban"/>
    <n v="240"/>
    <n v="81"/>
    <n v="0.33750000000000002"/>
    <n v="94"/>
    <n v="0.39166699999999999"/>
  </r>
  <r>
    <x v="0"/>
    <x v="0"/>
    <s v="DELIVERY"/>
    <s v="EXPRESS"/>
    <s v="DENVER"/>
    <s v="Rural"/>
    <n v="146"/>
    <n v="55"/>
    <n v="0.37671199999999999"/>
    <n v="68"/>
    <n v="0.46575299999999997"/>
  </r>
  <r>
    <x v="0"/>
    <x v="2"/>
    <s v="DUG"/>
    <s v="EXPRESS"/>
    <s v="MID-ATLANTIC"/>
    <s v="Suburban"/>
    <n v="761"/>
    <n v="262"/>
    <n v="0.34428399999999998"/>
    <n v="316"/>
    <n v="0.41524299999999997"/>
  </r>
  <r>
    <x v="1"/>
    <x v="4"/>
    <s v="DELIVERY"/>
    <s v="EXPRESS"/>
    <s v="SOUTHWEST"/>
    <s v="Urban"/>
    <n v="766"/>
    <n v="285"/>
    <n v="0.37206299999999998"/>
    <n v="343"/>
    <n v="0.44778099999999998"/>
  </r>
  <r>
    <x v="0"/>
    <x v="4"/>
    <s v="DUG"/>
    <s v="EXPRESS"/>
    <s v="SOUTHERN"/>
    <s v="Rural"/>
    <n v="378"/>
    <n v="113"/>
    <n v="0.29894199999999999"/>
    <n v="156"/>
    <n v="0.41269800000000001"/>
  </r>
  <r>
    <x v="1"/>
    <x v="6"/>
    <s v="DELIVERY"/>
    <s v="EXPRESS"/>
    <s v="DENVER"/>
    <s v="Urban"/>
    <n v="21"/>
    <n v="11"/>
    <n v="0.52381"/>
    <n v="12"/>
    <n v="0.57142899999999996"/>
  </r>
  <r>
    <x v="0"/>
    <x v="2"/>
    <s v="DELIVERY"/>
    <s v="STANDARD"/>
    <s v="SOUTHERN"/>
    <s v="Suburban"/>
    <n v="193"/>
    <n v="69"/>
    <n v="0.35751300000000003"/>
    <n v="82"/>
    <n v="0.42487000000000003"/>
  </r>
  <r>
    <x v="1"/>
    <x v="3"/>
    <s v="DELIVERY"/>
    <s v="STANDARD"/>
    <s v="SOUTHERN"/>
    <s v="Urban"/>
    <n v="680"/>
    <n v="215"/>
    <n v="0.31617600000000001"/>
    <n v="276"/>
    <n v="0.40588200000000002"/>
  </r>
  <r>
    <x v="0"/>
    <x v="5"/>
    <s v="DUG"/>
    <s v="STANDARD"/>
    <s v="PORTLAND"/>
    <s v="Suburban"/>
    <n v="1006"/>
    <n v="348"/>
    <n v="0.34592400000000001"/>
    <n v="450"/>
    <n v="0.44731599999999999"/>
  </r>
  <r>
    <x v="1"/>
    <x v="3"/>
    <s v="DELIVERY"/>
    <s v="STANDARD"/>
    <s v="MID-ATLANTIC"/>
    <s v="Rural"/>
    <n v="756"/>
    <n v="238"/>
    <n v="0.31481500000000001"/>
    <n v="283"/>
    <n v="0.37433899999999998"/>
  </r>
  <r>
    <x v="0"/>
    <x v="4"/>
    <s v="DUG"/>
    <s v="FLASH"/>
    <s v="SOUTHERN"/>
    <s v="Rural"/>
    <n v="67"/>
    <n v="33"/>
    <n v="0.492537"/>
    <n v="35"/>
    <n v="0.52238799999999996"/>
  </r>
  <r>
    <x v="0"/>
    <x v="4"/>
    <s v="DUG"/>
    <s v="STANDARD"/>
    <s v="DENVER"/>
    <m/>
    <n v="41"/>
    <n v="11"/>
    <n v="0.268293"/>
    <n v="14"/>
    <n v="0.34146300000000002"/>
  </r>
  <r>
    <x v="0"/>
    <x v="6"/>
    <s v="DELIVERY"/>
    <s v="EXPRESS"/>
    <s v="JEWEL OSCO"/>
    <s v="Suburban"/>
    <n v="117"/>
    <n v="48"/>
    <n v="0.41025600000000001"/>
    <n v="59"/>
    <n v="0.504274"/>
  </r>
  <r>
    <x v="1"/>
    <x v="0"/>
    <s v="DELIVERY"/>
    <s v="EXPRESS"/>
    <s v="MID-ATLANTIC"/>
    <m/>
    <n v="88"/>
    <n v="36"/>
    <n v="0.40909099999999998"/>
    <n v="39"/>
    <n v="0.44318200000000002"/>
  </r>
  <r>
    <x v="0"/>
    <x v="4"/>
    <s v="DUG"/>
    <s v="FLASH"/>
    <s v="SOUTHERN"/>
    <s v="Suburban"/>
    <n v="340"/>
    <n v="99"/>
    <n v="0.29117599999999999"/>
    <n v="135"/>
    <n v="0.397059"/>
  </r>
  <r>
    <x v="1"/>
    <x v="3"/>
    <s v="DUG"/>
    <s v="STANDARD"/>
    <s v="SOUTHERN"/>
    <m/>
    <n v="155"/>
    <n v="50"/>
    <n v="0.32258100000000001"/>
    <n v="64"/>
    <n v="0.41290300000000002"/>
  </r>
  <r>
    <x v="0"/>
    <x v="1"/>
    <s v="DELIVERY"/>
    <s v="FLASH"/>
    <s v="SOUTHWEST"/>
    <s v="Urban"/>
    <n v="356"/>
    <n v="134"/>
    <n v="0.37640400000000002"/>
    <n v="146"/>
    <n v="0.41011199999999998"/>
  </r>
  <r>
    <x v="1"/>
    <x v="0"/>
    <s v="DUG"/>
    <s v="STANDARD"/>
    <s v="SEATTLE"/>
    <s v="Rural"/>
    <n v="1678"/>
    <n v="491"/>
    <n v="0.29260999999999998"/>
    <n v="639"/>
    <n v="0.38080999999999998"/>
  </r>
  <r>
    <x v="0"/>
    <x v="2"/>
    <s v="DUG"/>
    <s v="EXPRESS"/>
    <s v="SOUTHWEST"/>
    <s v="Urban"/>
    <n v="383"/>
    <n v="119"/>
    <n v="0.31070500000000001"/>
    <n v="159"/>
    <n v="0.41514400000000001"/>
  </r>
  <r>
    <x v="0"/>
    <x v="4"/>
    <s v="DELIVERY"/>
    <s v="STANDARD"/>
    <s v="INTERMOUNTAIN"/>
    <m/>
    <n v="36"/>
    <n v="21"/>
    <n v="0.58333299999999999"/>
    <n v="21"/>
    <n v="0.58333299999999999"/>
  </r>
  <r>
    <x v="1"/>
    <x v="5"/>
    <s v="DUG"/>
    <s v="STANDARD"/>
    <s v="SHAWS"/>
    <s v="Rural"/>
    <n v="1527"/>
    <n v="616"/>
    <n v="0.40340500000000001"/>
    <n v="757"/>
    <n v="0.49574299999999999"/>
  </r>
  <r>
    <x v="0"/>
    <x v="2"/>
    <s v="DUG"/>
    <s v="FLASH"/>
    <s v="SHAWS"/>
    <s v="Urban"/>
    <n v="20"/>
    <n v="7"/>
    <n v="0.35"/>
    <n v="8"/>
    <n v="0.4"/>
  </r>
  <r>
    <x v="1"/>
    <x v="1"/>
    <s v="DUG"/>
    <s v="EXPRESS"/>
    <s v="JEWEL OSCO"/>
    <m/>
    <n v="98"/>
    <n v="35"/>
    <n v="0.35714299999999999"/>
    <n v="40"/>
    <n v="0.408163"/>
  </r>
  <r>
    <x v="0"/>
    <x v="4"/>
    <s v="DELIVERY"/>
    <s v="EXPRESS"/>
    <s v="SEATTLE"/>
    <s v="Rural"/>
    <n v="98"/>
    <n v="26"/>
    <n v="0.26530599999999999"/>
    <n v="39"/>
    <n v="0.39795900000000001"/>
  </r>
  <r>
    <x v="1"/>
    <x v="2"/>
    <s v="DELIVERY"/>
    <s v="FLASH"/>
    <s v="JEWEL OSCO"/>
    <s v="Rural"/>
    <n v="17"/>
    <n v="7"/>
    <n v="0.41176499999999999"/>
    <n v="9"/>
    <n v="0.52941199999999999"/>
  </r>
  <r>
    <x v="0"/>
    <x v="6"/>
    <s v="DELIVERY"/>
    <s v="FLASH"/>
    <s v="PORTLAND"/>
    <s v="Rural"/>
    <n v="7"/>
    <n v="3"/>
    <n v="0.42857099999999998"/>
    <n v="3"/>
    <n v="0.42857099999999998"/>
  </r>
  <r>
    <x v="0"/>
    <x v="2"/>
    <s v="DELIVERY"/>
    <s v="FLASH"/>
    <s v="DENVER"/>
    <s v="Rural"/>
    <n v="24"/>
    <n v="8"/>
    <n v="0.33333299999999999"/>
    <n v="11"/>
    <n v="0.45833299999999999"/>
  </r>
  <r>
    <x v="0"/>
    <x v="5"/>
    <s v="DUG"/>
    <s v="FLASH"/>
    <s v="SOUTHWEST"/>
    <m/>
    <n v="4"/>
    <n v="1"/>
    <n v="0.25"/>
    <n v="2"/>
    <n v="0.5"/>
  </r>
  <r>
    <x v="0"/>
    <x v="4"/>
    <s v="DELIVERY"/>
    <s v="FLASH"/>
    <s v="SOUTHERN"/>
    <m/>
    <n v="8"/>
    <n v="4"/>
    <n v="0.5"/>
    <n v="6"/>
    <n v="0.75"/>
  </r>
  <r>
    <x v="0"/>
    <x v="7"/>
    <s v="DUG"/>
    <s v="STANDARD"/>
    <s v="SEATTLE"/>
    <s v="Suburban"/>
    <n v="1"/>
    <n v="1"/>
    <n v="1"/>
    <n v="1"/>
    <n v="1"/>
  </r>
  <r>
    <x v="0"/>
    <x v="0"/>
    <s v="DUG"/>
    <s v="FLASH"/>
    <s v="INTERMOUNTAIN"/>
    <s v="Urban"/>
    <n v="3"/>
    <n v="0"/>
    <n v="0"/>
    <n v="1"/>
    <n v="0.33333299999999999"/>
  </r>
  <r>
    <x v="1"/>
    <x v="4"/>
    <s v="DELIVERY"/>
    <s v="FLASH"/>
    <s v="SOCAL"/>
    <m/>
    <n v="3"/>
    <n v="2"/>
    <n v="0.66666700000000001"/>
    <n v="2"/>
    <n v="0.66666700000000001"/>
  </r>
  <r>
    <x v="0"/>
    <x v="4"/>
    <s v="DELIVERY"/>
    <s v="FLASH"/>
    <s v="INTERMOUNTAIN"/>
    <s v="Urban"/>
    <n v="1"/>
    <n v="0"/>
    <n v="0"/>
    <n v="0"/>
    <n v="0"/>
  </r>
  <r>
    <x v="0"/>
    <x v="7"/>
    <s v="DUG"/>
    <s v="STANDARD"/>
    <s v="MID-ATLANTIC"/>
    <s v="Rural"/>
    <n v="2"/>
    <n v="1"/>
    <n v="0.5"/>
    <n v="1"/>
    <n v="0.5"/>
  </r>
  <r>
    <x v="0"/>
    <x v="6"/>
    <s v="DUG"/>
    <s v="FLASH"/>
    <s v="PORTLAND"/>
    <s v="Urban"/>
    <n v="1"/>
    <n v="1"/>
    <n v="1"/>
    <n v="1"/>
    <n v="1"/>
  </r>
  <r>
    <x v="1"/>
    <x v="1"/>
    <s v="DUG"/>
    <s v="STANDARD"/>
    <s v="SOCAL"/>
    <s v="Rural"/>
    <n v="2091"/>
    <n v="617"/>
    <n v="0.295074"/>
    <n v="737"/>
    <n v="0.35246300000000003"/>
  </r>
  <r>
    <x v="0"/>
    <x v="2"/>
    <s v="DUG"/>
    <s v="EXPRESS"/>
    <s v="SOUTHWEST"/>
    <m/>
    <n v="41"/>
    <n v="16"/>
    <n v="0.39024399999999998"/>
    <n v="22"/>
    <n v="0.53658499999999998"/>
  </r>
  <r>
    <x v="0"/>
    <x v="6"/>
    <s v="DELIVERY"/>
    <s v="STANDARD"/>
    <s v="PORTLAND"/>
    <m/>
    <n v="40"/>
    <n v="16"/>
    <n v="0.4"/>
    <n v="21"/>
    <n v="0.52500000000000002"/>
  </r>
  <r>
    <x v="1"/>
    <x v="1"/>
    <s v="DELIVERY"/>
    <s v="STANDARD"/>
    <s v="PORTLAND"/>
    <s v="Rural"/>
    <n v="1094"/>
    <n v="415"/>
    <n v="0.37934200000000001"/>
    <n v="492"/>
    <n v="0.44972600000000001"/>
  </r>
  <r>
    <x v="0"/>
    <x v="0"/>
    <s v="DELIVERY"/>
    <s v="EXPRESS"/>
    <s v="SOCAL"/>
    <s v="Suburban"/>
    <n v="1077"/>
    <n v="372"/>
    <n v="0.34540399999999999"/>
    <n v="450"/>
    <n v="0.417827"/>
  </r>
  <r>
    <x v="0"/>
    <x v="0"/>
    <s v="DUG"/>
    <s v="STANDARD"/>
    <s v="INTERMOUNTAIN"/>
    <m/>
    <n v="134"/>
    <n v="48"/>
    <n v="0.358209"/>
    <n v="62"/>
    <n v="0.46268700000000001"/>
  </r>
  <r>
    <x v="0"/>
    <x v="4"/>
    <s v="DELIVERY"/>
    <s v="STANDARD"/>
    <s v="SOUTHWEST"/>
    <s v="Urban"/>
    <n v="381"/>
    <n v="145"/>
    <n v="0.380577"/>
    <n v="174"/>
    <n v="0.45669300000000002"/>
  </r>
  <r>
    <x v="1"/>
    <x v="2"/>
    <s v="DUG"/>
    <s v="STANDARD"/>
    <s v="INTERMOUNTAIN"/>
    <s v="Suburban"/>
    <n v="545"/>
    <n v="178"/>
    <n v="0.32660600000000001"/>
    <n v="222"/>
    <n v="0.40733900000000001"/>
  </r>
  <r>
    <x v="0"/>
    <x v="1"/>
    <s v="DELIVERY"/>
    <s v="FLASH"/>
    <s v="MID-ATLANTIC"/>
    <s v="Rural"/>
    <n v="428"/>
    <n v="148"/>
    <n v="0.34579399999999999"/>
    <n v="173"/>
    <n v="0.40420600000000001"/>
  </r>
  <r>
    <x v="1"/>
    <x v="0"/>
    <s v="DUG"/>
    <s v="STANDARD"/>
    <s v="JEWEL OSCO"/>
    <s v="Urban"/>
    <n v="1460"/>
    <n v="406"/>
    <n v="0.278082"/>
    <n v="541"/>
    <n v="0.37054799999999999"/>
  </r>
  <r>
    <x v="1"/>
    <x v="5"/>
    <s v="DELIVERY"/>
    <s v="STANDARD"/>
    <s v="NORCAL"/>
    <s v="Suburban"/>
    <n v="1443"/>
    <n v="495"/>
    <n v="0.34303499999999998"/>
    <n v="587"/>
    <n v="0.40679100000000001"/>
  </r>
  <r>
    <x v="1"/>
    <x v="4"/>
    <s v="DUG"/>
    <s v="STANDARD"/>
    <s v="PORTLAND"/>
    <s v="Suburban"/>
    <n v="2903"/>
    <n v="987"/>
    <n v="0.33999299999999999"/>
    <n v="1229"/>
    <n v="0.42335499999999998"/>
  </r>
  <r>
    <x v="1"/>
    <x v="5"/>
    <s v="DUG"/>
    <s v="STANDARD"/>
    <s v="SOUTHERN"/>
    <s v="Suburban"/>
    <n v="983"/>
    <n v="322"/>
    <n v="0.327569"/>
    <n v="410"/>
    <n v="0.41709099999999999"/>
  </r>
  <r>
    <x v="1"/>
    <x v="5"/>
    <s v="DELIVERY"/>
    <s v="FLASH"/>
    <s v="SOCAL"/>
    <s v="Urban"/>
    <n v="80"/>
    <n v="23"/>
    <n v="0.28749999999999998"/>
    <n v="32"/>
    <n v="0.4"/>
  </r>
  <r>
    <x v="0"/>
    <x v="3"/>
    <s v="DELIVERY"/>
    <s v="FLASH"/>
    <s v="NORCAL"/>
    <m/>
    <n v="144"/>
    <n v="39"/>
    <n v="0.27083299999999999"/>
    <n v="47"/>
    <n v="0.32638899999999998"/>
  </r>
  <r>
    <x v="1"/>
    <x v="2"/>
    <s v="DELIVERY"/>
    <s v="EXPRESS"/>
    <s v="SOCAL"/>
    <s v="Suburban"/>
    <n v="1189"/>
    <n v="451"/>
    <n v="0.37930999999999998"/>
    <n v="530"/>
    <n v="0.44575300000000001"/>
  </r>
  <r>
    <x v="0"/>
    <x v="4"/>
    <s v="DELIVERY"/>
    <s v="EXPRESS"/>
    <s v="SEATTLE"/>
    <m/>
    <n v="83"/>
    <n v="24"/>
    <n v="0.289157"/>
    <n v="27"/>
    <n v="0.32530100000000001"/>
  </r>
  <r>
    <x v="0"/>
    <x v="0"/>
    <s v="DUG"/>
    <s v="FLASH"/>
    <s v="MID-ATLANTIC"/>
    <s v="Rural"/>
    <n v="102"/>
    <n v="27"/>
    <n v="0.264706"/>
    <n v="32"/>
    <n v="0.31372499999999998"/>
  </r>
  <r>
    <x v="0"/>
    <x v="6"/>
    <s v="DUG"/>
    <s v="EXPRESS"/>
    <s v="SHAWS"/>
    <s v="Suburban"/>
    <n v="68"/>
    <n v="25"/>
    <n v="0.367647"/>
    <n v="29"/>
    <n v="0.42647099999999999"/>
  </r>
  <r>
    <x v="0"/>
    <x v="5"/>
    <s v="DELIVERY"/>
    <s v="STANDARD"/>
    <s v="INTERMOUNTAIN"/>
    <s v="Suburban"/>
    <n v="98"/>
    <n v="34"/>
    <n v="0.346939"/>
    <n v="38"/>
    <n v="0.38775500000000002"/>
  </r>
  <r>
    <x v="0"/>
    <x v="2"/>
    <s v="DUG"/>
    <s v="EXPRESS"/>
    <s v="PORTLAND"/>
    <s v="Urban"/>
    <n v="160"/>
    <n v="56"/>
    <n v="0.35"/>
    <n v="68"/>
    <n v="0.42499999999999999"/>
  </r>
  <r>
    <x v="0"/>
    <x v="2"/>
    <s v="DELIVERY"/>
    <s v="FLASH"/>
    <s v="SOUTHERN"/>
    <s v="Suburban"/>
    <n v="118"/>
    <n v="48"/>
    <n v="0.40677999999999997"/>
    <n v="56"/>
    <n v="0.474576"/>
  </r>
  <r>
    <x v="0"/>
    <x v="5"/>
    <s v="DELIVERY"/>
    <s v="FLASH"/>
    <s v="DENVER"/>
    <s v="Urban"/>
    <n v="18"/>
    <n v="7"/>
    <n v="0.38888899999999998"/>
    <n v="7"/>
    <n v="0.38888899999999998"/>
  </r>
  <r>
    <x v="0"/>
    <x v="4"/>
    <s v="DUG"/>
    <s v="FLASH"/>
    <s v="MID-ATLANTIC"/>
    <s v="Rural"/>
    <n v="122"/>
    <n v="44"/>
    <n v="0.36065599999999998"/>
    <n v="50"/>
    <n v="0.40983599999999998"/>
  </r>
  <r>
    <x v="1"/>
    <x v="6"/>
    <s v="DELIVERY"/>
    <s v="EXPRESS"/>
    <s v="MID-ATLANTIC"/>
    <s v="Urban"/>
    <n v="54"/>
    <n v="26"/>
    <n v="0.48148099999999999"/>
    <n v="28"/>
    <n v="0.51851899999999995"/>
  </r>
  <r>
    <x v="1"/>
    <x v="2"/>
    <s v="DELIVERY"/>
    <s v="EXPRESS"/>
    <s v="SOUTHERN"/>
    <s v="Suburban"/>
    <n v="269"/>
    <n v="108"/>
    <n v="0.40148699999999998"/>
    <n v="120"/>
    <n v="0.44609700000000002"/>
  </r>
  <r>
    <x v="1"/>
    <x v="4"/>
    <s v="DELIVERY"/>
    <s v="STANDARD"/>
    <s v="SOCAL"/>
    <s v="Suburban"/>
    <n v="1275"/>
    <n v="430"/>
    <n v="0.33725500000000003"/>
    <n v="524"/>
    <n v="0.41098000000000001"/>
  </r>
  <r>
    <x v="1"/>
    <x v="1"/>
    <s v="DUG"/>
    <s v="EXPRESS"/>
    <s v="MID-ATLANTIC"/>
    <m/>
    <n v="532"/>
    <n v="98"/>
    <n v="0.18421100000000001"/>
    <n v="125"/>
    <n v="0.234962"/>
  </r>
  <r>
    <x v="0"/>
    <x v="4"/>
    <s v="DELIVERY"/>
    <s v="EXPRESS"/>
    <s v="JEWEL OSCO"/>
    <s v="Suburban"/>
    <n v="1168"/>
    <n v="445"/>
    <n v="0.38099300000000003"/>
    <n v="535"/>
    <n v="0.45804800000000001"/>
  </r>
  <r>
    <x v="0"/>
    <x v="1"/>
    <s v="DELIVERY"/>
    <s v="FLASH"/>
    <s v="SOUTHERN"/>
    <m/>
    <n v="33"/>
    <n v="14"/>
    <n v="0.42424200000000001"/>
    <n v="17"/>
    <n v="0.51515200000000005"/>
  </r>
  <r>
    <x v="0"/>
    <x v="3"/>
    <s v="DELIVERY"/>
    <s v="FLASH"/>
    <s v="SOUTHERN"/>
    <s v="Suburban"/>
    <n v="696"/>
    <n v="249"/>
    <n v="0.35775899999999999"/>
    <n v="301"/>
    <n v="0.43247099999999999"/>
  </r>
  <r>
    <x v="0"/>
    <x v="4"/>
    <s v="DELIVERY"/>
    <s v="EXPRESS"/>
    <s v="SOUTHERN"/>
    <s v="Urban"/>
    <n v="188"/>
    <n v="75"/>
    <n v="0.39893600000000001"/>
    <n v="90"/>
    <n v="0.47872300000000001"/>
  </r>
  <r>
    <x v="0"/>
    <x v="2"/>
    <s v="DELIVERY"/>
    <s v="FLASH"/>
    <s v="PORTLAND"/>
    <s v="Rural"/>
    <n v="44"/>
    <n v="16"/>
    <n v="0.36363600000000001"/>
    <n v="18"/>
    <n v="0.40909099999999998"/>
  </r>
  <r>
    <x v="0"/>
    <x v="5"/>
    <s v="DUG"/>
    <s v="EXPRESS"/>
    <s v="MID-ATLANTIC"/>
    <s v="Rural"/>
    <n v="523"/>
    <n v="164"/>
    <n v="0.31357600000000002"/>
    <n v="220"/>
    <n v="0.42065000000000002"/>
  </r>
  <r>
    <x v="1"/>
    <x v="6"/>
    <s v="DUG"/>
    <s v="STANDARD"/>
    <s v="MID-ATLANTIC"/>
    <s v="Urban"/>
    <n v="58"/>
    <n v="20"/>
    <n v="0.34482800000000002"/>
    <n v="29"/>
    <n v="0.5"/>
  </r>
  <r>
    <x v="0"/>
    <x v="4"/>
    <s v="DUG"/>
    <s v="EXPRESS"/>
    <s v="DENVER"/>
    <m/>
    <n v="23"/>
    <n v="7"/>
    <n v="0.30434800000000001"/>
    <n v="9"/>
    <n v="0.39130399999999999"/>
  </r>
  <r>
    <x v="1"/>
    <x v="1"/>
    <s v="DELIVERY"/>
    <s v="FLASH"/>
    <s v="PORTLAND"/>
    <s v="Rural"/>
    <n v="231"/>
    <n v="80"/>
    <n v="0.34632000000000002"/>
    <n v="101"/>
    <n v="0.43722899999999998"/>
  </r>
  <r>
    <x v="1"/>
    <x v="4"/>
    <s v="DELIVERY"/>
    <s v="FLASH"/>
    <s v="SEATTLE"/>
    <s v="Suburban"/>
    <n v="94"/>
    <n v="32"/>
    <n v="0.34042600000000001"/>
    <n v="39"/>
    <n v="0.41489399999999999"/>
  </r>
  <r>
    <x v="0"/>
    <x v="5"/>
    <s v="DUG"/>
    <s v="STANDARD"/>
    <s v="SOUTHERN"/>
    <m/>
    <n v="22"/>
    <n v="8"/>
    <n v="0.36363600000000001"/>
    <n v="11"/>
    <n v="0.5"/>
  </r>
  <r>
    <x v="1"/>
    <x v="0"/>
    <s v="DELIVERY"/>
    <s v="EXPRESS"/>
    <s v="SOUTHERN"/>
    <m/>
    <n v="14"/>
    <n v="7"/>
    <n v="0.5"/>
    <n v="8"/>
    <n v="0.57142899999999996"/>
  </r>
  <r>
    <x v="1"/>
    <x v="2"/>
    <s v="DELIVERY"/>
    <s v="FLASH"/>
    <s v="SHAWS"/>
    <s v="Suburban"/>
    <n v="44"/>
    <n v="14"/>
    <n v="0.31818200000000002"/>
    <n v="17"/>
    <n v="0.38636399999999999"/>
  </r>
  <r>
    <x v="1"/>
    <x v="5"/>
    <s v="DELIVERY"/>
    <s v="EXPRESS"/>
    <s v="SEATTLE"/>
    <s v="Rural"/>
    <n v="59"/>
    <n v="31"/>
    <n v="0.525424"/>
    <n v="34"/>
    <n v="0.57627099999999998"/>
  </r>
  <r>
    <x v="0"/>
    <x v="4"/>
    <s v="DELIVERY"/>
    <s v="EXPRESS"/>
    <s v="SOUTHERN"/>
    <m/>
    <n v="31"/>
    <n v="11"/>
    <n v="0.35483900000000002"/>
    <n v="13"/>
    <n v="0.41935499999999998"/>
  </r>
  <r>
    <x v="1"/>
    <x v="5"/>
    <s v="DUG"/>
    <s v="STANDARD"/>
    <s v="INTERMOUNTAIN"/>
    <s v="Urban"/>
    <n v="18"/>
    <n v="5"/>
    <n v="0.27777800000000002"/>
    <n v="7"/>
    <n v="0.38888899999999998"/>
  </r>
  <r>
    <x v="1"/>
    <x v="7"/>
    <s v="DUG"/>
    <s v="EXPRESS"/>
    <s v="JEWEL OSCO"/>
    <s v="Urban"/>
    <n v="2"/>
    <n v="1"/>
    <n v="0.5"/>
    <n v="2"/>
    <n v="1"/>
  </r>
  <r>
    <x v="0"/>
    <x v="6"/>
    <s v="DUG"/>
    <s v="EXPRESS"/>
    <s v="SOUTHWEST"/>
    <m/>
    <n v="6"/>
    <n v="3"/>
    <n v="0.5"/>
    <n v="3"/>
    <n v="0.5"/>
  </r>
  <r>
    <x v="0"/>
    <x v="1"/>
    <s v="DELIVERY"/>
    <s v="FLASH"/>
    <s v="SOCAL"/>
    <m/>
    <n v="18"/>
    <n v="6"/>
    <n v="0.33333299999999999"/>
    <n v="6"/>
    <n v="0.33333299999999999"/>
  </r>
  <r>
    <x v="0"/>
    <x v="5"/>
    <s v="DUG"/>
    <s v="FLASH"/>
    <s v="SOUTHERN"/>
    <m/>
    <n v="7"/>
    <n v="2"/>
    <n v="0.28571400000000002"/>
    <n v="3"/>
    <n v="0.42857099999999998"/>
  </r>
  <r>
    <x v="0"/>
    <x v="6"/>
    <s v="DELIVERY"/>
    <s v="STANDARD"/>
    <s v="SOUTHERN"/>
    <s v="Rural"/>
    <n v="5"/>
    <n v="3"/>
    <n v="0.6"/>
    <n v="3"/>
    <n v="0.6"/>
  </r>
  <r>
    <x v="0"/>
    <x v="7"/>
    <s v="DUG"/>
    <s v="STANDARD"/>
    <s v="SEATTLE"/>
    <s v="Rural"/>
    <n v="1"/>
    <n v="0"/>
    <n v="0"/>
    <n v="0"/>
    <n v="0"/>
  </r>
  <r>
    <x v="1"/>
    <x v="1"/>
    <s v="DUG"/>
    <s v="STANDARD"/>
    <s v="DENVER"/>
    <s v="Suburban"/>
    <n v="6697"/>
    <n v="1551"/>
    <n v="0.231596"/>
    <n v="1969"/>
    <n v="0.294012"/>
  </r>
  <r>
    <x v="1"/>
    <x v="1"/>
    <s v="DUG"/>
    <s v="EXPRESS"/>
    <s v="JEWEL OSCO"/>
    <s v="Urban"/>
    <n v="6284"/>
    <n v="1487"/>
    <n v="0.23663300000000001"/>
    <n v="1860"/>
    <n v="0.29598999999999998"/>
  </r>
  <r>
    <x v="0"/>
    <x v="1"/>
    <s v="DUG"/>
    <s v="STANDARD"/>
    <s v="JEWEL OSCO"/>
    <s v="Urban"/>
    <n v="6616"/>
    <n v="1439"/>
    <n v="0.217503"/>
    <n v="1816"/>
    <n v="0.27448600000000001"/>
  </r>
  <r>
    <x v="1"/>
    <x v="3"/>
    <s v="DUG"/>
    <s v="STANDARD"/>
    <s v="NORCAL"/>
    <s v="Urban"/>
    <n v="7432"/>
    <n v="1465"/>
    <n v="0.19712099999999999"/>
    <n v="1945"/>
    <n v="0.26170599999999999"/>
  </r>
  <r>
    <x v="0"/>
    <x v="1"/>
    <s v="DELIVERY"/>
    <s v="EXPRESS"/>
    <s v="PORTLAND"/>
    <s v="Rural"/>
    <n v="768"/>
    <n v="319"/>
    <n v="0.41536499999999998"/>
    <n v="352"/>
    <n v="0.45833299999999999"/>
  </r>
  <r>
    <x v="1"/>
    <x v="3"/>
    <s v="DELIVERY"/>
    <s v="EXPRESS"/>
    <s v="SOCAL"/>
    <s v="Suburban"/>
    <n v="2415"/>
    <n v="798"/>
    <n v="0.33043499999999998"/>
    <n v="949"/>
    <n v="0.392961"/>
  </r>
  <r>
    <x v="1"/>
    <x v="0"/>
    <s v="DELIVERY"/>
    <s v="EXPRESS"/>
    <s v="SOCAL"/>
    <s v="Rural"/>
    <n v="104"/>
    <n v="39"/>
    <n v="0.375"/>
    <n v="49"/>
    <n v="0.47115400000000002"/>
  </r>
  <r>
    <x v="1"/>
    <x v="4"/>
    <s v="DELIVERY"/>
    <s v="FLASH"/>
    <s v="INTERMOUNTAIN"/>
    <s v="Suburban"/>
    <n v="95"/>
    <n v="36"/>
    <n v="0.37894699999999998"/>
    <n v="41"/>
    <n v="0.43157899999999999"/>
  </r>
  <r>
    <x v="1"/>
    <x v="3"/>
    <s v="DELIVERY"/>
    <s v="STANDARD"/>
    <s v="SOUTHERN"/>
    <s v="Suburban"/>
    <n v="2029"/>
    <n v="671"/>
    <n v="0.33070500000000003"/>
    <n v="809"/>
    <n v="0.39871899999999999"/>
  </r>
  <r>
    <x v="1"/>
    <x v="5"/>
    <s v="DELIVERY"/>
    <s v="EXPRESS"/>
    <s v="SOUTHWEST"/>
    <s v="Urban"/>
    <n v="338"/>
    <n v="127"/>
    <n v="0.37574000000000002"/>
    <n v="155"/>
    <n v="0.45857999999999999"/>
  </r>
  <r>
    <x v="1"/>
    <x v="0"/>
    <s v="DUG"/>
    <s v="STANDARD"/>
    <s v="SOCAL"/>
    <s v="Suburban"/>
    <n v="2663"/>
    <n v="780"/>
    <n v="0.29290300000000002"/>
    <n v="1014"/>
    <n v="0.380774"/>
  </r>
  <r>
    <x v="0"/>
    <x v="4"/>
    <s v="DUG"/>
    <s v="STANDARD"/>
    <s v="SOUTHWEST"/>
    <m/>
    <n v="79"/>
    <n v="28"/>
    <n v="0.35443000000000002"/>
    <n v="36"/>
    <n v="0.45569599999999999"/>
  </r>
  <r>
    <x v="0"/>
    <x v="5"/>
    <s v="DUG"/>
    <s v="EXPRESS"/>
    <s v="JEWEL OSCO"/>
    <s v="Rural"/>
    <n v="255"/>
    <n v="86"/>
    <n v="0.33725500000000003"/>
    <n v="114"/>
    <n v="0.44705899999999998"/>
  </r>
  <r>
    <x v="0"/>
    <x v="4"/>
    <s v="DUG"/>
    <s v="EXPRESS"/>
    <s v="DENVER"/>
    <s v="Rural"/>
    <n v="879"/>
    <n v="259"/>
    <n v="0.294653"/>
    <n v="334"/>
    <n v="0.37997700000000001"/>
  </r>
  <r>
    <x v="1"/>
    <x v="0"/>
    <s v="DELIVERY"/>
    <s v="FLASH"/>
    <s v="JEWEL OSCO"/>
    <s v="Urban"/>
    <n v="142"/>
    <n v="52"/>
    <n v="0.36619699999999999"/>
    <n v="65"/>
    <n v="0.45774599999999999"/>
  </r>
  <r>
    <x v="1"/>
    <x v="2"/>
    <s v="DELIVERY"/>
    <s v="EXPRESS"/>
    <s v="SOCAL"/>
    <s v="Urban"/>
    <n v="737"/>
    <n v="257"/>
    <n v="0.34871099999999999"/>
    <n v="316"/>
    <n v="0.42876500000000001"/>
  </r>
  <r>
    <x v="0"/>
    <x v="1"/>
    <s v="DELIVERY"/>
    <s v="FLASH"/>
    <s v="DENVER"/>
    <s v="Urban"/>
    <n v="331"/>
    <n v="116"/>
    <n v="0.35045300000000001"/>
    <n v="133"/>
    <n v="0.40181299999999998"/>
  </r>
  <r>
    <x v="0"/>
    <x v="0"/>
    <s v="DUG"/>
    <s v="FLASH"/>
    <s v="SEATTLE"/>
    <s v="Rural"/>
    <n v="140"/>
    <n v="32"/>
    <n v="0.228571"/>
    <n v="42"/>
    <n v="0.3"/>
  </r>
  <r>
    <x v="0"/>
    <x v="5"/>
    <s v="DUG"/>
    <s v="STANDARD"/>
    <s v="MID-ATLANTIC"/>
    <s v="Suburban"/>
    <n v="732"/>
    <n v="229"/>
    <n v="0.31284200000000001"/>
    <n v="295"/>
    <n v="0.403005"/>
  </r>
  <r>
    <x v="0"/>
    <x v="3"/>
    <s v="DELIVERY"/>
    <s v="STANDARD"/>
    <s v="SOUTHERN"/>
    <s v="Rural"/>
    <n v="182"/>
    <n v="56"/>
    <n v="0.30769200000000002"/>
    <n v="73"/>
    <n v="0.40109899999999998"/>
  </r>
  <r>
    <x v="1"/>
    <x v="1"/>
    <s v="DUG"/>
    <s v="EXPRESS"/>
    <s v="INTERMOUNTAIN"/>
    <m/>
    <n v="190"/>
    <n v="60"/>
    <n v="0.31578899999999999"/>
    <n v="76"/>
    <n v="0.4"/>
  </r>
  <r>
    <x v="1"/>
    <x v="4"/>
    <s v="DELIVERY"/>
    <s v="FLASH"/>
    <s v="NORCAL"/>
    <s v="Rural"/>
    <n v="48"/>
    <n v="16"/>
    <n v="0.33333299999999999"/>
    <n v="18"/>
    <n v="0.375"/>
  </r>
  <r>
    <x v="0"/>
    <x v="0"/>
    <s v="DUG"/>
    <s v="FLASH"/>
    <s v="NORCAL"/>
    <m/>
    <n v="114"/>
    <n v="30"/>
    <n v="0.263158"/>
    <n v="35"/>
    <n v="0.30701800000000001"/>
  </r>
  <r>
    <x v="0"/>
    <x v="0"/>
    <s v="DUG"/>
    <s v="FLASH"/>
    <s v="SEATTLE"/>
    <s v="Urban"/>
    <n v="30"/>
    <n v="8"/>
    <n v="0.26666699999999999"/>
    <n v="11"/>
    <n v="0.36666700000000002"/>
  </r>
  <r>
    <x v="0"/>
    <x v="5"/>
    <s v="DELIVERY"/>
    <s v="STANDARD"/>
    <s v="SOCAL"/>
    <s v="Urban"/>
    <n v="440"/>
    <n v="191"/>
    <n v="0.434091"/>
    <n v="226"/>
    <n v="0.51363599999999998"/>
  </r>
  <r>
    <x v="0"/>
    <x v="3"/>
    <s v="DUG"/>
    <s v="STANDARD"/>
    <s v="MID-ATLANTIC"/>
    <m/>
    <n v="518"/>
    <n v="97"/>
    <n v="0.18725900000000001"/>
    <n v="128"/>
    <n v="0.24710399999999999"/>
  </r>
  <r>
    <x v="0"/>
    <x v="3"/>
    <s v="DELIVERY"/>
    <s v="STANDARD"/>
    <s v="NORCAL"/>
    <s v="Rural"/>
    <n v="366"/>
    <n v="122"/>
    <n v="0.33333299999999999"/>
    <n v="147"/>
    <n v="0.40163900000000002"/>
  </r>
  <r>
    <x v="0"/>
    <x v="6"/>
    <s v="DELIVERY"/>
    <s v="STANDARD"/>
    <s v="NORCAL"/>
    <s v="Suburban"/>
    <n v="245"/>
    <n v="84"/>
    <n v="0.34285700000000002"/>
    <n v="101"/>
    <n v="0.41224499999999997"/>
  </r>
  <r>
    <x v="1"/>
    <x v="5"/>
    <s v="DUG"/>
    <s v="EXPRESS"/>
    <s v="INTERMOUNTAIN"/>
    <s v="Rural"/>
    <n v="440"/>
    <n v="129"/>
    <n v="0.293182"/>
    <n v="156"/>
    <n v="0.354545"/>
  </r>
  <r>
    <x v="1"/>
    <x v="5"/>
    <s v="DELIVERY"/>
    <s v="EXPRESS"/>
    <s v="SOUTHERN"/>
    <s v="Rural"/>
    <n v="51"/>
    <n v="18"/>
    <n v="0.352941"/>
    <n v="21"/>
    <n v="0.41176499999999999"/>
  </r>
  <r>
    <x v="0"/>
    <x v="5"/>
    <s v="DELIVERY"/>
    <s v="FLASH"/>
    <s v="DENVER"/>
    <s v="Rural"/>
    <n v="26"/>
    <n v="10"/>
    <n v="0.38461499999999998"/>
    <n v="11"/>
    <n v="0.42307699999999998"/>
  </r>
  <r>
    <x v="0"/>
    <x v="0"/>
    <s v="DELIVERY"/>
    <s v="FLASH"/>
    <s v="SEATTLE"/>
    <m/>
    <n v="23"/>
    <n v="7"/>
    <n v="0.30434800000000001"/>
    <n v="7"/>
    <n v="0.30434800000000001"/>
  </r>
  <r>
    <x v="0"/>
    <x v="6"/>
    <s v="DELIVERY"/>
    <s v="STANDARD"/>
    <s v="SHAWS"/>
    <s v="Suburban"/>
    <n v="21"/>
    <n v="10"/>
    <n v="0.47619"/>
    <n v="10"/>
    <n v="0.47619"/>
  </r>
  <r>
    <x v="1"/>
    <x v="1"/>
    <s v="DELIVERY"/>
    <s v="FLASH"/>
    <s v="SOUTHERN"/>
    <m/>
    <n v="18"/>
    <n v="6"/>
    <n v="0.33333299999999999"/>
    <n v="6"/>
    <n v="0.33333299999999999"/>
  </r>
  <r>
    <x v="1"/>
    <x v="2"/>
    <s v="DELIVERY"/>
    <s v="EXPRESS"/>
    <s v="PORTLAND"/>
    <s v="Rural"/>
    <n v="73"/>
    <n v="27"/>
    <n v="0.369863"/>
    <n v="33"/>
    <n v="0.45205499999999998"/>
  </r>
  <r>
    <x v="1"/>
    <x v="0"/>
    <s v="DELIVERY"/>
    <s v="FLASH"/>
    <s v="NORCAL"/>
    <m/>
    <n v="35"/>
    <n v="12"/>
    <n v="0.34285700000000002"/>
    <n v="13"/>
    <n v="0.37142900000000001"/>
  </r>
  <r>
    <x v="0"/>
    <x v="6"/>
    <s v="DUG"/>
    <s v="EXPRESS"/>
    <s v="PORTLAND"/>
    <s v="Urban"/>
    <n v="23"/>
    <n v="6"/>
    <n v="0.26086999999999999"/>
    <n v="7"/>
    <n v="0.30434800000000001"/>
  </r>
  <r>
    <x v="0"/>
    <x v="5"/>
    <s v="DELIVERY"/>
    <s v="FLASH"/>
    <s v="SOUTHWEST"/>
    <s v="Urban"/>
    <n v="51"/>
    <n v="22"/>
    <n v="0.43137300000000001"/>
    <n v="26"/>
    <n v="0.50980400000000003"/>
  </r>
  <r>
    <x v="1"/>
    <x v="4"/>
    <s v="DELIVERY"/>
    <s v="EXPRESS"/>
    <s v="SOCAL"/>
    <m/>
    <n v="14"/>
    <n v="7"/>
    <n v="0.5"/>
    <n v="10"/>
    <n v="0.71428599999999998"/>
  </r>
  <r>
    <x v="1"/>
    <x v="6"/>
    <s v="DELIVERY"/>
    <s v="STANDARD"/>
    <s v="SOCAL"/>
    <s v="Rural"/>
    <n v="20"/>
    <n v="11"/>
    <n v="0.55000000000000004"/>
    <n v="14"/>
    <n v="0.7"/>
  </r>
  <r>
    <x v="0"/>
    <x v="6"/>
    <s v="DELIVERY"/>
    <s v="EXPRESS"/>
    <s v="INTERMOUNTAIN"/>
    <m/>
    <n v="2"/>
    <n v="0"/>
    <n v="0"/>
    <n v="0"/>
    <n v="0"/>
  </r>
  <r>
    <x v="1"/>
    <x v="6"/>
    <s v="DELIVERY"/>
    <s v="FLASH"/>
    <s v="MID-ATLANTIC"/>
    <s v="Suburban"/>
    <n v="18"/>
    <n v="8"/>
    <n v="0.44444400000000001"/>
    <n v="9"/>
    <n v="0.5"/>
  </r>
  <r>
    <x v="1"/>
    <x v="3"/>
    <s v="DELIVERY"/>
    <s v="EXPRESS"/>
    <s v="INTERMOUNTAIN"/>
    <s v="Urban"/>
    <n v="10"/>
    <n v="3"/>
    <n v="0.3"/>
    <n v="3"/>
    <n v="0.3"/>
  </r>
  <r>
    <x v="0"/>
    <x v="6"/>
    <s v="DUG"/>
    <s v="FLASH"/>
    <s v="SEATTLE"/>
    <m/>
    <n v="16"/>
    <n v="3"/>
    <n v="0.1875"/>
    <n v="4"/>
    <n v="0.25"/>
  </r>
  <r>
    <x v="0"/>
    <x v="5"/>
    <s v="DUG"/>
    <s v="STANDARD"/>
    <s v="SOCAL"/>
    <m/>
    <n v="16"/>
    <n v="3"/>
    <n v="0.1875"/>
    <n v="4"/>
    <n v="0.25"/>
  </r>
  <r>
    <x v="0"/>
    <x v="4"/>
    <s v="DUG"/>
    <s v="FLASH"/>
    <s v="SOUTHERN"/>
    <m/>
    <n v="19"/>
    <n v="6"/>
    <n v="0.31578899999999999"/>
    <n v="9"/>
    <n v="0.47368399999999999"/>
  </r>
  <r>
    <x v="0"/>
    <x v="0"/>
    <s v="DELIVERY"/>
    <s v="FLASH"/>
    <s v="SOUTHWEST"/>
    <m/>
    <n v="4"/>
    <n v="0"/>
    <n v="0"/>
    <n v="0"/>
    <n v="0"/>
  </r>
  <r>
    <x v="0"/>
    <x v="6"/>
    <s v="DUG"/>
    <s v="FLASH"/>
    <s v="SOUTHERN"/>
    <m/>
    <n v="1"/>
    <n v="0"/>
    <n v="0"/>
    <n v="0"/>
    <n v="0"/>
  </r>
  <r>
    <x v="1"/>
    <x v="7"/>
    <s v="DUG"/>
    <s v="STANDARD"/>
    <s v="SOCAL"/>
    <s v="Urban"/>
    <n v="1"/>
    <n v="0"/>
    <n v="0"/>
    <n v="0"/>
    <n v="0"/>
  </r>
  <r>
    <x v="0"/>
    <x v="3"/>
    <s v="DUG"/>
    <s v="STANDARD"/>
    <s v="NORCAL"/>
    <s v="Urban"/>
    <n v="6421"/>
    <n v="1323"/>
    <n v="0.206043"/>
    <n v="1729"/>
    <n v="0.26927299999999998"/>
  </r>
  <r>
    <x v="1"/>
    <x v="1"/>
    <s v="DUG"/>
    <s v="EXPRESS"/>
    <s v="INTERMOUNTAIN"/>
    <s v="Rural"/>
    <n v="1867"/>
    <n v="510"/>
    <n v="0.27316600000000002"/>
    <n v="635"/>
    <n v="0.34011799999999998"/>
  </r>
  <r>
    <x v="1"/>
    <x v="1"/>
    <s v="DELIVERY"/>
    <s v="STANDARD"/>
    <s v="DENVER"/>
    <s v="Suburban"/>
    <n v="2601"/>
    <n v="859"/>
    <n v="0.330258"/>
    <n v="1032"/>
    <n v="0.39677000000000001"/>
  </r>
  <r>
    <x v="0"/>
    <x v="2"/>
    <s v="DUG"/>
    <s v="EXPRESS"/>
    <s v="NORCAL"/>
    <s v="Suburban"/>
    <n v="1441"/>
    <n v="503"/>
    <n v="0.34906300000000001"/>
    <n v="614"/>
    <n v="0.426093"/>
  </r>
  <r>
    <x v="1"/>
    <x v="0"/>
    <s v="DUG"/>
    <s v="STANDARD"/>
    <s v="MID-ATLANTIC"/>
    <s v="Rural"/>
    <n v="1180"/>
    <n v="329"/>
    <n v="0.27881400000000001"/>
    <n v="420"/>
    <n v="0.35593200000000003"/>
  </r>
  <r>
    <x v="1"/>
    <x v="4"/>
    <s v="DELIVERY"/>
    <s v="STANDARD"/>
    <s v="SHAWS"/>
    <s v="Suburban"/>
    <n v="383"/>
    <n v="167"/>
    <n v="0.436031"/>
    <n v="200"/>
    <n v="0.52219300000000002"/>
  </r>
  <r>
    <x v="0"/>
    <x v="3"/>
    <s v="DUG"/>
    <s v="STANDARD"/>
    <s v="SOCAL"/>
    <s v="Rural"/>
    <n v="823"/>
    <n v="231"/>
    <n v="0.28067999999999999"/>
    <n v="286"/>
    <n v="0.34750900000000001"/>
  </r>
  <r>
    <x v="1"/>
    <x v="2"/>
    <s v="DELIVERY"/>
    <s v="EXPRESS"/>
    <s v="SHAWS"/>
    <s v="Rural"/>
    <n v="354"/>
    <n v="157"/>
    <n v="0.44350299999999998"/>
    <n v="183"/>
    <n v="0.51694899999999999"/>
  </r>
  <r>
    <x v="0"/>
    <x v="2"/>
    <s v="DUG"/>
    <s v="EXPRESS"/>
    <s v="INTERMOUNTAIN"/>
    <s v="Rural"/>
    <n v="405"/>
    <n v="132"/>
    <n v="0.32592599999999999"/>
    <n v="162"/>
    <n v="0.4"/>
  </r>
  <r>
    <x v="1"/>
    <x v="1"/>
    <s v="DELIVERY"/>
    <s v="FLASH"/>
    <s v="NORCAL"/>
    <m/>
    <n v="133"/>
    <n v="49"/>
    <n v="0.368421"/>
    <n v="55"/>
    <n v="0.41353400000000001"/>
  </r>
  <r>
    <x v="0"/>
    <x v="2"/>
    <s v="DELIVERY"/>
    <s v="FLASH"/>
    <s v="MID-ATLANTIC"/>
    <s v="Rural"/>
    <n v="61"/>
    <n v="23"/>
    <n v="0.37704900000000002"/>
    <n v="27"/>
    <n v="0.44262299999999999"/>
  </r>
  <r>
    <x v="1"/>
    <x v="3"/>
    <s v="DUG"/>
    <s v="STANDARD"/>
    <s v="INTERMOUNTAIN"/>
    <s v="Suburban"/>
    <n v="2529"/>
    <n v="649"/>
    <n v="0.25662299999999999"/>
    <n v="830"/>
    <n v="0.32819300000000001"/>
  </r>
  <r>
    <x v="1"/>
    <x v="2"/>
    <s v="DELIVERY"/>
    <s v="STANDARD"/>
    <s v="JEWEL OSCO"/>
    <s v="Rural"/>
    <n v="52"/>
    <n v="22"/>
    <n v="0.42307699999999998"/>
    <n v="25"/>
    <n v="0.480769"/>
  </r>
  <r>
    <x v="0"/>
    <x v="2"/>
    <s v="DUG"/>
    <s v="EXPRESS"/>
    <s v="PORTLAND"/>
    <s v="Suburban"/>
    <n v="996"/>
    <n v="339"/>
    <n v="0.34036100000000002"/>
    <n v="424"/>
    <n v="0.425703"/>
  </r>
  <r>
    <x v="0"/>
    <x v="5"/>
    <s v="DELIVERY"/>
    <s v="EXPRESS"/>
    <s v="SOUTHWEST"/>
    <s v="Suburban"/>
    <n v="610"/>
    <n v="240"/>
    <n v="0.39344299999999999"/>
    <n v="293"/>
    <n v="0.48032799999999998"/>
  </r>
  <r>
    <x v="1"/>
    <x v="5"/>
    <s v="DELIVERY"/>
    <s v="STANDARD"/>
    <s v="SOCAL"/>
    <s v="Urban"/>
    <n v="790"/>
    <n v="283"/>
    <n v="0.35822799999999999"/>
    <n v="327"/>
    <n v="0.41392400000000001"/>
  </r>
  <r>
    <x v="0"/>
    <x v="0"/>
    <s v="DUG"/>
    <s v="STANDARD"/>
    <s v="SOUTHERN"/>
    <s v="Urban"/>
    <n v="587"/>
    <n v="159"/>
    <n v="0.27086900000000003"/>
    <n v="197"/>
    <n v="0.33560499999999999"/>
  </r>
  <r>
    <x v="0"/>
    <x v="2"/>
    <s v="DUG"/>
    <s v="STANDARD"/>
    <s v="DENVER"/>
    <s v="Urban"/>
    <n v="178"/>
    <n v="69"/>
    <n v="0.38763999999999998"/>
    <n v="82"/>
    <n v="0.46067399999999997"/>
  </r>
  <r>
    <x v="1"/>
    <x v="6"/>
    <s v="DUG"/>
    <s v="EXPRESS"/>
    <s v="SOCAL"/>
    <s v="Rural"/>
    <n v="185"/>
    <n v="75"/>
    <n v="0.40540500000000002"/>
    <n v="85"/>
    <n v="0.45945900000000001"/>
  </r>
  <r>
    <x v="1"/>
    <x v="6"/>
    <s v="DELIVERY"/>
    <s v="STANDARD"/>
    <s v="JEWEL OSCO"/>
    <s v="Suburban"/>
    <n v="137"/>
    <n v="46"/>
    <n v="0.33576600000000001"/>
    <n v="62"/>
    <n v="0.45255499999999999"/>
  </r>
  <r>
    <x v="0"/>
    <x v="6"/>
    <s v="DELIVERY"/>
    <s v="EXPRESS"/>
    <s v="SHAWS"/>
    <s v="Suburban"/>
    <n v="28"/>
    <n v="18"/>
    <n v="0.64285700000000001"/>
    <n v="20"/>
    <n v="0.71428599999999998"/>
  </r>
  <r>
    <x v="0"/>
    <x v="4"/>
    <s v="DELIVERY"/>
    <s v="STANDARD"/>
    <s v="DENVER"/>
    <s v="Urban"/>
    <n v="197"/>
    <n v="66"/>
    <n v="0.33502500000000002"/>
    <n v="85"/>
    <n v="0.43147200000000002"/>
  </r>
  <r>
    <x v="0"/>
    <x v="6"/>
    <s v="DUG"/>
    <s v="STANDARD"/>
    <s v="SOCAL"/>
    <s v="Rural"/>
    <n v="87"/>
    <n v="33"/>
    <n v="0.37930999999999998"/>
    <n v="38"/>
    <n v="0.436782"/>
  </r>
  <r>
    <x v="1"/>
    <x v="6"/>
    <s v="DUG"/>
    <s v="STANDARD"/>
    <s v="SEATTLE"/>
    <m/>
    <n v="173"/>
    <n v="60"/>
    <n v="0.34682099999999999"/>
    <n v="78"/>
    <n v="0.45086700000000002"/>
  </r>
  <r>
    <x v="1"/>
    <x v="2"/>
    <s v="DUG"/>
    <s v="STANDARD"/>
    <s v="SOUTHERN"/>
    <s v="Suburban"/>
    <n v="795"/>
    <n v="267"/>
    <n v="0.33584900000000001"/>
    <n v="336"/>
    <n v="0.42264200000000002"/>
  </r>
  <r>
    <x v="0"/>
    <x v="6"/>
    <s v="DUG"/>
    <s v="STANDARD"/>
    <s v="MID-ATLANTIC"/>
    <s v="Rural"/>
    <n v="115"/>
    <n v="47"/>
    <n v="0.408696"/>
    <n v="55"/>
    <n v="0.47826099999999999"/>
  </r>
  <r>
    <x v="1"/>
    <x v="0"/>
    <s v="DELIVERY"/>
    <s v="FLASH"/>
    <s v="SHAWS"/>
    <s v="Rural"/>
    <n v="77"/>
    <n v="32"/>
    <n v="0.41558400000000001"/>
    <n v="43"/>
    <n v="0.55844199999999999"/>
  </r>
  <r>
    <x v="1"/>
    <x v="5"/>
    <s v="DELIVERY"/>
    <s v="FLASH"/>
    <s v="DENVER"/>
    <s v="Rural"/>
    <n v="25"/>
    <n v="4"/>
    <n v="0.16"/>
    <n v="8"/>
    <n v="0.32"/>
  </r>
  <r>
    <x v="0"/>
    <x v="3"/>
    <s v="DELIVERY"/>
    <s v="FLASH"/>
    <s v="SEATTLE"/>
    <s v="Rural"/>
    <n v="120"/>
    <n v="41"/>
    <n v="0.341667"/>
    <n v="52"/>
    <n v="0.43333300000000002"/>
  </r>
  <r>
    <x v="0"/>
    <x v="6"/>
    <m/>
    <s v="STANDARD"/>
    <m/>
    <m/>
    <n v="16"/>
    <n v="2"/>
    <n v="0.125"/>
    <n v="3"/>
    <n v="0.1875"/>
  </r>
  <r>
    <x v="1"/>
    <x v="6"/>
    <s v="DELIVERY"/>
    <s v="STANDARD"/>
    <s v="SEATTLE"/>
    <m/>
    <n v="19"/>
    <n v="5"/>
    <n v="0.263158"/>
    <n v="7"/>
    <n v="0.368421"/>
  </r>
  <r>
    <x v="1"/>
    <x v="1"/>
    <s v="DELIVERY"/>
    <s v="FLASH"/>
    <s v="INTERMOUNTAIN"/>
    <m/>
    <n v="20"/>
    <n v="5"/>
    <n v="0.25"/>
    <n v="6"/>
    <n v="0.3"/>
  </r>
  <r>
    <x v="0"/>
    <x v="2"/>
    <s v="DUG"/>
    <s v="FLASH"/>
    <s v="SOUTHWEST"/>
    <s v="Urban"/>
    <n v="36"/>
    <n v="15"/>
    <n v="0.41666700000000001"/>
    <n v="19"/>
    <n v="0.52777799999999997"/>
  </r>
  <r>
    <x v="0"/>
    <x v="4"/>
    <s v="DELIVERY"/>
    <s v="FLASH"/>
    <s v="INTERMOUNTAIN"/>
    <m/>
    <n v="23"/>
    <n v="10"/>
    <n v="0.43478299999999998"/>
    <n v="12"/>
    <n v="0.52173899999999995"/>
  </r>
  <r>
    <x v="0"/>
    <x v="1"/>
    <s v="DUG"/>
    <s v="FLASH"/>
    <s v="INTERMOUNTAIN"/>
    <s v="Urban"/>
    <n v="12"/>
    <n v="4"/>
    <n v="0.33333299999999999"/>
    <n v="5"/>
    <n v="0.41666700000000001"/>
  </r>
  <r>
    <x v="0"/>
    <x v="6"/>
    <s v="DELIVERY"/>
    <s v="STANDARD"/>
    <s v="SOUTHERN"/>
    <s v="Urban"/>
    <n v="6"/>
    <n v="5"/>
    <n v="0.83333299999999999"/>
    <n v="6"/>
    <n v="1"/>
  </r>
  <r>
    <x v="1"/>
    <x v="2"/>
    <s v="DELIVERY"/>
    <s v="FLASH"/>
    <s v="DENVER"/>
    <s v="Suburban"/>
    <n v="44"/>
    <n v="17"/>
    <n v="0.38636399999999999"/>
    <n v="23"/>
    <n v="0.52272700000000005"/>
  </r>
  <r>
    <x v="0"/>
    <x v="1"/>
    <s v="DUG"/>
    <s v="FLASH"/>
    <s v="JEWEL OSCO"/>
    <m/>
    <n v="6"/>
    <n v="1"/>
    <n v="0.16666700000000001"/>
    <n v="1"/>
    <n v="0.16666700000000001"/>
  </r>
  <r>
    <x v="0"/>
    <x v="2"/>
    <s v="DELIVERY"/>
    <s v="FLASH"/>
    <s v="SOUTHERN"/>
    <s v="Rural"/>
    <n v="13"/>
    <n v="4"/>
    <n v="0.30769200000000002"/>
    <n v="5"/>
    <n v="0.38461499999999998"/>
  </r>
  <r>
    <x v="0"/>
    <x v="7"/>
    <s v="DUG"/>
    <s v="EXPRESS"/>
    <s v="SOCAL"/>
    <s v="Suburban"/>
    <n v="2"/>
    <n v="1"/>
    <n v="0.5"/>
    <n v="1"/>
    <n v="0.5"/>
  </r>
  <r>
    <x v="0"/>
    <x v="2"/>
    <s v="DELIVERY"/>
    <s v="STANDARD"/>
    <s v="SOCAL"/>
    <m/>
    <n v="4"/>
    <n v="2"/>
    <n v="0.5"/>
    <n v="2"/>
    <n v="0.5"/>
  </r>
  <r>
    <x v="0"/>
    <x v="7"/>
    <s v="DELIVERY"/>
    <s v="EXPRESS"/>
    <s v="SHAWS"/>
    <s v="Urban"/>
    <n v="2"/>
    <n v="2"/>
    <n v="1"/>
    <n v="2"/>
    <n v="1"/>
  </r>
  <r>
    <x v="1"/>
    <x v="1"/>
    <s v="DELIVERY"/>
    <s v="EXPRESS"/>
    <s v="SHAWS"/>
    <s v="Urban"/>
    <n v="2961"/>
    <n v="1137"/>
    <n v="0.383992"/>
    <n v="1346"/>
    <n v="0.45457599999999998"/>
  </r>
  <r>
    <x v="1"/>
    <x v="1"/>
    <s v="DELIVERY"/>
    <s v="STANDARD"/>
    <s v="NORCAL"/>
    <m/>
    <n v="5160"/>
    <n v="1436"/>
    <n v="0.27829500000000001"/>
    <n v="1634"/>
    <n v="0.31666699999999998"/>
  </r>
  <r>
    <x v="0"/>
    <x v="4"/>
    <s v="DUG"/>
    <s v="STANDARD"/>
    <s v="SOUTHERN"/>
    <s v="Suburban"/>
    <n v="2058"/>
    <n v="650"/>
    <n v="0.31584099999999998"/>
    <n v="840"/>
    <n v="0.408163"/>
  </r>
  <r>
    <x v="1"/>
    <x v="3"/>
    <s v="DELIVERY"/>
    <s v="STANDARD"/>
    <s v="DENVER"/>
    <s v="Suburban"/>
    <n v="967"/>
    <n v="326"/>
    <n v="0.33712500000000001"/>
    <n v="394"/>
    <n v="0.40744599999999997"/>
  </r>
  <r>
    <x v="0"/>
    <x v="0"/>
    <s v="DUG"/>
    <s v="STANDARD"/>
    <s v="MID-ATLANTIC"/>
    <s v="Rural"/>
    <n v="1008"/>
    <n v="297"/>
    <n v="0.29464299999999999"/>
    <n v="379"/>
    <n v="0.37599199999999999"/>
  </r>
  <r>
    <x v="0"/>
    <x v="1"/>
    <s v="DELIVERY"/>
    <s v="STANDARD"/>
    <s v="SOUTHERN"/>
    <s v="Suburban"/>
    <n v="4662"/>
    <n v="1533"/>
    <n v="0.32882899999999998"/>
    <n v="1770"/>
    <n v="0.37966499999999997"/>
  </r>
  <r>
    <x v="0"/>
    <x v="5"/>
    <s v="DELIVERY"/>
    <s v="STANDARD"/>
    <s v="NORCAL"/>
    <s v="Urban"/>
    <n v="992"/>
    <n v="402"/>
    <n v="0.40524199999999999"/>
    <n v="477"/>
    <n v="0.48084700000000002"/>
  </r>
  <r>
    <x v="1"/>
    <x v="0"/>
    <s v="DELIVERY"/>
    <s v="STANDARD"/>
    <s v="SHAWS"/>
    <s v="Rural"/>
    <n v="472"/>
    <n v="202"/>
    <n v="0.42796600000000001"/>
    <n v="239"/>
    <n v="0.50635600000000003"/>
  </r>
  <r>
    <x v="1"/>
    <x v="0"/>
    <s v="DUG"/>
    <s v="EXPRESS"/>
    <s v="SHAWS"/>
    <s v="Rural"/>
    <n v="2499"/>
    <n v="830"/>
    <n v="0.33213300000000001"/>
    <n v="1055"/>
    <n v="0.42216900000000002"/>
  </r>
  <r>
    <x v="1"/>
    <x v="2"/>
    <s v="DUG"/>
    <s v="EXPRESS"/>
    <s v="DENVER"/>
    <s v="Rural"/>
    <n v="602"/>
    <n v="195"/>
    <n v="0.32391999999999999"/>
    <n v="248"/>
    <n v="0.41195999999999999"/>
  </r>
  <r>
    <x v="1"/>
    <x v="4"/>
    <s v="DUG"/>
    <s v="STANDARD"/>
    <s v="SEATTLE"/>
    <s v="Rural"/>
    <n v="2175"/>
    <n v="740"/>
    <n v="0.34022999999999998"/>
    <n v="931"/>
    <n v="0.42804599999999998"/>
  </r>
  <r>
    <x v="0"/>
    <x v="3"/>
    <s v="DUG"/>
    <s v="EXPRESS"/>
    <s v="SEATTLE"/>
    <s v="Rural"/>
    <n v="1920"/>
    <n v="562"/>
    <n v="0.29270800000000002"/>
    <n v="724"/>
    <n v="0.377083"/>
  </r>
  <r>
    <x v="0"/>
    <x v="0"/>
    <s v="DUG"/>
    <s v="FLASH"/>
    <s v="SOUTHWEST"/>
    <s v="Rural"/>
    <n v="114"/>
    <n v="29"/>
    <n v="0.254386"/>
    <n v="40"/>
    <n v="0.35087699999999999"/>
  </r>
  <r>
    <x v="0"/>
    <x v="1"/>
    <s v="DELIVERY"/>
    <s v="EXPRESS"/>
    <s v="MID-ATLANTIC"/>
    <s v="Rural"/>
    <n v="1593"/>
    <n v="572"/>
    <n v="0.35907099999999997"/>
    <n v="674"/>
    <n v="0.423101"/>
  </r>
  <r>
    <x v="0"/>
    <x v="4"/>
    <s v="DUG"/>
    <s v="EXPRESS"/>
    <s v="SEATTLE"/>
    <s v="Urban"/>
    <n v="329"/>
    <n v="97"/>
    <n v="0.29483300000000001"/>
    <n v="129"/>
    <n v="0.39209699999999997"/>
  </r>
  <r>
    <x v="1"/>
    <x v="4"/>
    <s v="DELIVERY"/>
    <s v="STANDARD"/>
    <s v="SHAWS"/>
    <s v="Rural"/>
    <n v="572"/>
    <n v="236"/>
    <n v="0.41258699999999998"/>
    <n v="282"/>
    <n v="0.49300699999999997"/>
  </r>
  <r>
    <x v="1"/>
    <x v="5"/>
    <s v="DELIVERY"/>
    <s v="FLASH"/>
    <s v="NORCAL"/>
    <s v="Rural"/>
    <n v="30"/>
    <n v="10"/>
    <n v="0.33333299999999999"/>
    <n v="11"/>
    <n v="0.36666700000000002"/>
  </r>
  <r>
    <x v="0"/>
    <x v="2"/>
    <s v="DUG"/>
    <s v="STANDARD"/>
    <s v="SHAWS"/>
    <s v="Suburban"/>
    <n v="465"/>
    <n v="215"/>
    <n v="0.462366"/>
    <n v="258"/>
    <n v="0.55483899999999997"/>
  </r>
  <r>
    <x v="1"/>
    <x v="3"/>
    <s v="DELIVERY"/>
    <s v="STANDARD"/>
    <s v="SOUTHERN"/>
    <s v="Rural"/>
    <n v="258"/>
    <n v="81"/>
    <n v="0.31395299999999998"/>
    <n v="98"/>
    <n v="0.37984499999999999"/>
  </r>
  <r>
    <x v="0"/>
    <x v="4"/>
    <s v="DUG"/>
    <s v="FLASH"/>
    <s v="PORTLAND"/>
    <s v="Suburban"/>
    <n v="270"/>
    <n v="80"/>
    <n v="0.296296"/>
    <n v="96"/>
    <n v="0.35555599999999998"/>
  </r>
  <r>
    <x v="0"/>
    <x v="2"/>
    <s v="DELIVERY"/>
    <s v="EXPRESS"/>
    <s v="MID-ATLANTIC"/>
    <s v="Urban"/>
    <n v="273"/>
    <n v="117"/>
    <n v="0.42857099999999998"/>
    <n v="147"/>
    <n v="0.538462"/>
  </r>
  <r>
    <x v="1"/>
    <x v="4"/>
    <s v="DELIVERY"/>
    <s v="STANDARD"/>
    <s v="DENVER"/>
    <s v="Urban"/>
    <n v="250"/>
    <n v="94"/>
    <n v="0.376"/>
    <n v="110"/>
    <n v="0.44"/>
  </r>
  <r>
    <x v="1"/>
    <x v="5"/>
    <s v="DELIVERY"/>
    <s v="FLASH"/>
    <s v="SOUTHERN"/>
    <s v="Urban"/>
    <n v="28"/>
    <n v="11"/>
    <n v="0.39285700000000001"/>
    <n v="11"/>
    <n v="0.39285700000000001"/>
  </r>
  <r>
    <x v="0"/>
    <x v="3"/>
    <s v="DELIVERY"/>
    <s v="FLASH"/>
    <s v="NORCAL"/>
    <s v="Urban"/>
    <n v="286"/>
    <n v="90"/>
    <n v="0.31468499999999999"/>
    <n v="104"/>
    <n v="0.36363600000000001"/>
  </r>
  <r>
    <x v="0"/>
    <x v="4"/>
    <s v="DUG"/>
    <s v="FLASH"/>
    <s v="PORTLAND"/>
    <s v="Rural"/>
    <n v="200"/>
    <n v="64"/>
    <n v="0.32"/>
    <n v="83"/>
    <n v="0.41499999999999998"/>
  </r>
  <r>
    <x v="0"/>
    <x v="6"/>
    <s v="DELIVERY"/>
    <s v="FLASH"/>
    <s v="SOCAL"/>
    <s v="Urban"/>
    <n v="53"/>
    <n v="17"/>
    <n v="0.32075500000000001"/>
    <n v="19"/>
    <n v="0.358491"/>
  </r>
  <r>
    <x v="0"/>
    <x v="1"/>
    <s v="DUG"/>
    <s v="FLASH"/>
    <s v="SOUTHERN"/>
    <s v="Urban"/>
    <n v="362"/>
    <n v="94"/>
    <n v="0.25966899999999998"/>
    <n v="116"/>
    <n v="0.320442"/>
  </r>
  <r>
    <x v="0"/>
    <x v="3"/>
    <s v="DUG"/>
    <s v="EXPRESS"/>
    <s v="SEATTLE"/>
    <s v="Urban"/>
    <n v="759"/>
    <n v="207"/>
    <n v="0.272727"/>
    <n v="269"/>
    <n v="0.35441400000000001"/>
  </r>
  <r>
    <x v="1"/>
    <x v="0"/>
    <s v="DUG"/>
    <s v="STANDARD"/>
    <s v="MID-ATLANTIC"/>
    <s v="Suburban"/>
    <n v="2015"/>
    <n v="538"/>
    <n v="0.26699800000000001"/>
    <n v="713"/>
    <n v="0.35384599999999999"/>
  </r>
  <r>
    <x v="1"/>
    <x v="5"/>
    <s v="DUG"/>
    <s v="STANDARD"/>
    <s v="SOCAL"/>
    <s v="Urban"/>
    <n v="973"/>
    <n v="316"/>
    <n v="0.32476899999999997"/>
    <n v="396"/>
    <n v="0.40698899999999999"/>
  </r>
  <r>
    <x v="0"/>
    <x v="4"/>
    <s v="DELIVERY"/>
    <s v="FLASH"/>
    <s v="SOCAL"/>
    <s v="Urban"/>
    <n v="369"/>
    <n v="135"/>
    <n v="0.36585400000000001"/>
    <n v="159"/>
    <n v="0.430894"/>
  </r>
  <r>
    <x v="0"/>
    <x v="2"/>
    <s v="DUG"/>
    <s v="FLASH"/>
    <s v="MID-ATLANTIC"/>
    <s v="Suburban"/>
    <n v="68"/>
    <n v="20"/>
    <n v="0.29411799999999999"/>
    <n v="27"/>
    <n v="0.397059"/>
  </r>
  <r>
    <x v="1"/>
    <x v="0"/>
    <s v="DELIVERY"/>
    <s v="EXPRESS"/>
    <s v="NORCAL"/>
    <m/>
    <n v="176"/>
    <n v="55"/>
    <n v="0.3125"/>
    <n v="63"/>
    <n v="0.35795500000000002"/>
  </r>
  <r>
    <x v="1"/>
    <x v="4"/>
    <s v="DELIVERY"/>
    <s v="FLASH"/>
    <s v="SOUTHERN"/>
    <s v="Urban"/>
    <n v="55"/>
    <n v="22"/>
    <n v="0.4"/>
    <n v="25"/>
    <n v="0.45454499999999998"/>
  </r>
  <r>
    <x v="0"/>
    <x v="3"/>
    <s v="DUG"/>
    <s v="FLASH"/>
    <s v="DENVER"/>
    <s v="Rural"/>
    <n v="133"/>
    <n v="30"/>
    <n v="0.22556399999999999"/>
    <n v="39"/>
    <n v="0.29323300000000002"/>
  </r>
  <r>
    <x v="1"/>
    <x v="2"/>
    <s v="DELIVERY"/>
    <s v="FLASH"/>
    <s v="SOUTHERN"/>
    <s v="Suburban"/>
    <n v="79"/>
    <n v="34"/>
    <n v="0.43037999999999998"/>
    <n v="42"/>
    <n v="0.53164599999999995"/>
  </r>
  <r>
    <x v="1"/>
    <x v="5"/>
    <s v="DELIVERY"/>
    <s v="EXPRESS"/>
    <s v="SHAWS"/>
    <s v="Suburban"/>
    <n v="220"/>
    <n v="101"/>
    <n v="0.45909100000000003"/>
    <n v="114"/>
    <n v="0.51818200000000003"/>
  </r>
  <r>
    <x v="1"/>
    <x v="5"/>
    <s v="DELIVERY"/>
    <s v="FLASH"/>
    <s v="JEWEL OSCO"/>
    <s v="Rural"/>
    <n v="13"/>
    <n v="6"/>
    <n v="0.461538"/>
    <n v="7"/>
    <n v="0.538462"/>
  </r>
  <r>
    <x v="1"/>
    <x v="4"/>
    <s v="DELIVERY"/>
    <s v="FLASH"/>
    <s v="JEWEL OSCO"/>
    <s v="Rural"/>
    <n v="39"/>
    <n v="13"/>
    <n v="0.33333299999999999"/>
    <n v="17"/>
    <n v="0.43589699999999998"/>
  </r>
  <r>
    <x v="0"/>
    <x v="4"/>
    <s v="DELIVERY"/>
    <s v="FLASH"/>
    <s v="NORCAL"/>
    <m/>
    <n v="88"/>
    <n v="28"/>
    <n v="0.31818200000000002"/>
    <n v="34"/>
    <n v="0.38636399999999999"/>
  </r>
  <r>
    <x v="0"/>
    <x v="6"/>
    <s v="DUG"/>
    <s v="FLASH"/>
    <s v="SOUTHERN"/>
    <s v="Suburban"/>
    <n v="8"/>
    <n v="3"/>
    <n v="0.375"/>
    <n v="3"/>
    <n v="0.375"/>
  </r>
  <r>
    <x v="0"/>
    <x v="6"/>
    <s v="DUG"/>
    <s v="EXPRESS"/>
    <s v="SOUTHERN"/>
    <s v="Suburban"/>
    <n v="104"/>
    <n v="37"/>
    <n v="0.355769"/>
    <n v="47"/>
    <n v="0.45192300000000002"/>
  </r>
  <r>
    <x v="0"/>
    <x v="6"/>
    <s v="DELIVERY"/>
    <s v="EXPRESS"/>
    <s v="SOUTHERN"/>
    <s v="Urban"/>
    <n v="8"/>
    <n v="2"/>
    <n v="0.25"/>
    <n v="4"/>
    <n v="0.5"/>
  </r>
  <r>
    <x v="1"/>
    <x v="5"/>
    <s v="DELIVERY"/>
    <s v="EXPRESS"/>
    <s v="NORCAL"/>
    <m/>
    <n v="76"/>
    <n v="30"/>
    <n v="0.394737"/>
    <n v="35"/>
    <n v="0.46052599999999999"/>
  </r>
  <r>
    <x v="0"/>
    <x v="4"/>
    <m/>
    <s v="STANDARD"/>
    <m/>
    <m/>
    <n v="31"/>
    <n v="3"/>
    <n v="9.6773999999999999E-2"/>
    <n v="3"/>
    <n v="9.6773999999999999E-2"/>
  </r>
  <r>
    <x v="0"/>
    <x v="0"/>
    <s v="DELIVERY"/>
    <s v="FLASH"/>
    <s v="SOUTHERN"/>
    <m/>
    <n v="6"/>
    <n v="0"/>
    <n v="0"/>
    <n v="0"/>
    <n v="0"/>
  </r>
  <r>
    <x v="0"/>
    <x v="2"/>
    <s v="DELIVERY"/>
    <s v="FLASH"/>
    <s v="JEWEL OSCO"/>
    <s v="Urban"/>
    <n v="61"/>
    <n v="16"/>
    <n v="0.262295"/>
    <n v="18"/>
    <n v="0.29508200000000001"/>
  </r>
  <r>
    <x v="0"/>
    <x v="6"/>
    <s v="DUG"/>
    <s v="FLASH"/>
    <s v="INTERMOUNTAIN"/>
    <s v="Rural"/>
    <n v="15"/>
    <n v="7"/>
    <n v="0.466667"/>
    <n v="8"/>
    <n v="0.53333299999999995"/>
  </r>
  <r>
    <x v="1"/>
    <x v="6"/>
    <s v="DELIVERY"/>
    <s v="FLASH"/>
    <s v="DENVER"/>
    <s v="Rural"/>
    <n v="2"/>
    <n v="1"/>
    <n v="0.5"/>
    <n v="1"/>
    <n v="0.5"/>
  </r>
  <r>
    <x v="1"/>
    <x v="7"/>
    <s v="DUG"/>
    <s v="EXPRESS"/>
    <s v="SHAWS"/>
    <s v="Rural"/>
    <n v="1"/>
    <n v="0"/>
    <n v="0"/>
    <n v="0"/>
    <n v="0"/>
  </r>
  <r>
    <x v="1"/>
    <x v="5"/>
    <s v="DELIVERY"/>
    <s v="STANDARD"/>
    <s v="INTERMOUNTAIN"/>
    <s v="Urban"/>
    <n v="1"/>
    <n v="0"/>
    <n v="0"/>
    <n v="0"/>
    <n v="0"/>
  </r>
  <r>
    <x v="0"/>
    <x v="7"/>
    <s v="DELIVERY"/>
    <s v="EXPRESS"/>
    <s v="SOUTHERN"/>
    <s v="Suburban"/>
    <n v="2"/>
    <n v="0"/>
    <n v="0"/>
    <n v="0"/>
    <n v="0"/>
  </r>
  <r>
    <x v="1"/>
    <x v="7"/>
    <s v="DUG"/>
    <s v="STANDARD"/>
    <s v="SOUTHERN"/>
    <s v="Suburban"/>
    <n v="1"/>
    <n v="1"/>
    <n v="1"/>
    <n v="1"/>
    <n v="1"/>
  </r>
  <r>
    <x v="1"/>
    <x v="1"/>
    <s v="DELIVERY"/>
    <s v="EXPRESS"/>
    <s v="MID-ATLANTIC"/>
    <s v="Suburban"/>
    <n v="4113"/>
    <n v="1400"/>
    <n v="0.34038400000000002"/>
    <n v="1642"/>
    <n v="0.39922200000000002"/>
  </r>
  <r>
    <x v="0"/>
    <x v="1"/>
    <s v="DELIVERY"/>
    <s v="STANDARD"/>
    <s v="NORCAL"/>
    <s v="Urban"/>
    <n v="11199"/>
    <n v="4105"/>
    <n v="0.36655100000000002"/>
    <n v="4843"/>
    <n v="0.43244899999999997"/>
  </r>
  <r>
    <x v="0"/>
    <x v="1"/>
    <s v="DUG"/>
    <s v="STANDARD"/>
    <s v="JEWEL OSCO"/>
    <s v="Rural"/>
    <n v="1843"/>
    <n v="404"/>
    <n v="0.21920799999999999"/>
    <n v="521"/>
    <n v="0.28269100000000003"/>
  </r>
  <r>
    <x v="0"/>
    <x v="1"/>
    <s v="DELIVERY"/>
    <s v="EXPRESS"/>
    <s v="SEATTLE"/>
    <s v="Rural"/>
    <n v="429"/>
    <n v="162"/>
    <n v="0.37762200000000001"/>
    <n v="185"/>
    <n v="0.43123499999999998"/>
  </r>
  <r>
    <x v="1"/>
    <x v="0"/>
    <s v="DUG"/>
    <s v="STANDARD"/>
    <s v="SOUTHWEST"/>
    <s v="Suburban"/>
    <n v="3516"/>
    <n v="1035"/>
    <n v="0.29436899999999999"/>
    <n v="1405"/>
    <n v="0.39960200000000001"/>
  </r>
  <r>
    <x v="0"/>
    <x v="0"/>
    <s v="DUG"/>
    <s v="EXPRESS"/>
    <s v="DENVER"/>
    <s v="Suburban"/>
    <n v="1241"/>
    <n v="343"/>
    <n v="0.27639000000000002"/>
    <n v="466"/>
    <n v="0.375504"/>
  </r>
  <r>
    <x v="1"/>
    <x v="3"/>
    <s v="DUG"/>
    <s v="EXPRESS"/>
    <s v="NORCAL"/>
    <s v="Suburban"/>
    <n v="5963"/>
    <n v="1465"/>
    <n v="0.24568200000000001"/>
    <n v="1875"/>
    <n v="0.31443900000000002"/>
  </r>
  <r>
    <x v="0"/>
    <x v="1"/>
    <s v="DELIVERY"/>
    <s v="FLASH"/>
    <s v="SOUTHERN"/>
    <s v="Suburban"/>
    <n v="1936"/>
    <n v="694"/>
    <n v="0.35847099999999998"/>
    <n v="776"/>
    <n v="0.40082600000000002"/>
  </r>
  <r>
    <x v="1"/>
    <x v="3"/>
    <s v="DUG"/>
    <s v="EXPRESS"/>
    <s v="SHAWS"/>
    <s v="Urban"/>
    <n v="1581"/>
    <n v="452"/>
    <n v="0.28589500000000001"/>
    <n v="595"/>
    <n v="0.37634400000000001"/>
  </r>
  <r>
    <x v="1"/>
    <x v="4"/>
    <s v="DUG"/>
    <s v="EXPRESS"/>
    <s v="DENVER"/>
    <s v="Rural"/>
    <n v="1075"/>
    <n v="311"/>
    <n v="0.289302"/>
    <n v="419"/>
    <n v="0.38976699999999997"/>
  </r>
  <r>
    <x v="1"/>
    <x v="0"/>
    <s v="DUG"/>
    <s v="STANDARD"/>
    <s v="SOUTHWEST"/>
    <s v="Rural"/>
    <n v="1389"/>
    <n v="407"/>
    <n v="0.29301700000000003"/>
    <n v="540"/>
    <n v="0.38876899999999998"/>
  </r>
  <r>
    <x v="1"/>
    <x v="1"/>
    <s v="DELIVERY"/>
    <s v="FLASH"/>
    <s v="SEATTLE"/>
    <s v="Suburban"/>
    <n v="318"/>
    <n v="90"/>
    <n v="0.28301900000000002"/>
    <n v="103"/>
    <n v="0.32389899999999999"/>
  </r>
  <r>
    <x v="1"/>
    <x v="2"/>
    <s v="DUG"/>
    <s v="STANDARD"/>
    <s v="SEATTLE"/>
    <s v="Suburban"/>
    <n v="1952"/>
    <n v="655"/>
    <n v="0.33555299999999999"/>
    <n v="814"/>
    <n v="0.41700799999999999"/>
  </r>
  <r>
    <x v="0"/>
    <x v="4"/>
    <s v="DUG"/>
    <s v="STANDARD"/>
    <s v="NORCAL"/>
    <m/>
    <n v="923"/>
    <n v="237"/>
    <n v="0.25677100000000003"/>
    <n v="316"/>
    <n v="0.342362"/>
  </r>
  <r>
    <x v="1"/>
    <x v="0"/>
    <s v="DELIVERY"/>
    <s v="EXPRESS"/>
    <s v="DENVER"/>
    <s v="Urban"/>
    <n v="283"/>
    <n v="81"/>
    <n v="0.286219"/>
    <n v="107"/>
    <n v="0.37809199999999998"/>
  </r>
  <r>
    <x v="1"/>
    <x v="3"/>
    <s v="DUG"/>
    <s v="STANDARD"/>
    <s v="SEATTLE"/>
    <s v="Suburban"/>
    <n v="5727"/>
    <n v="1517"/>
    <n v="0.26488600000000001"/>
    <n v="1966"/>
    <n v="0.34328599999999998"/>
  </r>
  <r>
    <x v="1"/>
    <x v="4"/>
    <s v="DELIVERY"/>
    <s v="STANDARD"/>
    <s v="MID-ATLANTIC"/>
    <s v="Urban"/>
    <n v="973"/>
    <n v="333"/>
    <n v="0.34223999999999999"/>
    <n v="405"/>
    <n v="0.416238"/>
  </r>
  <r>
    <x v="1"/>
    <x v="0"/>
    <s v="DELIVERY"/>
    <s v="EXPRESS"/>
    <s v="SHAWS"/>
    <s v="Rural"/>
    <n v="459"/>
    <n v="190"/>
    <n v="0.41394300000000001"/>
    <n v="211"/>
    <n v="0.45969500000000002"/>
  </r>
  <r>
    <x v="1"/>
    <x v="2"/>
    <s v="DUG"/>
    <s v="EXPRESS"/>
    <s v="MID-ATLANTIC"/>
    <s v="Suburban"/>
    <n v="840"/>
    <n v="266"/>
    <n v="0.31666699999999998"/>
    <n v="336"/>
    <n v="0.4"/>
  </r>
  <r>
    <x v="0"/>
    <x v="2"/>
    <s v="DUG"/>
    <s v="EXPRESS"/>
    <s v="SOUTHERN"/>
    <s v="Rural"/>
    <n v="116"/>
    <n v="45"/>
    <n v="0.38793100000000003"/>
    <n v="52"/>
    <n v="0.44827600000000001"/>
  </r>
  <r>
    <x v="0"/>
    <x v="3"/>
    <s v="DUG"/>
    <s v="EXPRESS"/>
    <s v="SOUTHWEST"/>
    <m/>
    <n v="370"/>
    <n v="101"/>
    <n v="0.27297300000000002"/>
    <n v="135"/>
    <n v="0.36486499999999999"/>
  </r>
  <r>
    <x v="0"/>
    <x v="0"/>
    <s v="DUG"/>
    <s v="EXPRESS"/>
    <s v="SHAWS"/>
    <s v="Suburban"/>
    <n v="1168"/>
    <n v="361"/>
    <n v="0.30907499999999999"/>
    <n v="472"/>
    <n v="0.40411000000000002"/>
  </r>
  <r>
    <x v="1"/>
    <x v="4"/>
    <s v="DELIVERY"/>
    <s v="EXPRESS"/>
    <s v="NORCAL"/>
    <s v="Urban"/>
    <n v="253"/>
    <n v="75"/>
    <n v="0.29644300000000001"/>
    <n v="96"/>
    <n v="0.37944699999999998"/>
  </r>
  <r>
    <x v="0"/>
    <x v="0"/>
    <s v="DUG"/>
    <s v="FLASH"/>
    <s v="INTERMOUNTAIN"/>
    <s v="Rural"/>
    <n v="73"/>
    <n v="16"/>
    <n v="0.21917800000000001"/>
    <n v="28"/>
    <n v="0.38356200000000001"/>
  </r>
  <r>
    <x v="0"/>
    <x v="2"/>
    <s v="DUG"/>
    <s v="FLASH"/>
    <s v="SEATTLE"/>
    <s v="Suburban"/>
    <n v="147"/>
    <n v="44"/>
    <n v="0.29931999999999997"/>
    <n v="53"/>
    <n v="0.36054399999999998"/>
  </r>
  <r>
    <x v="1"/>
    <x v="1"/>
    <s v="DELIVERY"/>
    <s v="EXPRESS"/>
    <s v="SEATTLE"/>
    <m/>
    <n v="154"/>
    <n v="58"/>
    <n v="0.37662299999999999"/>
    <n v="66"/>
    <n v="0.42857099999999998"/>
  </r>
  <r>
    <x v="1"/>
    <x v="0"/>
    <s v="DUG"/>
    <s v="STANDARD"/>
    <s v="SOUTHERN"/>
    <m/>
    <n v="67"/>
    <n v="16"/>
    <n v="0.23880599999999999"/>
    <n v="21"/>
    <n v="0.31343300000000002"/>
  </r>
  <r>
    <x v="1"/>
    <x v="4"/>
    <s v="DELIVERY"/>
    <s v="FLASH"/>
    <s v="MID-ATLANTIC"/>
    <s v="Rural"/>
    <n v="71"/>
    <n v="22"/>
    <n v="0.309859"/>
    <n v="26"/>
    <n v="0.36619699999999999"/>
  </r>
  <r>
    <x v="1"/>
    <x v="3"/>
    <s v="DUG"/>
    <s v="EXPRESS"/>
    <s v="SOUTHWEST"/>
    <m/>
    <n v="305"/>
    <n v="60"/>
    <n v="0.19672100000000001"/>
    <n v="93"/>
    <n v="0.30491800000000002"/>
  </r>
  <r>
    <x v="0"/>
    <x v="0"/>
    <s v="DELIVERY"/>
    <s v="STANDARD"/>
    <s v="INTERMOUNTAIN"/>
    <s v="Suburban"/>
    <n v="184"/>
    <n v="55"/>
    <n v="0.29891299999999998"/>
    <n v="74"/>
    <n v="0.40217399999999998"/>
  </r>
  <r>
    <x v="1"/>
    <x v="1"/>
    <s v="DELIVERY"/>
    <s v="EXPRESS"/>
    <s v="SOUTHWEST"/>
    <m/>
    <n v="73"/>
    <n v="37"/>
    <n v="0.50684899999999999"/>
    <n v="41"/>
    <n v="0.56164400000000003"/>
  </r>
  <r>
    <x v="1"/>
    <x v="1"/>
    <s v="DELIVERY"/>
    <s v="FLASH"/>
    <s v="SHAWS"/>
    <s v="Suburban"/>
    <n v="303"/>
    <n v="113"/>
    <n v="0.37293700000000002"/>
    <n v="122"/>
    <n v="0.40264"/>
  </r>
  <r>
    <x v="0"/>
    <x v="5"/>
    <s v="DELIVERY"/>
    <s v="EXPRESS"/>
    <s v="SOCAL"/>
    <s v="Suburban"/>
    <n v="702"/>
    <n v="269"/>
    <n v="0.383191"/>
    <n v="315"/>
    <n v="0.44871800000000001"/>
  </r>
  <r>
    <x v="1"/>
    <x v="3"/>
    <s v="DELIVERY"/>
    <s v="STANDARD"/>
    <s v="SEATTLE"/>
    <s v="Suburban"/>
    <n v="3079"/>
    <n v="1031"/>
    <n v="0.33484900000000001"/>
    <n v="1233"/>
    <n v="0.40045500000000001"/>
  </r>
  <r>
    <x v="1"/>
    <x v="1"/>
    <s v="DELIVERY"/>
    <s v="EXPRESS"/>
    <s v="JEWEL OSCO"/>
    <s v="Urban"/>
    <n v="4268"/>
    <n v="1460"/>
    <n v="0.34208100000000002"/>
    <n v="1729"/>
    <n v="0.40510800000000002"/>
  </r>
  <r>
    <x v="1"/>
    <x v="5"/>
    <s v="DUG"/>
    <s v="STANDARD"/>
    <s v="MID-ATLANTIC"/>
    <s v="Rural"/>
    <n v="712"/>
    <n v="247"/>
    <n v="0.34691"/>
    <n v="308"/>
    <n v="0.43258400000000002"/>
  </r>
  <r>
    <x v="0"/>
    <x v="5"/>
    <s v="DUG"/>
    <s v="EXPRESS"/>
    <s v="MID-ATLANTIC"/>
    <s v="Urban"/>
    <n v="462"/>
    <n v="141"/>
    <n v="0.30519499999999999"/>
    <n v="186"/>
    <n v="0.40259699999999998"/>
  </r>
  <r>
    <x v="0"/>
    <x v="0"/>
    <s v="DELIVERY"/>
    <s v="STANDARD"/>
    <s v="MID-ATLANTIC"/>
    <s v="Urban"/>
    <n v="703"/>
    <n v="274"/>
    <n v="0.38975799999999999"/>
    <n v="330"/>
    <n v="0.46941699999999997"/>
  </r>
  <r>
    <x v="1"/>
    <x v="2"/>
    <s v="DUG"/>
    <s v="EXPRESS"/>
    <s v="DENVER"/>
    <s v="Suburban"/>
    <n v="444"/>
    <n v="147"/>
    <n v="0.33108100000000001"/>
    <n v="178"/>
    <n v="0.40090100000000001"/>
  </r>
  <r>
    <x v="1"/>
    <x v="2"/>
    <s v="DELIVERY"/>
    <s v="EXPRESS"/>
    <s v="SOUTHERN"/>
    <s v="Urban"/>
    <n v="85"/>
    <n v="37"/>
    <n v="0.43529400000000001"/>
    <n v="46"/>
    <n v="0.54117599999999999"/>
  </r>
  <r>
    <x v="1"/>
    <x v="0"/>
    <s v="DELIVERY"/>
    <s v="FLASH"/>
    <s v="SOCAL"/>
    <s v="Suburban"/>
    <n v="237"/>
    <n v="64"/>
    <n v="0.270042"/>
    <n v="85"/>
    <n v="0.35865000000000002"/>
  </r>
  <r>
    <x v="1"/>
    <x v="5"/>
    <s v="DELIVERY"/>
    <s v="STANDARD"/>
    <s v="INTERMOUNTAIN"/>
    <s v="Suburban"/>
    <n v="164"/>
    <n v="49"/>
    <n v="0.29877999999999999"/>
    <n v="57"/>
    <n v="0.34756100000000001"/>
  </r>
  <r>
    <x v="1"/>
    <x v="5"/>
    <s v="DUG"/>
    <s v="EXPRESS"/>
    <s v="DENVER"/>
    <s v="Urban"/>
    <n v="245"/>
    <n v="77"/>
    <n v="0.31428600000000001"/>
    <n v="92"/>
    <n v="0.37551000000000001"/>
  </r>
  <r>
    <x v="0"/>
    <x v="2"/>
    <s v="DUG"/>
    <s v="STANDARD"/>
    <s v="SOCAL"/>
    <s v="Rural"/>
    <n v="299"/>
    <n v="127"/>
    <n v="0.42474899999999999"/>
    <n v="148"/>
    <n v="0.49498300000000001"/>
  </r>
  <r>
    <x v="0"/>
    <x v="2"/>
    <s v="DUG"/>
    <s v="EXPRESS"/>
    <s v="SEATTLE"/>
    <s v="Urban"/>
    <n v="132"/>
    <n v="40"/>
    <n v="0.30303000000000002"/>
    <n v="49"/>
    <n v="0.37121199999999999"/>
  </r>
  <r>
    <x v="0"/>
    <x v="5"/>
    <s v="DELIVERY"/>
    <s v="FLASH"/>
    <s v="SOUTHWEST"/>
    <s v="Suburban"/>
    <n v="80"/>
    <n v="22"/>
    <n v="0.27500000000000002"/>
    <n v="33"/>
    <n v="0.41249999999999998"/>
  </r>
  <r>
    <x v="0"/>
    <x v="3"/>
    <s v="DUG"/>
    <s v="STANDARD"/>
    <s v="HAGGEN"/>
    <s v="Rural"/>
    <n v="92"/>
    <n v="35"/>
    <n v="0.38043500000000002"/>
    <n v="39"/>
    <n v="0.42391299999999998"/>
  </r>
  <r>
    <x v="0"/>
    <x v="2"/>
    <s v="DUG"/>
    <s v="FLASH"/>
    <s v="SOUTHERN"/>
    <s v="Urban"/>
    <n v="20"/>
    <n v="6"/>
    <n v="0.3"/>
    <n v="6"/>
    <n v="0.3"/>
  </r>
  <r>
    <x v="1"/>
    <x v="6"/>
    <s v="DELIVERY"/>
    <s v="STANDARD"/>
    <s v="NORCAL"/>
    <m/>
    <n v="86"/>
    <n v="37"/>
    <n v="0.43023299999999998"/>
    <n v="39"/>
    <n v="0.453488"/>
  </r>
  <r>
    <x v="1"/>
    <x v="3"/>
    <s v="DELIVERY"/>
    <s v="STANDARD"/>
    <s v="SOUTHWEST"/>
    <m/>
    <n v="47"/>
    <n v="19"/>
    <n v="0.40425499999999998"/>
    <n v="19"/>
    <n v="0.40425499999999998"/>
  </r>
  <r>
    <x v="1"/>
    <x v="4"/>
    <s v="DUG"/>
    <s v="EXPRESS"/>
    <s v="JEWEL OSCO"/>
    <m/>
    <n v="60"/>
    <n v="21"/>
    <n v="0.35"/>
    <n v="24"/>
    <n v="0.4"/>
  </r>
  <r>
    <x v="1"/>
    <x v="7"/>
    <s v="DUG"/>
    <s v="STANDARD"/>
    <s v="INTERMOUNTAIN"/>
    <s v="Rural"/>
    <n v="1"/>
    <n v="0"/>
    <n v="0"/>
    <n v="0"/>
    <n v="0"/>
  </r>
  <r>
    <x v="1"/>
    <x v="6"/>
    <s v="DELIVERY"/>
    <s v="FLASH"/>
    <s v="MID-ATLANTIC"/>
    <s v="Urban"/>
    <n v="12"/>
    <n v="6"/>
    <n v="0.5"/>
    <n v="6"/>
    <n v="0.5"/>
  </r>
  <r>
    <x v="1"/>
    <x v="7"/>
    <s v="DELIVERY"/>
    <s v="FLASH"/>
    <s v="SOCAL"/>
    <s v="Urban"/>
    <n v="1"/>
    <n v="0"/>
    <n v="0"/>
    <n v="0"/>
    <n v="0"/>
  </r>
  <r>
    <x v="0"/>
    <x v="1"/>
    <s v="DELIVERY"/>
    <s v="EXPRESS"/>
    <s v="SOUTHERN"/>
    <s v="Suburban"/>
    <n v="4758"/>
    <n v="1820"/>
    <n v="0.38251400000000002"/>
    <n v="2046"/>
    <n v="0.43001299999999998"/>
  </r>
  <r>
    <x v="1"/>
    <x v="3"/>
    <s v="DUG"/>
    <s v="STANDARD"/>
    <s v="JEWEL OSCO"/>
    <s v="Suburban"/>
    <n v="7668"/>
    <n v="1871"/>
    <n v="0.244001"/>
    <n v="2502"/>
    <n v="0.326291"/>
  </r>
  <r>
    <x v="0"/>
    <x v="4"/>
    <s v="DUG"/>
    <s v="EXPRESS"/>
    <s v="NORCAL"/>
    <m/>
    <n v="1215"/>
    <n v="359"/>
    <n v="0.29547299999999999"/>
    <n v="472"/>
    <n v="0.38847700000000002"/>
  </r>
  <r>
    <x v="1"/>
    <x v="3"/>
    <s v="DUG"/>
    <s v="EXPRESS"/>
    <s v="INTERMOUNTAIN"/>
    <s v="Suburban"/>
    <n v="2201"/>
    <n v="554"/>
    <n v="0.25170399999999998"/>
    <n v="717"/>
    <n v="0.32576100000000002"/>
  </r>
  <r>
    <x v="0"/>
    <x v="3"/>
    <s v="DELIVERY"/>
    <s v="EXPRESS"/>
    <s v="INTERMOUNTAIN"/>
    <s v="Suburban"/>
    <n v="461"/>
    <n v="143"/>
    <n v="0.310195"/>
    <n v="176"/>
    <n v="0.38177899999999998"/>
  </r>
  <r>
    <x v="1"/>
    <x v="4"/>
    <s v="DUG"/>
    <s v="EXPRESS"/>
    <s v="SOUTHERN"/>
    <s v="Suburban"/>
    <n v="2266"/>
    <n v="711"/>
    <n v="0.31376900000000002"/>
    <n v="900"/>
    <n v="0.39717599999999997"/>
  </r>
  <r>
    <x v="1"/>
    <x v="5"/>
    <s v="DELIVERY"/>
    <s v="EXPRESS"/>
    <s v="SOUTHWEST"/>
    <s v="Suburban"/>
    <n v="751"/>
    <n v="263"/>
    <n v="0.35020000000000001"/>
    <n v="331"/>
    <n v="0.44074600000000003"/>
  </r>
  <r>
    <x v="1"/>
    <x v="1"/>
    <s v="DUG"/>
    <s v="EXPRESS"/>
    <s v="PORTLAND"/>
    <s v="Rural"/>
    <n v="3238"/>
    <n v="1009"/>
    <n v="0.311612"/>
    <n v="1216"/>
    <n v="0.37553999999999998"/>
  </r>
  <r>
    <x v="1"/>
    <x v="2"/>
    <s v="DUG"/>
    <s v="STANDARD"/>
    <s v="MID-ATLANTIC"/>
    <s v="Urban"/>
    <n v="400"/>
    <n v="125"/>
    <n v="0.3125"/>
    <n v="154"/>
    <n v="0.38500000000000001"/>
  </r>
  <r>
    <x v="1"/>
    <x v="0"/>
    <s v="DUG"/>
    <s v="EXPRESS"/>
    <s v="SOUTHWEST"/>
    <s v="Urban"/>
    <n v="1451"/>
    <n v="446"/>
    <n v="0.30737399999999998"/>
    <n v="592"/>
    <n v="0.40799400000000002"/>
  </r>
  <r>
    <x v="1"/>
    <x v="5"/>
    <s v="DUG"/>
    <s v="STANDARD"/>
    <s v="PORTLAND"/>
    <s v="Rural"/>
    <n v="1311"/>
    <n v="504"/>
    <n v="0.38443899999999998"/>
    <n v="604"/>
    <n v="0.46071699999999999"/>
  </r>
  <r>
    <x v="1"/>
    <x v="4"/>
    <s v="DELIVERY"/>
    <s v="EXPRESS"/>
    <s v="MID-ATLANTIC"/>
    <m/>
    <n v="110"/>
    <n v="44"/>
    <n v="0.4"/>
    <n v="51"/>
    <n v="0.46363599999999999"/>
  </r>
  <r>
    <x v="1"/>
    <x v="3"/>
    <s v="DUG"/>
    <s v="STANDARD"/>
    <s v="HAGGEN"/>
    <s v="Rural"/>
    <n v="79"/>
    <n v="17"/>
    <n v="0.21518999999999999"/>
    <n v="19"/>
    <n v="0.240506"/>
  </r>
  <r>
    <x v="1"/>
    <x v="4"/>
    <s v="DELIVERY"/>
    <s v="STANDARD"/>
    <s v="PORTLAND"/>
    <s v="Rural"/>
    <n v="302"/>
    <n v="111"/>
    <n v="0.36754999999999999"/>
    <n v="131"/>
    <n v="0.43377500000000002"/>
  </r>
  <r>
    <x v="1"/>
    <x v="0"/>
    <s v="DELIVERY"/>
    <s v="STANDARD"/>
    <s v="NORCAL"/>
    <m/>
    <n v="763"/>
    <n v="228"/>
    <n v="0.29881999999999997"/>
    <n v="279"/>
    <n v="0.36566199999999999"/>
  </r>
  <r>
    <x v="0"/>
    <x v="3"/>
    <s v="DUG"/>
    <s v="EXPRESS"/>
    <s v="SOCAL"/>
    <m/>
    <n v="92"/>
    <n v="25"/>
    <n v="0.27173900000000001"/>
    <n v="33"/>
    <n v="0.35869600000000001"/>
  </r>
  <r>
    <x v="1"/>
    <x v="0"/>
    <s v="DUG"/>
    <s v="STANDARD"/>
    <s v="NORCAL"/>
    <s v="Rural"/>
    <n v="902"/>
    <n v="290"/>
    <n v="0.32150800000000002"/>
    <n v="364"/>
    <n v="0.40354800000000002"/>
  </r>
  <r>
    <x v="1"/>
    <x v="3"/>
    <s v="DELIVERY"/>
    <s v="FLASH"/>
    <s v="JEWEL OSCO"/>
    <s v="Suburban"/>
    <n v="319"/>
    <n v="90"/>
    <n v="0.28213199999999999"/>
    <n v="106"/>
    <n v="0.33228799999999997"/>
  </r>
  <r>
    <x v="1"/>
    <x v="3"/>
    <s v="DELIVERY"/>
    <s v="FLASH"/>
    <s v="SHAWS"/>
    <s v="Rural"/>
    <n v="119"/>
    <n v="42"/>
    <n v="0.352941"/>
    <n v="52"/>
    <n v="0.436975"/>
  </r>
  <r>
    <x v="0"/>
    <x v="4"/>
    <s v="DUG"/>
    <s v="STANDARD"/>
    <s v="INTERMOUNTAIN"/>
    <s v="Urban"/>
    <n v="24"/>
    <n v="4"/>
    <n v="0.16666700000000001"/>
    <n v="8"/>
    <n v="0.33333299999999999"/>
  </r>
  <r>
    <x v="1"/>
    <x v="2"/>
    <s v="DUG"/>
    <s v="EXPRESS"/>
    <s v="NORCAL"/>
    <s v="Urban"/>
    <n v="731"/>
    <n v="227"/>
    <n v="0.31053399999999998"/>
    <n v="275"/>
    <n v="0.376197"/>
  </r>
  <r>
    <x v="1"/>
    <x v="4"/>
    <s v="DELIVERY"/>
    <s v="FLASH"/>
    <s v="JEWEL OSCO"/>
    <s v="Urban"/>
    <n v="141"/>
    <n v="47"/>
    <n v="0.33333299999999999"/>
    <n v="58"/>
    <n v="0.41134799999999999"/>
  </r>
  <r>
    <x v="0"/>
    <x v="5"/>
    <s v="DUG"/>
    <s v="EXPRESS"/>
    <s v="SOCAL"/>
    <m/>
    <n v="20"/>
    <n v="7"/>
    <n v="0.35"/>
    <n v="10"/>
    <n v="0.5"/>
  </r>
  <r>
    <x v="0"/>
    <x v="0"/>
    <s v="DELIVERY"/>
    <s v="STANDARD"/>
    <s v="NORCAL"/>
    <s v="Rural"/>
    <n v="175"/>
    <n v="62"/>
    <n v="0.35428599999999999"/>
    <n v="79"/>
    <n v="0.45142900000000002"/>
  </r>
  <r>
    <x v="1"/>
    <x v="5"/>
    <s v="DELIVERY"/>
    <s v="FLASH"/>
    <s v="INTERMOUNTAIN"/>
    <s v="Suburban"/>
    <n v="44"/>
    <n v="15"/>
    <n v="0.34090900000000002"/>
    <n v="19"/>
    <n v="0.43181799999999998"/>
  </r>
  <r>
    <x v="0"/>
    <x v="5"/>
    <s v="DUG"/>
    <s v="FLASH"/>
    <s v="JEWEL OSCO"/>
    <s v="Rural"/>
    <n v="22"/>
    <n v="5"/>
    <n v="0.227273"/>
    <n v="6"/>
    <n v="0.272727"/>
  </r>
  <r>
    <x v="0"/>
    <x v="6"/>
    <s v="DUG"/>
    <s v="EXPRESS"/>
    <s v="DENVER"/>
    <m/>
    <n v="9"/>
    <n v="4"/>
    <n v="0.44444400000000001"/>
    <n v="6"/>
    <n v="0.66666700000000001"/>
  </r>
  <r>
    <x v="0"/>
    <x v="4"/>
    <s v="DELIVERY"/>
    <s v="EXPRESS"/>
    <s v="SOUTHWEST"/>
    <s v="Rural"/>
    <n v="352"/>
    <n v="141"/>
    <n v="0.40056799999999998"/>
    <n v="171"/>
    <n v="0.48579499999999998"/>
  </r>
  <r>
    <x v="1"/>
    <x v="0"/>
    <s v="DELIVERY"/>
    <s v="STANDARD"/>
    <s v="INTERMOUNTAIN"/>
    <s v="Rural"/>
    <n v="56"/>
    <n v="18"/>
    <n v="0.32142900000000002"/>
    <n v="22"/>
    <n v="0.39285700000000001"/>
  </r>
  <r>
    <x v="0"/>
    <x v="6"/>
    <s v="DELIVERY"/>
    <s v="FLASH"/>
    <s v="SHAWS"/>
    <s v="Rural"/>
    <n v="11"/>
    <n v="3"/>
    <n v="0.272727"/>
    <n v="5"/>
    <n v="0.45454499999999998"/>
  </r>
  <r>
    <x v="0"/>
    <x v="2"/>
    <s v="DUG"/>
    <s v="FLASH"/>
    <s v="INTERMOUNTAIN"/>
    <s v="Rural"/>
    <n v="64"/>
    <n v="23"/>
    <n v="0.359375"/>
    <n v="33"/>
    <n v="0.515625"/>
  </r>
  <r>
    <x v="1"/>
    <x v="5"/>
    <s v="DELIVERY"/>
    <s v="EXPRESS"/>
    <s v="NORCAL"/>
    <s v="Rural"/>
    <n v="139"/>
    <n v="56"/>
    <n v="0.40287800000000001"/>
    <n v="61"/>
    <n v="0.43884899999999999"/>
  </r>
  <r>
    <x v="1"/>
    <x v="6"/>
    <s v="DELIVERY"/>
    <s v="EXPRESS"/>
    <s v="SOUTHERN"/>
    <s v="Suburban"/>
    <n v="46"/>
    <n v="17"/>
    <n v="0.36956499999999998"/>
    <n v="20"/>
    <n v="0.43478299999999998"/>
  </r>
  <r>
    <x v="1"/>
    <x v="3"/>
    <s v="DELIVERY"/>
    <s v="FLASH"/>
    <s v="PORTLAND"/>
    <s v="Suburban"/>
    <n v="94"/>
    <n v="37"/>
    <n v="0.39361699999999999"/>
    <n v="45"/>
    <n v="0.47872300000000001"/>
  </r>
  <r>
    <x v="0"/>
    <x v="0"/>
    <s v="DELIVERY"/>
    <s v="STANDARD"/>
    <s v="PORTLAND"/>
    <m/>
    <n v="642"/>
    <n v="193"/>
    <n v="0.30062299999999997"/>
    <n v="238"/>
    <n v="0.37071700000000002"/>
  </r>
  <r>
    <x v="1"/>
    <x v="5"/>
    <s v="DELIVERY"/>
    <s v="EXPRESS"/>
    <s v="SOUTHERN"/>
    <s v="Urban"/>
    <n v="106"/>
    <n v="32"/>
    <n v="0.30188700000000002"/>
    <n v="40"/>
    <n v="0.37735800000000003"/>
  </r>
  <r>
    <x v="0"/>
    <x v="4"/>
    <s v="DUG"/>
    <s v="FLASH"/>
    <s v="SOCAL"/>
    <s v="Rural"/>
    <n v="121"/>
    <n v="37"/>
    <n v="0.30578499999999997"/>
    <n v="47"/>
    <n v="0.38843"/>
  </r>
  <r>
    <x v="1"/>
    <x v="2"/>
    <s v="DELIVERY"/>
    <s v="FLASH"/>
    <s v="SEATTLE"/>
    <s v="Suburban"/>
    <n v="73"/>
    <n v="20"/>
    <n v="0.27397300000000002"/>
    <n v="29"/>
    <n v="0.39726"/>
  </r>
  <r>
    <x v="1"/>
    <x v="2"/>
    <s v="DELIVERY"/>
    <s v="FLASH"/>
    <s v="SOUTHERN"/>
    <s v="Urban"/>
    <n v="23"/>
    <n v="7"/>
    <n v="0.30434800000000001"/>
    <n v="9"/>
    <n v="0.39130399999999999"/>
  </r>
  <r>
    <x v="1"/>
    <x v="6"/>
    <s v="DELIVERY"/>
    <s v="STANDARD"/>
    <s v="PORTLAND"/>
    <m/>
    <n v="16"/>
    <n v="1"/>
    <n v="6.25E-2"/>
    <n v="3"/>
    <n v="0.1875"/>
  </r>
  <r>
    <x v="0"/>
    <x v="6"/>
    <s v="DUG"/>
    <s v="STANDARD"/>
    <s v="SOUTHWEST"/>
    <s v="Urban"/>
    <n v="45"/>
    <n v="14"/>
    <n v="0.31111100000000003"/>
    <n v="19"/>
    <n v="0.42222199999999999"/>
  </r>
  <r>
    <x v="0"/>
    <x v="0"/>
    <s v="DELIVERY"/>
    <s v="EXPRESS"/>
    <s v="INTERMOUNTAIN"/>
    <m/>
    <n v="29"/>
    <n v="9"/>
    <n v="0.31034499999999998"/>
    <n v="9"/>
    <n v="0.31034499999999998"/>
  </r>
  <r>
    <x v="1"/>
    <x v="3"/>
    <s v="DELIVERY"/>
    <s v="FLASH"/>
    <s v="SOCAL"/>
    <s v="Rural"/>
    <n v="41"/>
    <n v="16"/>
    <n v="0.39024399999999998"/>
    <n v="17"/>
    <n v="0.414634"/>
  </r>
  <r>
    <x v="0"/>
    <x v="0"/>
    <s v="DELIVERY"/>
    <s v="FLASH"/>
    <s v="INTERMOUNTAIN"/>
    <m/>
    <n v="9"/>
    <n v="3"/>
    <n v="0.33333299999999999"/>
    <n v="4"/>
    <n v="0.44444400000000001"/>
  </r>
  <r>
    <x v="0"/>
    <x v="0"/>
    <s v="DUG"/>
    <s v="STANDARD"/>
    <s v="INTERMOUNTAIN"/>
    <s v="Urban"/>
    <n v="20"/>
    <n v="4"/>
    <n v="0.2"/>
    <n v="5"/>
    <n v="0.25"/>
  </r>
  <r>
    <x v="0"/>
    <x v="2"/>
    <s v="DELIVERY"/>
    <s v="EXPRESS"/>
    <s v="SOUTHWEST"/>
    <m/>
    <n v="7"/>
    <n v="2"/>
    <n v="0.28571400000000002"/>
    <n v="3"/>
    <n v="0.42857099999999998"/>
  </r>
  <r>
    <x v="1"/>
    <x v="5"/>
    <s v="DUG"/>
    <s v="EXPRESS"/>
    <s v="DENVER"/>
    <m/>
    <n v="10"/>
    <n v="4"/>
    <n v="0.4"/>
    <n v="4"/>
    <n v="0.4"/>
  </r>
  <r>
    <x v="1"/>
    <x v="7"/>
    <s v="DELIVERY"/>
    <s v="EXPRESS"/>
    <s v="MID-ATLANTIC"/>
    <s v="Urban"/>
    <n v="2"/>
    <n v="1"/>
    <n v="0.5"/>
    <n v="1"/>
    <n v="0.5"/>
  </r>
  <r>
    <x v="0"/>
    <x v="1"/>
    <s v="DELIVERY"/>
    <s v="EXPRESS"/>
    <s v="INTERMOUNTAIN"/>
    <s v="Urban"/>
    <n v="6"/>
    <n v="3"/>
    <n v="0.5"/>
    <n v="3"/>
    <n v="0.5"/>
  </r>
  <r>
    <x v="1"/>
    <x v="6"/>
    <s v="DUG"/>
    <s v="EXPRESS"/>
    <s v="SOUTHWEST"/>
    <m/>
    <n v="1"/>
    <n v="1"/>
    <n v="1"/>
    <n v="1"/>
    <n v="1"/>
  </r>
  <r>
    <x v="1"/>
    <x v="5"/>
    <s v="DELIVERY"/>
    <s v="FLASH"/>
    <s v="INTERMOUNTAIN"/>
    <m/>
    <n v="5"/>
    <n v="1"/>
    <n v="0.2"/>
    <n v="1"/>
    <n v="0.2"/>
  </r>
  <r>
    <x v="0"/>
    <x v="3"/>
    <s v="DUG"/>
    <s v="FLASH"/>
    <s v="DENVER"/>
    <m/>
    <n v="1"/>
    <n v="0"/>
    <n v="0"/>
    <n v="0"/>
    <n v="0"/>
  </r>
  <r>
    <x v="0"/>
    <x v="3"/>
    <s v="DELIVERY"/>
    <s v="STANDARD"/>
    <s v="NORCAL"/>
    <s v="Urban"/>
    <n v="4477"/>
    <n v="1527"/>
    <n v="0.34107700000000002"/>
    <n v="1877"/>
    <n v="0.41925400000000002"/>
  </r>
  <r>
    <x v="0"/>
    <x v="1"/>
    <s v="DELIVERY"/>
    <s v="STANDARD"/>
    <s v="MID-ATLANTIC"/>
    <s v="Urban"/>
    <n v="5231"/>
    <n v="1894"/>
    <n v="0.362072"/>
    <n v="2258"/>
    <n v="0.43165700000000001"/>
  </r>
  <r>
    <x v="0"/>
    <x v="3"/>
    <s v="DUG"/>
    <s v="EXPRESS"/>
    <s v="MID-ATLANTIC"/>
    <s v="Rural"/>
    <n v="2170"/>
    <n v="519"/>
    <n v="0.23917099999999999"/>
    <n v="699"/>
    <n v="0.32212000000000002"/>
  </r>
  <r>
    <x v="0"/>
    <x v="0"/>
    <s v="DUG"/>
    <s v="STANDARD"/>
    <s v="SOUTHERN"/>
    <s v="Suburban"/>
    <n v="2697"/>
    <n v="804"/>
    <n v="0.29810900000000001"/>
    <n v="1041"/>
    <n v="0.38598399999999999"/>
  </r>
  <r>
    <x v="1"/>
    <x v="1"/>
    <s v="DELIVERY"/>
    <s v="STANDARD"/>
    <s v="SOUTHWEST"/>
    <s v="Suburban"/>
    <n v="4944"/>
    <n v="1537"/>
    <n v="0.31088199999999999"/>
    <n v="1829"/>
    <n v="0.36994300000000002"/>
  </r>
  <r>
    <x v="1"/>
    <x v="1"/>
    <s v="DELIVERY"/>
    <s v="EXPRESS"/>
    <s v="SOUTHERN"/>
    <s v="Suburban"/>
    <n v="4107"/>
    <n v="1354"/>
    <n v="0.329681"/>
    <n v="1576"/>
    <n v="0.38373499999999999"/>
  </r>
  <r>
    <x v="0"/>
    <x v="3"/>
    <s v="DELIVERY"/>
    <s v="STANDARD"/>
    <s v="SEATTLE"/>
    <s v="Suburban"/>
    <n v="1893"/>
    <n v="642"/>
    <n v="0.339144"/>
    <n v="770"/>
    <n v="0.40676200000000001"/>
  </r>
  <r>
    <x v="1"/>
    <x v="0"/>
    <s v="DELIVERY"/>
    <s v="STANDARD"/>
    <s v="NORCAL"/>
    <s v="Urban"/>
    <n v="2698"/>
    <n v="856"/>
    <n v="0.317272"/>
    <n v="1047"/>
    <n v="0.38806499999999999"/>
  </r>
  <r>
    <x v="0"/>
    <x v="3"/>
    <s v="DUG"/>
    <s v="EXPRESS"/>
    <s v="MID-ATLANTIC"/>
    <s v="Urban"/>
    <n v="2925"/>
    <n v="671"/>
    <n v="0.22940199999999999"/>
    <n v="901"/>
    <n v="0.30803399999999997"/>
  </r>
  <r>
    <x v="1"/>
    <x v="0"/>
    <s v="DUG"/>
    <s v="EXPRESS"/>
    <s v="SOUTHWEST"/>
    <s v="Suburban"/>
    <n v="4005"/>
    <n v="1231"/>
    <n v="0.30736599999999997"/>
    <n v="1594"/>
    <n v="0.39800200000000002"/>
  </r>
  <r>
    <x v="0"/>
    <x v="2"/>
    <s v="DUG"/>
    <s v="EXPRESS"/>
    <s v="MID-ATLANTIC"/>
    <s v="Rural"/>
    <n v="571"/>
    <n v="220"/>
    <n v="0.38528899999999999"/>
    <n v="278"/>
    <n v="0.48686499999999999"/>
  </r>
  <r>
    <x v="1"/>
    <x v="4"/>
    <s v="DUG"/>
    <s v="EXPRESS"/>
    <s v="SOUTHERN"/>
    <s v="Urban"/>
    <n v="561"/>
    <n v="183"/>
    <n v="0.32620300000000002"/>
    <n v="223"/>
    <n v="0.39750400000000002"/>
  </r>
  <r>
    <x v="0"/>
    <x v="4"/>
    <s v="DUG"/>
    <s v="STANDARD"/>
    <s v="SOUTHWEST"/>
    <s v="Urban"/>
    <n v="891"/>
    <n v="279"/>
    <n v="0.31313099999999999"/>
    <n v="375"/>
    <n v="0.420875"/>
  </r>
  <r>
    <x v="0"/>
    <x v="1"/>
    <s v="DELIVERY"/>
    <s v="STANDARD"/>
    <s v="SOUTHERN"/>
    <s v="Rural"/>
    <n v="539"/>
    <n v="189"/>
    <n v="0.35064899999999999"/>
    <n v="221"/>
    <n v="0.41001900000000002"/>
  </r>
  <r>
    <x v="1"/>
    <x v="3"/>
    <s v="DUG"/>
    <s v="EXPRESS"/>
    <s v="SOCAL"/>
    <s v="Rural"/>
    <n v="1501"/>
    <n v="472"/>
    <n v="0.31445699999999999"/>
    <n v="595"/>
    <n v="0.39640199999999998"/>
  </r>
  <r>
    <x v="1"/>
    <x v="4"/>
    <s v="DELIVERY"/>
    <s v="STANDARD"/>
    <s v="SEATTLE"/>
    <s v="Rural"/>
    <n v="405"/>
    <n v="126"/>
    <n v="0.31111100000000003"/>
    <n v="159"/>
    <n v="0.39259300000000003"/>
  </r>
  <r>
    <x v="0"/>
    <x v="6"/>
    <s v="DELIVERY"/>
    <s v="EXPRESS"/>
    <s v="JEWEL OSCO"/>
    <s v="Urban"/>
    <n v="74"/>
    <n v="25"/>
    <n v="0.33783800000000003"/>
    <n v="35"/>
    <n v="0.47297299999999998"/>
  </r>
  <r>
    <x v="1"/>
    <x v="5"/>
    <s v="DUG"/>
    <s v="STANDARD"/>
    <s v="DENVER"/>
    <s v="Rural"/>
    <n v="730"/>
    <n v="221"/>
    <n v="0.30274000000000001"/>
    <n v="295"/>
    <n v="0.40411000000000002"/>
  </r>
  <r>
    <x v="1"/>
    <x v="2"/>
    <s v="DUG"/>
    <s v="STANDARD"/>
    <s v="NORCAL"/>
    <s v="Rural"/>
    <n v="924"/>
    <n v="340"/>
    <n v="0.36796499999999999"/>
    <n v="413"/>
    <n v="0.44696999999999998"/>
  </r>
  <r>
    <x v="1"/>
    <x v="6"/>
    <s v="DELIVERY"/>
    <s v="EXPRESS"/>
    <s v="SOUTHERN"/>
    <s v="Rural"/>
    <n v="9"/>
    <n v="6"/>
    <n v="0.66666700000000001"/>
    <n v="7"/>
    <n v="0.77777799999999997"/>
  </r>
  <r>
    <x v="1"/>
    <x v="6"/>
    <s v="DUG"/>
    <s v="STANDARD"/>
    <s v="SHAWS"/>
    <s v="Rural"/>
    <n v="331"/>
    <n v="158"/>
    <n v="0.47734100000000002"/>
    <n v="182"/>
    <n v="0.54984900000000003"/>
  </r>
  <r>
    <x v="0"/>
    <x v="5"/>
    <s v="DELIVERY"/>
    <s v="STANDARD"/>
    <s v="MID-ATLANTIC"/>
    <s v="Suburban"/>
    <n v="294"/>
    <n v="119"/>
    <n v="0.40476200000000001"/>
    <n v="143"/>
    <n v="0.48639500000000002"/>
  </r>
  <r>
    <x v="0"/>
    <x v="1"/>
    <s v="DELIVERY"/>
    <s v="FLASH"/>
    <s v="NORCAL"/>
    <s v="Urban"/>
    <n v="737"/>
    <n v="257"/>
    <n v="0.34871099999999999"/>
    <n v="296"/>
    <n v="0.40162799999999999"/>
  </r>
  <r>
    <x v="1"/>
    <x v="5"/>
    <s v="DELIVERY"/>
    <s v="EXPRESS"/>
    <s v="SOCAL"/>
    <s v="Suburban"/>
    <n v="933"/>
    <n v="327"/>
    <n v="0.35048200000000002"/>
    <n v="392"/>
    <n v="0.42015000000000002"/>
  </r>
  <r>
    <x v="1"/>
    <x v="3"/>
    <s v="DELIVERY"/>
    <s v="STANDARD"/>
    <s v="SEATTLE"/>
    <m/>
    <n v="232"/>
    <n v="78"/>
    <n v="0.33620699999999998"/>
    <n v="93"/>
    <n v="0.400862"/>
  </r>
  <r>
    <x v="0"/>
    <x v="2"/>
    <s v="DELIVERY"/>
    <s v="STANDARD"/>
    <s v="SOCAL"/>
    <s v="Rural"/>
    <n v="55"/>
    <n v="24"/>
    <n v="0.43636399999999997"/>
    <n v="27"/>
    <n v="0.49090899999999998"/>
  </r>
  <r>
    <x v="1"/>
    <x v="6"/>
    <s v="DUG"/>
    <s v="EXPRESS"/>
    <s v="DENVER"/>
    <s v="Rural"/>
    <n v="127"/>
    <n v="40"/>
    <n v="0.31496099999999999"/>
    <n v="49"/>
    <n v="0.38582699999999998"/>
  </r>
  <r>
    <x v="0"/>
    <x v="2"/>
    <s v="DELIVERY"/>
    <s v="STANDARD"/>
    <s v="MID-ATLANTIC"/>
    <s v="Urban"/>
    <n v="239"/>
    <n v="97"/>
    <n v="0.405858"/>
    <n v="114"/>
    <n v="0.47698699999999999"/>
  </r>
  <r>
    <x v="0"/>
    <x v="0"/>
    <s v="DELIVERY"/>
    <s v="EXPRESS"/>
    <s v="SEATTLE"/>
    <m/>
    <n v="60"/>
    <n v="25"/>
    <n v="0.41666700000000001"/>
    <n v="27"/>
    <n v="0.45"/>
  </r>
  <r>
    <x v="0"/>
    <x v="6"/>
    <s v="DUG"/>
    <s v="EXPRESS"/>
    <s v="NORCAL"/>
    <m/>
    <n v="82"/>
    <n v="27"/>
    <n v="0.32926800000000001"/>
    <n v="36"/>
    <n v="0.43902400000000003"/>
  </r>
  <r>
    <x v="0"/>
    <x v="1"/>
    <s v="DELIVERY"/>
    <s v="FLASH"/>
    <s v="INTERMOUNTAIN"/>
    <s v="Rural"/>
    <n v="94"/>
    <n v="27"/>
    <n v="0.28723399999999999"/>
    <n v="33"/>
    <n v="0.35106399999999999"/>
  </r>
  <r>
    <x v="0"/>
    <x v="0"/>
    <s v="DELIVERY"/>
    <s v="FLASH"/>
    <s v="SOUTHWEST"/>
    <s v="Suburban"/>
    <n v="117"/>
    <n v="46"/>
    <n v="0.39316200000000001"/>
    <n v="49"/>
    <n v="0.41880299999999998"/>
  </r>
  <r>
    <x v="1"/>
    <x v="2"/>
    <s v="DUG"/>
    <s v="EXPRESS"/>
    <s v="JEWEL OSCO"/>
    <s v="Urban"/>
    <n v="529"/>
    <n v="177"/>
    <n v="0.334594"/>
    <n v="210"/>
    <n v="0.39697500000000002"/>
  </r>
  <r>
    <x v="1"/>
    <x v="1"/>
    <s v="DELIVERY"/>
    <s v="EXPRESS"/>
    <s v="DENVER"/>
    <s v="Suburban"/>
    <n v="2256"/>
    <n v="776"/>
    <n v="0.343972"/>
    <n v="919"/>
    <n v="0.407358"/>
  </r>
  <r>
    <x v="0"/>
    <x v="6"/>
    <s v="DUG"/>
    <s v="STANDARD"/>
    <s v="PORTLAND"/>
    <s v="Rural"/>
    <n v="190"/>
    <n v="72"/>
    <n v="0.37894699999999998"/>
    <n v="90"/>
    <n v="0.47368399999999999"/>
  </r>
  <r>
    <x v="1"/>
    <x v="3"/>
    <s v="DUG"/>
    <s v="EXPRESS"/>
    <s v="JEWEL OSCO"/>
    <s v="Rural"/>
    <n v="658"/>
    <n v="166"/>
    <n v="0.25228"/>
    <n v="223"/>
    <n v="0.33890599999999999"/>
  </r>
  <r>
    <x v="0"/>
    <x v="2"/>
    <s v="DELIVERY"/>
    <s v="EXPRESS"/>
    <s v="JEWEL OSCO"/>
    <s v="Rural"/>
    <n v="65"/>
    <n v="25"/>
    <n v="0.38461499999999998"/>
    <n v="29"/>
    <n v="0.446154"/>
  </r>
  <r>
    <x v="1"/>
    <x v="4"/>
    <s v="DELIVERY"/>
    <s v="EXPRESS"/>
    <s v="NORCAL"/>
    <m/>
    <n v="163"/>
    <n v="63"/>
    <n v="0.38650299999999999"/>
    <n v="79"/>
    <n v="0.48466300000000001"/>
  </r>
  <r>
    <x v="0"/>
    <x v="0"/>
    <s v="DELIVERY"/>
    <s v="FLASH"/>
    <s v="SOCAL"/>
    <s v="Rural"/>
    <n v="46"/>
    <n v="14"/>
    <n v="0.30434800000000001"/>
    <n v="18"/>
    <n v="0.39130399999999999"/>
  </r>
  <r>
    <x v="1"/>
    <x v="3"/>
    <s v="DELIVERY"/>
    <s v="STANDARD"/>
    <s v="INTERMOUNTAIN"/>
    <s v="Urban"/>
    <n v="23"/>
    <n v="4"/>
    <n v="0.17391300000000001"/>
    <n v="5"/>
    <n v="0.217391"/>
  </r>
  <r>
    <x v="1"/>
    <x v="0"/>
    <s v="DELIVERY"/>
    <s v="STANDARD"/>
    <s v="SOCAL"/>
    <m/>
    <n v="9"/>
    <n v="2"/>
    <n v="0.222222"/>
    <n v="3"/>
    <n v="0.33333299999999999"/>
  </r>
  <r>
    <x v="1"/>
    <x v="3"/>
    <s v="DUG"/>
    <s v="EXPRESS"/>
    <s v="INTERMOUNTAIN"/>
    <m/>
    <n v="158"/>
    <n v="44"/>
    <n v="0.27848099999999998"/>
    <n v="54"/>
    <n v="0.34177200000000002"/>
  </r>
  <r>
    <x v="1"/>
    <x v="3"/>
    <s v="DUG"/>
    <s v="STANDARD"/>
    <s v="DENVER"/>
    <m/>
    <n v="21"/>
    <n v="6"/>
    <n v="0.28571400000000002"/>
    <n v="7"/>
    <n v="0.33333299999999999"/>
  </r>
  <r>
    <x v="0"/>
    <x v="0"/>
    <s v="DUG"/>
    <s v="FLASH"/>
    <s v="MID-ATLANTIC"/>
    <m/>
    <n v="37"/>
    <n v="8"/>
    <n v="0.21621599999999999"/>
    <n v="9"/>
    <n v="0.24324299999999999"/>
  </r>
  <r>
    <x v="0"/>
    <x v="6"/>
    <s v="DELIVERY"/>
    <s v="STANDARD"/>
    <s v="SOUTHWEST"/>
    <s v="Rural"/>
    <n v="21"/>
    <n v="7"/>
    <n v="0.33333299999999999"/>
    <n v="8"/>
    <n v="0.38095200000000001"/>
  </r>
  <r>
    <x v="0"/>
    <x v="5"/>
    <s v="DELIVERY"/>
    <s v="FLASH"/>
    <s v="SHAWS"/>
    <s v="Rural"/>
    <n v="58"/>
    <n v="21"/>
    <n v="0.36206899999999997"/>
    <n v="22"/>
    <n v="0.37930999999999998"/>
  </r>
  <r>
    <x v="0"/>
    <x v="4"/>
    <s v="DELIVERY"/>
    <s v="FLASH"/>
    <s v="SEATTLE"/>
    <m/>
    <n v="43"/>
    <n v="14"/>
    <n v="0.32558100000000001"/>
    <n v="17"/>
    <n v="0.39534900000000001"/>
  </r>
  <r>
    <x v="0"/>
    <x v="2"/>
    <s v="DUG"/>
    <s v="FLASH"/>
    <s v="SHAWS"/>
    <s v="Suburban"/>
    <n v="60"/>
    <n v="23"/>
    <n v="0.38333299999999998"/>
    <n v="30"/>
    <n v="0.5"/>
  </r>
  <r>
    <x v="0"/>
    <x v="6"/>
    <s v="DELIVERY"/>
    <s v="STANDARD"/>
    <s v="INTERMOUNTAIN"/>
    <s v="Suburban"/>
    <n v="25"/>
    <n v="10"/>
    <n v="0.4"/>
    <n v="11"/>
    <n v="0.44"/>
  </r>
  <r>
    <x v="0"/>
    <x v="1"/>
    <s v="DELIVERY"/>
    <s v="FLASH"/>
    <s v="SOUTHWEST"/>
    <m/>
    <n v="9"/>
    <n v="4"/>
    <n v="0.44444400000000001"/>
    <n v="4"/>
    <n v="0.44444400000000001"/>
  </r>
  <r>
    <x v="0"/>
    <x v="4"/>
    <s v="DELIVERY"/>
    <s v="FLASH"/>
    <s v="SOUTHWEST"/>
    <s v="Rural"/>
    <n v="19"/>
    <n v="6"/>
    <n v="0.31578899999999999"/>
    <n v="7"/>
    <n v="0.368421"/>
  </r>
  <r>
    <x v="1"/>
    <x v="7"/>
    <s v="DUG"/>
    <s v="STANDARD"/>
    <s v="PORTLAND"/>
    <s v="Urban"/>
    <n v="1"/>
    <n v="0"/>
    <n v="0"/>
    <n v="0"/>
    <n v="0"/>
  </r>
  <r>
    <x v="1"/>
    <x v="2"/>
    <s v="DUG"/>
    <s v="STANDARD"/>
    <s v="SOCAL"/>
    <s v="Rural"/>
    <n v="389"/>
    <n v="140"/>
    <n v="0.35989700000000002"/>
    <n v="177"/>
    <n v="0.455013"/>
  </r>
  <r>
    <x v="0"/>
    <x v="1"/>
    <s v="DELIVERY"/>
    <s v="FLASH"/>
    <s v="JEWEL OSCO"/>
    <s v="Suburban"/>
    <n v="1077"/>
    <n v="422"/>
    <n v="0.39182899999999998"/>
    <n v="481"/>
    <n v="0.44661099999999998"/>
  </r>
  <r>
    <x v="1"/>
    <x v="1"/>
    <s v="DUG"/>
    <s v="EXPRESS"/>
    <s v="DENVER"/>
    <s v="Rural"/>
    <n v="3088"/>
    <n v="768"/>
    <n v="0.24870500000000001"/>
    <n v="957"/>
    <n v="0.30990899999999999"/>
  </r>
  <r>
    <x v="1"/>
    <x v="2"/>
    <s v="DELIVERY"/>
    <s v="EXPRESS"/>
    <s v="SOUTHWEST"/>
    <s v="Suburban"/>
    <n v="689"/>
    <n v="258"/>
    <n v="0.37445600000000001"/>
    <n v="301"/>
    <n v="0.436865"/>
  </r>
  <r>
    <x v="1"/>
    <x v="1"/>
    <s v="DELIVERY"/>
    <s v="FLASH"/>
    <s v="MID-ATLANTIC"/>
    <s v="Rural"/>
    <n v="310"/>
    <n v="98"/>
    <n v="0.31612899999999999"/>
    <n v="118"/>
    <n v="0.38064500000000001"/>
  </r>
  <r>
    <x v="0"/>
    <x v="0"/>
    <s v="DUG"/>
    <s v="EXPRESS"/>
    <s v="INTERMOUNTAIN"/>
    <s v="Suburban"/>
    <n v="1116"/>
    <n v="336"/>
    <n v="0.30107499999999998"/>
    <n v="433"/>
    <n v="0.38799299999999998"/>
  </r>
  <r>
    <x v="0"/>
    <x v="3"/>
    <s v="DELIVERY"/>
    <s v="STANDARD"/>
    <s v="SHAWS"/>
    <s v="Rural"/>
    <n v="604"/>
    <n v="265"/>
    <n v="0.43874200000000002"/>
    <n v="308"/>
    <n v="0.509934"/>
  </r>
  <r>
    <x v="1"/>
    <x v="3"/>
    <s v="DUG"/>
    <s v="EXPRESS"/>
    <s v="SEATTLE"/>
    <s v="Rural"/>
    <n v="2007"/>
    <n v="594"/>
    <n v="0.295964"/>
    <n v="743"/>
    <n v="0.37020399999999998"/>
  </r>
  <r>
    <x v="0"/>
    <x v="2"/>
    <s v="DUG"/>
    <s v="FLASH"/>
    <s v="SEATTLE"/>
    <s v="Rural"/>
    <n v="118"/>
    <n v="40"/>
    <n v="0.33898299999999998"/>
    <n v="48"/>
    <n v="0.40677999999999997"/>
  </r>
  <r>
    <x v="0"/>
    <x v="5"/>
    <s v="DUG"/>
    <s v="STANDARD"/>
    <s v="MID-ATLANTIC"/>
    <s v="Urban"/>
    <n v="422"/>
    <n v="140"/>
    <n v="0.33175399999999999"/>
    <n v="170"/>
    <n v="0.40284399999999998"/>
  </r>
  <r>
    <x v="1"/>
    <x v="0"/>
    <s v="DELIVERY"/>
    <s v="STANDARD"/>
    <s v="INTERMOUNTAIN"/>
    <s v="Suburban"/>
    <n v="317"/>
    <n v="93"/>
    <n v="0.293375"/>
    <n v="113"/>
    <n v="0.35646699999999998"/>
  </r>
  <r>
    <x v="0"/>
    <x v="0"/>
    <s v="DUG"/>
    <s v="FLASH"/>
    <s v="PORTLAND"/>
    <s v="Suburban"/>
    <n v="244"/>
    <n v="59"/>
    <n v="0.24180299999999999"/>
    <n v="76"/>
    <n v="0.311475"/>
  </r>
  <r>
    <x v="0"/>
    <x v="0"/>
    <s v="DUG"/>
    <s v="EXPRESS"/>
    <s v="PORTLAND"/>
    <s v="Suburban"/>
    <n v="2145"/>
    <n v="660"/>
    <n v="0.30769200000000002"/>
    <n v="848"/>
    <n v="0.39533800000000002"/>
  </r>
  <r>
    <x v="0"/>
    <x v="3"/>
    <s v="DUG"/>
    <s v="EXPRESS"/>
    <s v="SOUTHERN"/>
    <s v="Rural"/>
    <n v="1233"/>
    <n v="327"/>
    <n v="0.26520700000000003"/>
    <n v="432"/>
    <n v="0.35036499999999998"/>
  </r>
  <r>
    <x v="0"/>
    <x v="5"/>
    <s v="DELIVERY"/>
    <s v="STANDARD"/>
    <s v="MID-ATLANTIC"/>
    <s v="Rural"/>
    <n v="184"/>
    <n v="75"/>
    <n v="0.407609"/>
    <n v="88"/>
    <n v="0.47826099999999999"/>
  </r>
  <r>
    <x v="1"/>
    <x v="5"/>
    <s v="DUG"/>
    <s v="EXPRESS"/>
    <s v="SOUTHWEST"/>
    <s v="Urban"/>
    <n v="596"/>
    <n v="226"/>
    <n v="0.379195"/>
    <n v="278"/>
    <n v="0.466443"/>
  </r>
  <r>
    <x v="1"/>
    <x v="6"/>
    <s v="DUG"/>
    <s v="STANDARD"/>
    <s v="PORTLAND"/>
    <s v="Suburban"/>
    <n v="224"/>
    <n v="77"/>
    <n v="0.34375"/>
    <n v="95"/>
    <n v="0.42410700000000001"/>
  </r>
  <r>
    <x v="1"/>
    <x v="2"/>
    <s v="DUG"/>
    <s v="EXPRESS"/>
    <s v="SHAWS"/>
    <s v="Urban"/>
    <n v="207"/>
    <n v="90"/>
    <n v="0.43478299999999998"/>
    <n v="111"/>
    <n v="0.53623200000000004"/>
  </r>
  <r>
    <x v="1"/>
    <x v="4"/>
    <s v="DELIVERY"/>
    <s v="STANDARD"/>
    <s v="PORTLAND"/>
    <m/>
    <n v="188"/>
    <n v="50"/>
    <n v="0.265957"/>
    <n v="67"/>
    <n v="0.35638300000000001"/>
  </r>
  <r>
    <x v="1"/>
    <x v="4"/>
    <s v="DUG"/>
    <s v="STANDARD"/>
    <s v="SOUTHWEST"/>
    <m/>
    <n v="134"/>
    <n v="37"/>
    <n v="0.276119"/>
    <n v="56"/>
    <n v="0.41791"/>
  </r>
  <r>
    <x v="1"/>
    <x v="5"/>
    <s v="DELIVERY"/>
    <s v="EXPRESS"/>
    <s v="SEATTLE"/>
    <s v="Suburban"/>
    <n v="112"/>
    <n v="39"/>
    <n v="0.34821400000000002"/>
    <n v="44"/>
    <n v="0.39285700000000001"/>
  </r>
  <r>
    <x v="0"/>
    <x v="3"/>
    <s v="DELIVERY"/>
    <s v="EXPRESS"/>
    <s v="SEATTLE"/>
    <s v="Rural"/>
    <n v="165"/>
    <n v="62"/>
    <n v="0.37575799999999998"/>
    <n v="75"/>
    <n v="0.45454499999999998"/>
  </r>
  <r>
    <x v="0"/>
    <x v="4"/>
    <s v="DELIVERY"/>
    <s v="FLASH"/>
    <s v="SHAWS"/>
    <s v="Suburban"/>
    <n v="95"/>
    <n v="36"/>
    <n v="0.37894699999999998"/>
    <n v="44"/>
    <n v="0.46315800000000001"/>
  </r>
  <r>
    <x v="1"/>
    <x v="0"/>
    <s v="DELIVERY"/>
    <s v="STANDARD"/>
    <s v="PORTLAND"/>
    <m/>
    <n v="198"/>
    <n v="54"/>
    <n v="0.272727"/>
    <n v="74"/>
    <n v="0.37373699999999999"/>
  </r>
  <r>
    <x v="1"/>
    <x v="6"/>
    <s v="DUG"/>
    <s v="EXPRESS"/>
    <s v="INTERMOUNTAIN"/>
    <s v="Suburban"/>
    <n v="95"/>
    <n v="28"/>
    <n v="0.29473700000000003"/>
    <n v="34"/>
    <n v="0.35789500000000002"/>
  </r>
  <r>
    <x v="0"/>
    <x v="5"/>
    <s v="DUG"/>
    <s v="EXPRESS"/>
    <s v="DENVER"/>
    <s v="Urban"/>
    <n v="199"/>
    <n v="74"/>
    <n v="0.371859"/>
    <n v="87"/>
    <n v="0.43718600000000002"/>
  </r>
  <r>
    <x v="0"/>
    <x v="5"/>
    <s v="DELIVERY"/>
    <s v="EXPRESS"/>
    <s v="SHAWS"/>
    <s v="Suburban"/>
    <n v="166"/>
    <n v="67"/>
    <n v="0.40361399999999997"/>
    <n v="80"/>
    <n v="0.48192800000000002"/>
  </r>
  <r>
    <x v="1"/>
    <x v="1"/>
    <s v="DELIVERY"/>
    <s v="FLASH"/>
    <s v="SEATTLE"/>
    <s v="Urban"/>
    <n v="52"/>
    <n v="11"/>
    <n v="0.211538"/>
    <n v="14"/>
    <n v="0.269231"/>
  </r>
  <r>
    <x v="0"/>
    <x v="2"/>
    <s v="DUG"/>
    <s v="STANDARD"/>
    <s v="DENVER"/>
    <m/>
    <n v="30"/>
    <n v="15"/>
    <n v="0.5"/>
    <n v="19"/>
    <n v="0.63333300000000003"/>
  </r>
  <r>
    <x v="1"/>
    <x v="2"/>
    <s v="DUG"/>
    <s v="EXPRESS"/>
    <s v="MID-ATLANTIC"/>
    <m/>
    <n v="82"/>
    <n v="22"/>
    <n v="0.268293"/>
    <n v="31"/>
    <n v="0.37804900000000002"/>
  </r>
  <r>
    <x v="1"/>
    <x v="5"/>
    <s v="DELIVERY"/>
    <s v="STANDARD"/>
    <s v="MID-ATLANTIC"/>
    <m/>
    <n v="62"/>
    <n v="21"/>
    <n v="0.33871000000000001"/>
    <n v="25"/>
    <n v="0.40322599999999997"/>
  </r>
  <r>
    <x v="0"/>
    <x v="6"/>
    <s v="DUG"/>
    <s v="EXPRESS"/>
    <s v="SOUTHERN"/>
    <s v="Urban"/>
    <n v="21"/>
    <n v="3"/>
    <n v="0.14285700000000001"/>
    <n v="6"/>
    <n v="0.28571400000000002"/>
  </r>
  <r>
    <x v="1"/>
    <x v="5"/>
    <s v="DUG"/>
    <s v="EXPRESS"/>
    <s v="HAGGEN"/>
    <s v="Rural"/>
    <n v="31"/>
    <n v="7"/>
    <n v="0.22580600000000001"/>
    <n v="13"/>
    <n v="0.41935499999999998"/>
  </r>
  <r>
    <x v="0"/>
    <x v="6"/>
    <s v="DELIVERY"/>
    <s v="EXPRESS"/>
    <s v="SOUTHERN"/>
    <s v="Suburban"/>
    <n v="44"/>
    <n v="16"/>
    <n v="0.36363600000000001"/>
    <n v="22"/>
    <n v="0.5"/>
  </r>
  <r>
    <x v="1"/>
    <x v="7"/>
    <s v="DELIVERY"/>
    <s v="STANDARD"/>
    <s v="MID-ATLANTIC"/>
    <s v="Urban"/>
    <n v="1"/>
    <n v="1"/>
    <n v="1"/>
    <n v="1"/>
    <n v="1"/>
  </r>
  <r>
    <x v="0"/>
    <x v="1"/>
    <s v="DELIVERY"/>
    <s v="EXPRESS"/>
    <s v="JEWEL OSCO"/>
    <s v="Urban"/>
    <n v="5551"/>
    <n v="2331"/>
    <n v="0.41992400000000002"/>
    <n v="2708"/>
    <n v="0.48784"/>
  </r>
  <r>
    <x v="0"/>
    <x v="0"/>
    <s v="DUG"/>
    <s v="EXPRESS"/>
    <s v="PORTLAND"/>
    <s v="Rural"/>
    <n v="1479"/>
    <n v="491"/>
    <n v="0.33198100000000003"/>
    <n v="631"/>
    <n v="0.42664000000000002"/>
  </r>
  <r>
    <x v="1"/>
    <x v="1"/>
    <s v="DUG"/>
    <s v="STANDARD"/>
    <s v="MID-ATLANTIC"/>
    <s v="Urban"/>
    <n v="6260"/>
    <n v="1222"/>
    <n v="0.19520799999999999"/>
    <n v="1579"/>
    <n v="0.25223600000000002"/>
  </r>
  <r>
    <x v="0"/>
    <x v="0"/>
    <s v="DELIVERY"/>
    <s v="EXPRESS"/>
    <s v="SOUTHERN"/>
    <s v="Suburban"/>
    <n v="670"/>
    <n v="250"/>
    <n v="0.37313400000000002"/>
    <n v="301"/>
    <n v="0.44925399999999999"/>
  </r>
  <r>
    <x v="0"/>
    <x v="1"/>
    <s v="DELIVERY"/>
    <s v="STANDARD"/>
    <s v="SOCAL"/>
    <s v="Suburban"/>
    <n v="4633"/>
    <n v="1502"/>
    <n v="0.32419599999999998"/>
    <n v="1765"/>
    <n v="0.380963"/>
  </r>
  <r>
    <x v="1"/>
    <x v="1"/>
    <s v="DUG"/>
    <s v="STANDARD"/>
    <s v="NORCAL"/>
    <s v="Rural"/>
    <n v="4630"/>
    <n v="1307"/>
    <n v="0.28228900000000001"/>
    <n v="1560"/>
    <n v="0.33693299999999998"/>
  </r>
  <r>
    <x v="1"/>
    <x v="3"/>
    <s v="DUG"/>
    <s v="STANDARD"/>
    <s v="DENVER"/>
    <s v="Rural"/>
    <n v="2594"/>
    <n v="653"/>
    <n v="0.25173499999999999"/>
    <n v="850"/>
    <n v="0.327679"/>
  </r>
  <r>
    <x v="1"/>
    <x v="3"/>
    <s v="DUG"/>
    <s v="EXPRESS"/>
    <s v="SOUTHWEST"/>
    <s v="Rural"/>
    <n v="2569"/>
    <n v="729"/>
    <n v="0.28376800000000002"/>
    <n v="947"/>
    <n v="0.36862600000000001"/>
  </r>
  <r>
    <x v="1"/>
    <x v="6"/>
    <s v="DELIVERY"/>
    <s v="STANDARD"/>
    <s v="NORCAL"/>
    <s v="Urban"/>
    <n v="379"/>
    <n v="131"/>
    <n v="0.34564600000000001"/>
    <n v="155"/>
    <n v="0.40897099999999997"/>
  </r>
  <r>
    <x v="0"/>
    <x v="1"/>
    <s v="DELIVERY"/>
    <s v="EXPRESS"/>
    <s v="DENVER"/>
    <s v="Suburban"/>
    <n v="1910"/>
    <n v="738"/>
    <n v="0.38638699999999998"/>
    <n v="858"/>
    <n v="0.44921499999999998"/>
  </r>
  <r>
    <x v="1"/>
    <x v="0"/>
    <s v="DUG"/>
    <s v="STANDARD"/>
    <s v="SOCAL"/>
    <m/>
    <n v="28"/>
    <n v="6"/>
    <n v="0.214286"/>
    <n v="8"/>
    <n v="0.28571400000000002"/>
  </r>
  <r>
    <x v="1"/>
    <x v="0"/>
    <s v="DELIVERY"/>
    <s v="FLASH"/>
    <s v="DENVER"/>
    <s v="Suburban"/>
    <n v="94"/>
    <n v="37"/>
    <n v="0.39361699999999999"/>
    <n v="43"/>
    <n v="0.45744699999999999"/>
  </r>
  <r>
    <x v="0"/>
    <x v="3"/>
    <s v="DUG"/>
    <s v="STANDARD"/>
    <s v="SEATTLE"/>
    <s v="Suburban"/>
    <n v="4954"/>
    <n v="1174"/>
    <n v="0.23698"/>
    <n v="1503"/>
    <n v="0.30339100000000002"/>
  </r>
  <r>
    <x v="0"/>
    <x v="3"/>
    <s v="DUG"/>
    <s v="FLASH"/>
    <s v="MID-ATLANTIC"/>
    <s v="Suburban"/>
    <n v="428"/>
    <n v="107"/>
    <n v="0.25"/>
    <n v="131"/>
    <n v="0.30607499999999999"/>
  </r>
  <r>
    <x v="0"/>
    <x v="1"/>
    <s v="DUG"/>
    <s v="EXPRESS"/>
    <s v="SOUTHERN"/>
    <s v="Rural"/>
    <n v="2185"/>
    <n v="496"/>
    <n v="0.22700200000000001"/>
    <n v="625"/>
    <n v="0.28604099999999999"/>
  </r>
  <r>
    <x v="1"/>
    <x v="0"/>
    <s v="DUG"/>
    <s v="EXPRESS"/>
    <s v="INTERMOUNTAIN"/>
    <s v="Suburban"/>
    <n v="1243"/>
    <n v="357"/>
    <n v="0.28720800000000002"/>
    <n v="465"/>
    <n v="0.37409500000000001"/>
  </r>
  <r>
    <x v="1"/>
    <x v="3"/>
    <s v="DUG"/>
    <s v="STANDARD"/>
    <s v="SOUTHERN"/>
    <s v="Rural"/>
    <n v="1395"/>
    <n v="318"/>
    <n v="0.22795699999999999"/>
    <n v="439"/>
    <n v="0.314695"/>
  </r>
  <r>
    <x v="1"/>
    <x v="1"/>
    <s v="DELIVERY"/>
    <s v="STANDARD"/>
    <s v="SOUTHERN"/>
    <s v="Rural"/>
    <n v="686"/>
    <n v="243"/>
    <n v="0.35422700000000001"/>
    <n v="290"/>
    <n v="0.42274099999999998"/>
  </r>
  <r>
    <x v="1"/>
    <x v="3"/>
    <s v="DELIVERY"/>
    <s v="EXPRESS"/>
    <s v="SOUTHWEST"/>
    <s v="Rural"/>
    <n v="529"/>
    <n v="185"/>
    <n v="0.34971600000000003"/>
    <n v="221"/>
    <n v="0.417769"/>
  </r>
  <r>
    <x v="0"/>
    <x v="1"/>
    <s v="DUG"/>
    <s v="FLASH"/>
    <s v="SOCAL"/>
    <s v="Rural"/>
    <n v="395"/>
    <n v="118"/>
    <n v="0.298734"/>
    <n v="147"/>
    <n v="0.37215199999999998"/>
  </r>
  <r>
    <x v="1"/>
    <x v="3"/>
    <s v="DELIVERY"/>
    <s v="STANDARD"/>
    <s v="SOUTHWEST"/>
    <s v="Rural"/>
    <n v="487"/>
    <n v="158"/>
    <n v="0.32443499999999997"/>
    <n v="191"/>
    <n v="0.39219700000000002"/>
  </r>
  <r>
    <x v="1"/>
    <x v="5"/>
    <s v="DELIVERY"/>
    <s v="FLASH"/>
    <s v="SEATTLE"/>
    <s v="Suburban"/>
    <n v="76"/>
    <n v="21"/>
    <n v="0.27631600000000001"/>
    <n v="25"/>
    <n v="0.32894699999999999"/>
  </r>
  <r>
    <x v="1"/>
    <x v="4"/>
    <s v="DUG"/>
    <s v="EXPRESS"/>
    <s v="SEATTLE"/>
    <s v="Rural"/>
    <n v="1748"/>
    <n v="537"/>
    <n v="0.30720799999999998"/>
    <n v="674"/>
    <n v="0.38558399999999998"/>
  </r>
  <r>
    <x v="1"/>
    <x v="6"/>
    <s v="DUG"/>
    <s v="STANDARD"/>
    <s v="PORTLAND"/>
    <s v="Rural"/>
    <n v="324"/>
    <n v="150"/>
    <n v="0.46296300000000001"/>
    <n v="168"/>
    <n v="0.51851899999999995"/>
  </r>
  <r>
    <x v="1"/>
    <x v="5"/>
    <s v="DELIVERY"/>
    <s v="STANDARD"/>
    <s v="SOUTHERN"/>
    <s v="Urban"/>
    <n v="123"/>
    <n v="36"/>
    <n v="0.29268300000000003"/>
    <n v="47"/>
    <n v="0.38211400000000001"/>
  </r>
  <r>
    <x v="0"/>
    <x v="6"/>
    <s v="DUG"/>
    <s v="EXPRESS"/>
    <s v="JEWEL OSCO"/>
    <s v="Urban"/>
    <n v="115"/>
    <n v="27"/>
    <n v="0.23478299999999999"/>
    <n v="37"/>
    <n v="0.321739"/>
  </r>
  <r>
    <x v="1"/>
    <x v="3"/>
    <s v="DELIVERY"/>
    <s v="FLASH"/>
    <s v="MID-ATLANTIC"/>
    <s v="Suburban"/>
    <n v="252"/>
    <n v="87"/>
    <n v="0.34523799999999999"/>
    <n v="103"/>
    <n v="0.40872999999999998"/>
  </r>
  <r>
    <x v="0"/>
    <x v="2"/>
    <s v="DELIVERY"/>
    <s v="FLASH"/>
    <s v="SOUTHWEST"/>
    <s v="Suburban"/>
    <n v="63"/>
    <n v="22"/>
    <n v="0.34920600000000002"/>
    <n v="24"/>
    <n v="0.38095200000000001"/>
  </r>
  <r>
    <x v="0"/>
    <x v="2"/>
    <s v="DELIVERY"/>
    <s v="EXPRESS"/>
    <s v="JEWEL OSCO"/>
    <s v="Urban"/>
    <n v="348"/>
    <n v="143"/>
    <n v="0.41092000000000001"/>
    <n v="176"/>
    <n v="0.50574699999999995"/>
  </r>
  <r>
    <x v="1"/>
    <x v="2"/>
    <s v="DELIVERY"/>
    <s v="STANDARD"/>
    <s v="SHAWS"/>
    <s v="Rural"/>
    <n v="343"/>
    <n v="151"/>
    <n v="0.44023299999999999"/>
    <n v="175"/>
    <n v="0.51020399999999999"/>
  </r>
  <r>
    <x v="0"/>
    <x v="2"/>
    <s v="DUG"/>
    <s v="FLASH"/>
    <s v="NORCAL"/>
    <m/>
    <n v="60"/>
    <n v="29"/>
    <n v="0.48333300000000001"/>
    <n v="33"/>
    <n v="0.55000000000000004"/>
  </r>
  <r>
    <x v="0"/>
    <x v="6"/>
    <s v="DUG"/>
    <s v="EXPRESS"/>
    <s v="SHAWS"/>
    <s v="Rural"/>
    <n v="217"/>
    <n v="82"/>
    <n v="0.37787999999999999"/>
    <n v="106"/>
    <n v="0.488479"/>
  </r>
  <r>
    <x v="1"/>
    <x v="0"/>
    <s v="DELIVERY"/>
    <s v="FLASH"/>
    <s v="SHAWS"/>
    <s v="Suburban"/>
    <n v="65"/>
    <n v="21"/>
    <n v="0.323077"/>
    <n v="24"/>
    <n v="0.36923099999999998"/>
  </r>
  <r>
    <x v="0"/>
    <x v="1"/>
    <s v="DUG"/>
    <s v="FLASH"/>
    <s v="SHAWS"/>
    <s v="Rural"/>
    <n v="807"/>
    <n v="235"/>
    <n v="0.29120200000000002"/>
    <n v="286"/>
    <n v="0.35439900000000002"/>
  </r>
  <r>
    <x v="1"/>
    <x v="1"/>
    <s v="DUG"/>
    <s v="EXPRESS"/>
    <s v="NORCAL"/>
    <s v="Rural"/>
    <n v="4011"/>
    <n v="1255"/>
    <n v="0.31289"/>
    <n v="1511"/>
    <n v="0.37671399999999999"/>
  </r>
  <r>
    <x v="0"/>
    <x v="5"/>
    <s v="DUG"/>
    <s v="STANDARD"/>
    <s v="DENVER"/>
    <s v="Suburban"/>
    <n v="585"/>
    <n v="199"/>
    <n v="0.340171"/>
    <n v="249"/>
    <n v="0.42564099999999999"/>
  </r>
  <r>
    <x v="0"/>
    <x v="6"/>
    <s v="DUG"/>
    <s v="STANDARD"/>
    <s v="DENVER"/>
    <s v="Suburban"/>
    <n v="94"/>
    <n v="38"/>
    <n v="0.40425499999999998"/>
    <n v="43"/>
    <n v="0.45744699999999999"/>
  </r>
  <r>
    <x v="0"/>
    <x v="1"/>
    <s v="DUG"/>
    <s v="EXPRESS"/>
    <s v="DENVER"/>
    <m/>
    <n v="35"/>
    <n v="12"/>
    <n v="0.34285700000000002"/>
    <n v="15"/>
    <n v="0.42857099999999998"/>
  </r>
  <r>
    <x v="0"/>
    <x v="6"/>
    <s v="DUG"/>
    <s v="EXPRESS"/>
    <s v="HAGGEN"/>
    <s v="Suburban"/>
    <n v="20"/>
    <n v="10"/>
    <n v="0.5"/>
    <n v="13"/>
    <n v="0.65"/>
  </r>
  <r>
    <x v="0"/>
    <x v="4"/>
    <s v="DELIVERY"/>
    <s v="STANDARD"/>
    <s v="PORTLAND"/>
    <s v="Suburban"/>
    <n v="520"/>
    <n v="188"/>
    <n v="0.36153800000000003"/>
    <n v="225"/>
    <n v="0.43269200000000002"/>
  </r>
  <r>
    <x v="0"/>
    <x v="5"/>
    <s v="DELIVERY"/>
    <s v="FLASH"/>
    <s v="PORTLAND"/>
    <s v="Rural"/>
    <n v="43"/>
    <n v="22"/>
    <n v="0.51162799999999997"/>
    <n v="23"/>
    <n v="0.53488400000000003"/>
  </r>
  <r>
    <x v="1"/>
    <x v="4"/>
    <s v="DELIVERY"/>
    <s v="FLASH"/>
    <s v="SOUTHERN"/>
    <m/>
    <n v="9"/>
    <n v="3"/>
    <n v="0.33333299999999999"/>
    <n v="3"/>
    <n v="0.33333299999999999"/>
  </r>
  <r>
    <x v="0"/>
    <x v="6"/>
    <s v="DELIVERY"/>
    <s v="STANDARD"/>
    <s v="MID-ATLANTIC"/>
    <s v="Urban"/>
    <n v="49"/>
    <n v="25"/>
    <n v="0.51020399999999999"/>
    <n v="28"/>
    <n v="0.57142899999999996"/>
  </r>
  <r>
    <x v="0"/>
    <x v="3"/>
    <s v="DELIVERY"/>
    <s v="FLASH"/>
    <s v="MID-ATLANTIC"/>
    <m/>
    <n v="39"/>
    <n v="14"/>
    <n v="0.35897400000000002"/>
    <n v="16"/>
    <n v="0.41025600000000001"/>
  </r>
  <r>
    <x v="0"/>
    <x v="6"/>
    <s v="DELIVERY"/>
    <s v="STANDARD"/>
    <s v="DENVER"/>
    <s v="Suburban"/>
    <n v="26"/>
    <n v="10"/>
    <n v="0.38461499999999998"/>
    <n v="13"/>
    <n v="0.5"/>
  </r>
  <r>
    <x v="1"/>
    <x v="2"/>
    <s v="DELIVERY"/>
    <s v="FLASH"/>
    <s v="SOUTHERN"/>
    <s v="Rural"/>
    <n v="13"/>
    <n v="4"/>
    <n v="0.30769200000000002"/>
    <n v="7"/>
    <n v="0.538462"/>
  </r>
  <r>
    <x v="1"/>
    <x v="6"/>
    <s v="DUG"/>
    <s v="STANDARD"/>
    <s v="SOUTHWEST"/>
    <m/>
    <n v="4"/>
    <n v="1"/>
    <n v="0.25"/>
    <n v="1"/>
    <n v="0.25"/>
  </r>
  <r>
    <x v="0"/>
    <x v="4"/>
    <s v="DUG"/>
    <s v="FLASH"/>
    <s v="SOUTHWEST"/>
    <m/>
    <n v="4"/>
    <n v="1"/>
    <n v="0.25"/>
    <n v="1"/>
    <n v="0.25"/>
  </r>
  <r>
    <x v="1"/>
    <x v="3"/>
    <s v="DUG"/>
    <s v="STANDARD"/>
    <s v="SOUTHERN"/>
    <s v="Suburban"/>
    <n v="9538"/>
    <n v="2074"/>
    <n v="0.217446"/>
    <n v="2817"/>
    <n v="0.29534500000000002"/>
  </r>
  <r>
    <x v="1"/>
    <x v="3"/>
    <s v="DUG"/>
    <s v="EXPRESS"/>
    <s v="SEATTLE"/>
    <m/>
    <n v="520"/>
    <n v="139"/>
    <n v="0.26730799999999999"/>
    <n v="172"/>
    <n v="0.33076899999999998"/>
  </r>
  <r>
    <x v="0"/>
    <x v="1"/>
    <s v="DUG"/>
    <s v="STANDARD"/>
    <s v="INTERMOUNTAIN"/>
    <s v="Rural"/>
    <n v="3171"/>
    <n v="617"/>
    <n v="0.194576"/>
    <n v="750"/>
    <n v="0.23651800000000001"/>
  </r>
  <r>
    <x v="0"/>
    <x v="1"/>
    <s v="DUG"/>
    <s v="EXPRESS"/>
    <s v="HAGGEN"/>
    <s v="Rural"/>
    <n v="333"/>
    <n v="96"/>
    <n v="0.28828799999999999"/>
    <n v="110"/>
    <n v="0.33033000000000001"/>
  </r>
  <r>
    <x v="1"/>
    <x v="1"/>
    <s v="DUG"/>
    <s v="EXPRESS"/>
    <s v="SOCAL"/>
    <s v="Suburban"/>
    <n v="19561"/>
    <n v="5036"/>
    <n v="0.25745099999999999"/>
    <n v="6180"/>
    <n v="0.31593500000000002"/>
  </r>
  <r>
    <x v="0"/>
    <x v="5"/>
    <s v="DUG"/>
    <s v="STANDARD"/>
    <s v="MID-ATLANTIC"/>
    <s v="Rural"/>
    <n v="492"/>
    <n v="165"/>
    <n v="0.335366"/>
    <n v="207"/>
    <n v="0.42073199999999999"/>
  </r>
  <r>
    <x v="0"/>
    <x v="0"/>
    <s v="DUG"/>
    <s v="EXPRESS"/>
    <s v="NORCAL"/>
    <s v="Suburban"/>
    <n v="2967"/>
    <n v="896"/>
    <n v="0.30198900000000001"/>
    <n v="1107"/>
    <n v="0.37310399999999999"/>
  </r>
  <r>
    <x v="1"/>
    <x v="1"/>
    <s v="DUG"/>
    <s v="EXPRESS"/>
    <s v="DENVER"/>
    <s v="Suburban"/>
    <n v="4529"/>
    <n v="1075"/>
    <n v="0.23735899999999999"/>
    <n v="1335"/>
    <n v="0.294767"/>
  </r>
  <r>
    <x v="0"/>
    <x v="1"/>
    <s v="DUG"/>
    <s v="EXPRESS"/>
    <s v="NORCAL"/>
    <s v="Rural"/>
    <n v="3798"/>
    <n v="1124"/>
    <n v="0.29594500000000001"/>
    <n v="1366"/>
    <n v="0.35966300000000001"/>
  </r>
  <r>
    <x v="1"/>
    <x v="4"/>
    <s v="DUG"/>
    <s v="EXPRESS"/>
    <s v="INTERMOUNTAIN"/>
    <s v="Suburban"/>
    <n v="1336"/>
    <n v="392"/>
    <n v="0.29341299999999998"/>
    <n v="513"/>
    <n v="0.38398199999999999"/>
  </r>
  <r>
    <x v="0"/>
    <x v="1"/>
    <s v="DUG"/>
    <s v="STANDARD"/>
    <s v="SEATTLE"/>
    <m/>
    <n v="1431"/>
    <n v="357"/>
    <n v="0.249476"/>
    <n v="438"/>
    <n v="0.30608000000000002"/>
  </r>
  <r>
    <x v="1"/>
    <x v="4"/>
    <s v="DELIVERY"/>
    <s v="STANDARD"/>
    <s v="JEWEL OSCO"/>
    <s v="Suburban"/>
    <n v="1153"/>
    <n v="405"/>
    <n v="0.35125800000000001"/>
    <n v="491"/>
    <n v="0.425846"/>
  </r>
  <r>
    <x v="1"/>
    <x v="1"/>
    <s v="DUG"/>
    <s v="STANDARD"/>
    <s v="JEWEL OSCO"/>
    <s v="Rural"/>
    <n v="1710"/>
    <n v="398"/>
    <n v="0.23274900000000001"/>
    <n v="524"/>
    <n v="0.30643300000000001"/>
  </r>
  <r>
    <x v="1"/>
    <x v="5"/>
    <s v="DELIVERY"/>
    <s v="STANDARD"/>
    <s v="JEWEL OSCO"/>
    <s v="Suburban"/>
    <n v="644"/>
    <n v="232"/>
    <n v="0.36024800000000001"/>
    <n v="279"/>
    <n v="0.43323"/>
  </r>
  <r>
    <x v="1"/>
    <x v="1"/>
    <s v="DELIVERY"/>
    <s v="STANDARD"/>
    <s v="SOUTHERN"/>
    <s v="Urban"/>
    <n v="1875"/>
    <n v="570"/>
    <n v="0.30399999999999999"/>
    <n v="689"/>
    <n v="0.36746699999999999"/>
  </r>
  <r>
    <x v="0"/>
    <x v="4"/>
    <s v="DELIVERY"/>
    <s v="EXPRESS"/>
    <s v="SOCAL"/>
    <s v="Suburban"/>
    <n v="1246"/>
    <n v="462"/>
    <n v="0.37078699999999998"/>
    <n v="535"/>
    <n v="0.42937399999999998"/>
  </r>
  <r>
    <x v="0"/>
    <x v="1"/>
    <s v="DELIVERY"/>
    <s v="EXPRESS"/>
    <s v="SHAWS"/>
    <s v="Suburban"/>
    <n v="1697"/>
    <n v="735"/>
    <n v="0.43311699999999997"/>
    <n v="840"/>
    <n v="0.49499100000000001"/>
  </r>
  <r>
    <x v="0"/>
    <x v="1"/>
    <s v="DUG"/>
    <s v="FLASH"/>
    <s v="PORTLAND"/>
    <s v="Suburban"/>
    <n v="687"/>
    <n v="188"/>
    <n v="0.27365400000000001"/>
    <n v="226"/>
    <n v="0.32896700000000001"/>
  </r>
  <r>
    <x v="1"/>
    <x v="1"/>
    <s v="DUG"/>
    <s v="EXPRESS"/>
    <s v="HAGGEN"/>
    <s v="Suburban"/>
    <n v="448"/>
    <n v="136"/>
    <n v="0.30357099999999998"/>
    <n v="167"/>
    <n v="0.37276799999999999"/>
  </r>
  <r>
    <x v="0"/>
    <x v="1"/>
    <s v="DUG"/>
    <s v="FLASH"/>
    <s v="PORTLAND"/>
    <s v="Rural"/>
    <n v="431"/>
    <n v="124"/>
    <n v="0.28770299999999999"/>
    <n v="149"/>
    <n v="0.34570800000000002"/>
  </r>
  <r>
    <x v="1"/>
    <x v="5"/>
    <s v="DELIVERY"/>
    <s v="STANDARD"/>
    <s v="DENVER"/>
    <s v="Rural"/>
    <n v="98"/>
    <n v="38"/>
    <n v="0.38775500000000002"/>
    <n v="46"/>
    <n v="0.46938800000000003"/>
  </r>
  <r>
    <x v="0"/>
    <x v="5"/>
    <s v="DUG"/>
    <s v="EXPRESS"/>
    <s v="SHAWS"/>
    <s v="Suburban"/>
    <n v="532"/>
    <n v="212"/>
    <n v="0.39849600000000002"/>
    <n v="263"/>
    <n v="0.49436099999999999"/>
  </r>
  <r>
    <x v="0"/>
    <x v="0"/>
    <s v="DELIVERY"/>
    <s v="FLASH"/>
    <s v="DENVER"/>
    <s v="Rural"/>
    <n v="29"/>
    <n v="10"/>
    <n v="0.34482800000000002"/>
    <n v="11"/>
    <n v="0.37930999999999998"/>
  </r>
  <r>
    <x v="1"/>
    <x v="6"/>
    <s v="DUG"/>
    <s v="STANDARD"/>
    <s v="INTERMOUNTAIN"/>
    <m/>
    <n v="11"/>
    <n v="5"/>
    <n v="0.45454499999999998"/>
    <n v="7"/>
    <n v="0.63636400000000004"/>
  </r>
  <r>
    <x v="0"/>
    <x v="1"/>
    <s v="DUG"/>
    <s v="FLASH"/>
    <s v="SEATTLE"/>
    <s v="Urban"/>
    <n v="121"/>
    <n v="25"/>
    <n v="0.20661199999999999"/>
    <n v="32"/>
    <n v="0.264463"/>
  </r>
  <r>
    <x v="0"/>
    <x v="5"/>
    <s v="DUG"/>
    <s v="FLASH"/>
    <s v="MID-ATLANTIC"/>
    <s v="Suburban"/>
    <n v="79"/>
    <n v="26"/>
    <n v="0.32911400000000002"/>
    <n v="33"/>
    <n v="0.41772199999999998"/>
  </r>
  <r>
    <x v="1"/>
    <x v="4"/>
    <s v="DELIVERY"/>
    <s v="FLASH"/>
    <s v="DENVER"/>
    <s v="Suburban"/>
    <n v="104"/>
    <n v="41"/>
    <n v="0.394231"/>
    <n v="48"/>
    <n v="0.461538"/>
  </r>
  <r>
    <x v="1"/>
    <x v="6"/>
    <s v="DELIVERY"/>
    <s v="EXPRESS"/>
    <s v="NORCAL"/>
    <s v="Suburban"/>
    <n v="119"/>
    <n v="47"/>
    <n v="0.39495799999999998"/>
    <n v="58"/>
    <n v="0.48739500000000002"/>
  </r>
  <r>
    <x v="1"/>
    <x v="4"/>
    <s v="DELIVERY"/>
    <s v="STANDARD"/>
    <s v="SOUTHERN"/>
    <s v="Urban"/>
    <n v="268"/>
    <n v="88"/>
    <n v="0.32835799999999998"/>
    <n v="112"/>
    <n v="0.41791"/>
  </r>
  <r>
    <x v="0"/>
    <x v="1"/>
    <s v="DUG"/>
    <s v="STANDARD"/>
    <s v="SEATTLE"/>
    <s v="Suburban"/>
    <n v="9349"/>
    <n v="2225"/>
    <n v="0.23799300000000001"/>
    <n v="2769"/>
    <n v="0.29618100000000003"/>
  </r>
  <r>
    <x v="0"/>
    <x v="3"/>
    <s v="DUG"/>
    <s v="EXPRESS"/>
    <s v="NORCAL"/>
    <s v="Rural"/>
    <n v="1615"/>
    <n v="484"/>
    <n v="0.29969000000000001"/>
    <n v="599"/>
    <n v="0.37089800000000001"/>
  </r>
  <r>
    <x v="0"/>
    <x v="5"/>
    <s v="DELIVERY"/>
    <s v="STANDARD"/>
    <s v="SEATTLE"/>
    <s v="Urban"/>
    <n v="224"/>
    <n v="88"/>
    <n v="0.39285700000000001"/>
    <n v="102"/>
    <n v="0.45535700000000001"/>
  </r>
  <r>
    <x v="0"/>
    <x v="1"/>
    <s v="DELIVERY"/>
    <s v="EXPRESS"/>
    <s v="SOUTHWEST"/>
    <s v="Rural"/>
    <n v="1215"/>
    <n v="412"/>
    <n v="0.33909499999999998"/>
    <n v="493"/>
    <n v="0.40576099999999998"/>
  </r>
  <r>
    <x v="1"/>
    <x v="4"/>
    <s v="DELIVERY"/>
    <s v="STANDARD"/>
    <s v="SOCAL"/>
    <s v="Urban"/>
    <n v="1590"/>
    <n v="510"/>
    <n v="0.32075500000000001"/>
    <n v="612"/>
    <n v="0.38490600000000003"/>
  </r>
  <r>
    <x v="0"/>
    <x v="4"/>
    <s v="DELIVERY"/>
    <s v="EXPRESS"/>
    <s v="SHAWS"/>
    <s v="Urban"/>
    <n v="458"/>
    <n v="200"/>
    <n v="0.43668099999999999"/>
    <n v="236"/>
    <n v="0.51528399999999996"/>
  </r>
  <r>
    <x v="0"/>
    <x v="5"/>
    <s v="DUG"/>
    <s v="STANDARD"/>
    <s v="DENVER"/>
    <s v="Rural"/>
    <n v="637"/>
    <n v="200"/>
    <n v="0.31397199999999997"/>
    <n v="270"/>
    <n v="0.42386200000000002"/>
  </r>
  <r>
    <x v="1"/>
    <x v="5"/>
    <s v="DUG"/>
    <s v="EXPRESS"/>
    <s v="SHAWS"/>
    <s v="Suburban"/>
    <n v="713"/>
    <n v="265"/>
    <n v="0.37166900000000003"/>
    <n v="323"/>
    <n v="0.453015"/>
  </r>
  <r>
    <x v="0"/>
    <x v="6"/>
    <s v="DUG"/>
    <s v="EXPRESS"/>
    <s v="SOCAL"/>
    <s v="Suburban"/>
    <n v="385"/>
    <n v="145"/>
    <n v="0.37662299999999999"/>
    <n v="177"/>
    <n v="0.45973999999999998"/>
  </r>
  <r>
    <x v="1"/>
    <x v="3"/>
    <s v="DELIVERY"/>
    <s v="STANDARD"/>
    <s v="INTERMOUNTAIN"/>
    <m/>
    <n v="47"/>
    <n v="21"/>
    <n v="0.44680900000000001"/>
    <n v="27"/>
    <n v="0.57446799999999998"/>
  </r>
  <r>
    <x v="1"/>
    <x v="4"/>
    <s v="DUG"/>
    <s v="EXPRESS"/>
    <s v="SOUTHWEST"/>
    <s v="Suburban"/>
    <n v="4157"/>
    <n v="1336"/>
    <n v="0.32138600000000001"/>
    <n v="1729"/>
    <n v="0.41592499999999999"/>
  </r>
  <r>
    <x v="1"/>
    <x v="0"/>
    <s v="DUG"/>
    <s v="EXPRESS"/>
    <s v="SEATTLE"/>
    <s v="Suburban"/>
    <n v="2218"/>
    <n v="612"/>
    <n v="0.275924"/>
    <n v="801"/>
    <n v="0.36113600000000001"/>
  </r>
  <r>
    <x v="0"/>
    <x v="2"/>
    <s v="DELIVERY"/>
    <s v="EXPRESS"/>
    <s v="JEWEL OSCO"/>
    <s v="Suburban"/>
    <n v="646"/>
    <n v="253"/>
    <n v="0.39164100000000002"/>
    <n v="306"/>
    <n v="0.47368399999999999"/>
  </r>
  <r>
    <x v="0"/>
    <x v="5"/>
    <s v="DELIVERY"/>
    <s v="STANDARD"/>
    <s v="SOUTHERN"/>
    <s v="Suburban"/>
    <n v="221"/>
    <n v="91"/>
    <n v="0.41176499999999999"/>
    <n v="109"/>
    <n v="0.49321300000000001"/>
  </r>
  <r>
    <x v="1"/>
    <x v="0"/>
    <s v="DELIVERY"/>
    <s v="FLASH"/>
    <s v="NORCAL"/>
    <s v="Rural"/>
    <n v="39"/>
    <n v="13"/>
    <n v="0.33333299999999999"/>
    <n v="17"/>
    <n v="0.43589699999999998"/>
  </r>
  <r>
    <x v="0"/>
    <x v="6"/>
    <s v="DUG"/>
    <s v="EXPRESS"/>
    <s v="NORCAL"/>
    <s v="Urban"/>
    <n v="130"/>
    <n v="42"/>
    <n v="0.323077"/>
    <n v="46"/>
    <n v="0.35384599999999999"/>
  </r>
  <r>
    <x v="1"/>
    <x v="5"/>
    <s v="DELIVERY"/>
    <s v="FLASH"/>
    <s v="SEATTLE"/>
    <s v="Rural"/>
    <n v="18"/>
    <n v="7"/>
    <n v="0.38888899999999998"/>
    <n v="8"/>
    <n v="0.44444400000000001"/>
  </r>
  <r>
    <x v="0"/>
    <x v="0"/>
    <s v="DELIVERY"/>
    <s v="FLASH"/>
    <s v="SEATTLE"/>
    <s v="Rural"/>
    <n v="80"/>
    <n v="20"/>
    <n v="0.25"/>
    <n v="30"/>
    <n v="0.375"/>
  </r>
  <r>
    <x v="1"/>
    <x v="4"/>
    <s v="DUG"/>
    <s v="STANDARD"/>
    <s v="DENVER"/>
    <m/>
    <n v="17"/>
    <n v="7"/>
    <n v="0.41176499999999999"/>
    <n v="9"/>
    <n v="0.52941199999999999"/>
  </r>
  <r>
    <x v="0"/>
    <x v="0"/>
    <s v="DUG"/>
    <s v="STANDARD"/>
    <s v="HAGGEN"/>
    <s v="Rural"/>
    <n v="42"/>
    <n v="13"/>
    <n v="0.30952400000000002"/>
    <n v="18"/>
    <n v="0.42857099999999998"/>
  </r>
  <r>
    <x v="0"/>
    <x v="5"/>
    <s v="DELIVERY"/>
    <s v="EXPRESS"/>
    <s v="INTERMOUNTAIN"/>
    <s v="Rural"/>
    <n v="39"/>
    <n v="11"/>
    <n v="0.282051"/>
    <n v="15"/>
    <n v="0.38461499999999998"/>
  </r>
  <r>
    <x v="0"/>
    <x v="6"/>
    <s v="DUG"/>
    <s v="FLASH"/>
    <s v="SOCAL"/>
    <s v="Urban"/>
    <n v="28"/>
    <n v="7"/>
    <n v="0.25"/>
    <n v="8"/>
    <n v="0.28571400000000002"/>
  </r>
  <r>
    <x v="1"/>
    <x v="6"/>
    <s v="DELIVERY"/>
    <s v="STANDARD"/>
    <s v="DENVER"/>
    <s v="Suburban"/>
    <n v="22"/>
    <n v="9"/>
    <n v="0.40909099999999998"/>
    <n v="12"/>
    <n v="0.54545500000000002"/>
  </r>
  <r>
    <x v="1"/>
    <x v="6"/>
    <s v="DELIVERY"/>
    <s v="EXPRESS"/>
    <s v="INTERMOUNTAIN"/>
    <s v="Rural"/>
    <n v="5"/>
    <n v="0"/>
    <n v="0"/>
    <n v="1"/>
    <n v="0.2"/>
  </r>
  <r>
    <x v="0"/>
    <x v="6"/>
    <s v="DELIVERY"/>
    <s v="FLASH"/>
    <s v="INTERMOUNTAIN"/>
    <s v="Suburban"/>
    <n v="15"/>
    <n v="3"/>
    <n v="0.2"/>
    <n v="3"/>
    <n v="0.2"/>
  </r>
  <r>
    <x v="0"/>
    <x v="4"/>
    <s v="DUG"/>
    <s v="FLASH"/>
    <s v="HAGGEN"/>
    <s v="Rural"/>
    <n v="6"/>
    <n v="1"/>
    <n v="0.16666700000000001"/>
    <n v="2"/>
    <n v="0.33333299999999999"/>
  </r>
  <r>
    <x v="0"/>
    <x v="5"/>
    <s v="DELIVERY"/>
    <s v="STANDARD"/>
    <s v="SOCAL"/>
    <m/>
    <n v="3"/>
    <n v="0"/>
    <n v="0"/>
    <n v="0"/>
    <n v="0"/>
  </r>
  <r>
    <x v="1"/>
    <x v="3"/>
    <s v="DELIVERY"/>
    <s v="FLASH"/>
    <s v="INTERMOUNTAIN"/>
    <m/>
    <n v="8"/>
    <n v="1"/>
    <n v="0.125"/>
    <n v="2"/>
    <n v="0.25"/>
  </r>
  <r>
    <x v="0"/>
    <x v="4"/>
    <s v="DELIVERY"/>
    <s v="FLASH"/>
    <s v="SOCAL"/>
    <m/>
    <n v="9"/>
    <n v="4"/>
    <n v="0.44444400000000001"/>
    <n v="4"/>
    <n v="0.44444400000000001"/>
  </r>
  <r>
    <x v="0"/>
    <x v="7"/>
    <s v="DUG"/>
    <s v="STANDARD"/>
    <s v="SOCAL"/>
    <s v="Urban"/>
    <n v="1"/>
    <n v="0"/>
    <n v="0"/>
    <n v="0"/>
    <n v="0"/>
  </r>
  <r>
    <x v="1"/>
    <x v="1"/>
    <s v="DUG"/>
    <s v="EXPRESS"/>
    <s v="SEATTLE"/>
    <s v="Rural"/>
    <n v="4685"/>
    <n v="1447"/>
    <n v="0.30885800000000002"/>
    <n v="1757"/>
    <n v="0.375027"/>
  </r>
  <r>
    <x v="1"/>
    <x v="4"/>
    <s v="DUG"/>
    <s v="EXPRESS"/>
    <s v="JEWEL OSCO"/>
    <s v="Suburban"/>
    <n v="3821"/>
    <n v="1189"/>
    <n v="0.31117499999999998"/>
    <n v="1536"/>
    <n v="0.40198899999999999"/>
  </r>
  <r>
    <x v="0"/>
    <x v="0"/>
    <s v="DUG"/>
    <s v="FLASH"/>
    <s v="SOUTHERN"/>
    <s v="Rural"/>
    <n v="75"/>
    <n v="29"/>
    <n v="0.38666699999999998"/>
    <n v="37"/>
    <n v="0.49333300000000002"/>
  </r>
  <r>
    <x v="1"/>
    <x v="4"/>
    <s v="DUG"/>
    <s v="EXPRESS"/>
    <s v="SEATTLE"/>
    <m/>
    <n v="439"/>
    <n v="123"/>
    <n v="0.28018199999999999"/>
    <n v="155"/>
    <n v="0.35307500000000003"/>
  </r>
  <r>
    <x v="1"/>
    <x v="4"/>
    <s v="DUG"/>
    <s v="EXPRESS"/>
    <s v="SEATTLE"/>
    <s v="Suburban"/>
    <n v="2810"/>
    <n v="884"/>
    <n v="0.31459100000000001"/>
    <n v="1122"/>
    <n v="0.39928799999999998"/>
  </r>
  <r>
    <x v="0"/>
    <x v="3"/>
    <s v="DELIVERY"/>
    <s v="FLASH"/>
    <s v="MID-ATLANTIC"/>
    <s v="Urban"/>
    <n v="403"/>
    <n v="124"/>
    <n v="0.30769200000000002"/>
    <n v="144"/>
    <n v="0.35732000000000003"/>
  </r>
  <r>
    <x v="1"/>
    <x v="5"/>
    <s v="DUG"/>
    <s v="STANDARD"/>
    <s v="PORTLAND"/>
    <s v="Urban"/>
    <n v="257"/>
    <n v="85"/>
    <n v="0.33073900000000001"/>
    <n v="101"/>
    <n v="0.39299600000000001"/>
  </r>
  <r>
    <x v="0"/>
    <x v="1"/>
    <s v="DUG"/>
    <s v="FLASH"/>
    <s v="NORCAL"/>
    <s v="Rural"/>
    <n v="566"/>
    <n v="175"/>
    <n v="0.30918699999999999"/>
    <n v="202"/>
    <n v="0.35688999999999999"/>
  </r>
  <r>
    <x v="1"/>
    <x v="5"/>
    <s v="DUG"/>
    <s v="STANDARD"/>
    <s v="NORCAL"/>
    <m/>
    <n v="582"/>
    <n v="184"/>
    <n v="0.31615100000000002"/>
    <n v="231"/>
    <n v="0.39690700000000001"/>
  </r>
  <r>
    <x v="0"/>
    <x v="4"/>
    <s v="DELIVERY"/>
    <s v="EXPRESS"/>
    <s v="JEWEL OSCO"/>
    <s v="Urban"/>
    <n v="1091"/>
    <n v="419"/>
    <n v="0.38405099999999998"/>
    <n v="510"/>
    <n v="0.46746100000000002"/>
  </r>
  <r>
    <x v="0"/>
    <x v="4"/>
    <s v="DELIVERY"/>
    <s v="EXPRESS"/>
    <s v="INTERMOUNTAIN"/>
    <s v="Rural"/>
    <n v="52"/>
    <n v="21"/>
    <n v="0.40384599999999998"/>
    <n v="25"/>
    <n v="0.480769"/>
  </r>
  <r>
    <x v="0"/>
    <x v="2"/>
    <s v="DELIVERY"/>
    <s v="STANDARD"/>
    <s v="NORCAL"/>
    <s v="Suburban"/>
    <n v="836"/>
    <n v="320"/>
    <n v="0.38277499999999998"/>
    <n v="378"/>
    <n v="0.45215300000000003"/>
  </r>
  <r>
    <x v="1"/>
    <x v="5"/>
    <s v="DUG"/>
    <s v="EXPRESS"/>
    <s v="SEATTLE"/>
    <s v="Rural"/>
    <n v="1021"/>
    <n v="369"/>
    <n v="0.36141000000000001"/>
    <n v="447"/>
    <n v="0.43780599999999997"/>
  </r>
  <r>
    <x v="0"/>
    <x v="3"/>
    <s v="DELIVERY"/>
    <s v="EXPRESS"/>
    <s v="SOUTHWEST"/>
    <m/>
    <n v="47"/>
    <n v="18"/>
    <n v="0.38297900000000001"/>
    <n v="21"/>
    <n v="0.44680900000000001"/>
  </r>
  <r>
    <x v="1"/>
    <x v="1"/>
    <s v="DELIVERY"/>
    <s v="STANDARD"/>
    <s v="NORCAL"/>
    <s v="Rural"/>
    <n v="1561"/>
    <n v="535"/>
    <n v="0.34272900000000001"/>
    <n v="628"/>
    <n v="0.402306"/>
  </r>
  <r>
    <x v="0"/>
    <x v="1"/>
    <s v="DUG"/>
    <s v="FLASH"/>
    <s v="INTERMOUNTAIN"/>
    <s v="Rural"/>
    <n v="271"/>
    <n v="86"/>
    <n v="0.31734299999999999"/>
    <n v="96"/>
    <n v="0.354244"/>
  </r>
  <r>
    <x v="0"/>
    <x v="0"/>
    <s v="DUG"/>
    <s v="STANDARD"/>
    <s v="SOUTHWEST"/>
    <m/>
    <n v="141"/>
    <n v="54"/>
    <n v="0.38297900000000001"/>
    <n v="74"/>
    <n v="0.52482300000000004"/>
  </r>
  <r>
    <x v="0"/>
    <x v="5"/>
    <s v="DUG"/>
    <s v="EXPRESS"/>
    <s v="SEATTLE"/>
    <s v="Rural"/>
    <n v="768"/>
    <n v="275"/>
    <n v="0.35807299999999997"/>
    <n v="332"/>
    <n v="0.43229200000000001"/>
  </r>
  <r>
    <x v="0"/>
    <x v="2"/>
    <s v="DUG"/>
    <s v="STANDARD"/>
    <s v="SOUTHWEST"/>
    <s v="Rural"/>
    <n v="706"/>
    <n v="258"/>
    <n v="0.36543900000000001"/>
    <n v="317"/>
    <n v="0.44900800000000002"/>
  </r>
  <r>
    <x v="0"/>
    <x v="1"/>
    <s v="DELIVERY"/>
    <s v="FLASH"/>
    <s v="SHAWS"/>
    <s v="Urban"/>
    <n v="705"/>
    <n v="318"/>
    <n v="0.45106400000000002"/>
    <n v="355"/>
    <n v="0.50354600000000005"/>
  </r>
  <r>
    <x v="0"/>
    <x v="1"/>
    <s v="DUG"/>
    <s v="FLASH"/>
    <s v="SHAWS"/>
    <s v="Urban"/>
    <n v="277"/>
    <n v="76"/>
    <n v="0.274368"/>
    <n v="90"/>
    <n v="0.32490999999999998"/>
  </r>
  <r>
    <x v="0"/>
    <x v="0"/>
    <s v="DUG"/>
    <s v="FLASH"/>
    <s v="SOUTHERN"/>
    <s v="Suburban"/>
    <n v="349"/>
    <n v="119"/>
    <n v="0.340974"/>
    <n v="155"/>
    <n v="0.44412600000000002"/>
  </r>
  <r>
    <x v="1"/>
    <x v="4"/>
    <s v="DELIVERY"/>
    <s v="EXPRESS"/>
    <s v="SEATTLE"/>
    <s v="Rural"/>
    <n v="94"/>
    <n v="37"/>
    <n v="0.39361699999999999"/>
    <n v="45"/>
    <n v="0.47872300000000001"/>
  </r>
  <r>
    <x v="1"/>
    <x v="2"/>
    <s v="DELIVERY"/>
    <s v="EXPRESS"/>
    <s v="DENVER"/>
    <s v="Urban"/>
    <n v="102"/>
    <n v="38"/>
    <n v="0.37254900000000002"/>
    <n v="43"/>
    <n v="0.42156900000000003"/>
  </r>
  <r>
    <x v="0"/>
    <x v="3"/>
    <s v="DELIVERY"/>
    <s v="STANDARD"/>
    <s v="JEWEL OSCO"/>
    <s v="Suburban"/>
    <n v="1506"/>
    <n v="466"/>
    <n v="0.30942900000000001"/>
    <n v="564"/>
    <n v="0.374502"/>
  </r>
  <r>
    <x v="0"/>
    <x v="5"/>
    <s v="DELIVERY"/>
    <s v="EXPRESS"/>
    <s v="SOUTHERN"/>
    <s v="Suburban"/>
    <n v="272"/>
    <n v="126"/>
    <n v="0.46323500000000001"/>
    <n v="146"/>
    <n v="0.53676500000000005"/>
  </r>
  <r>
    <x v="1"/>
    <x v="2"/>
    <s v="DUG"/>
    <s v="EXPRESS"/>
    <s v="SEATTLE"/>
    <m/>
    <n v="345"/>
    <n v="121"/>
    <n v="0.35072500000000001"/>
    <n v="139"/>
    <n v="0.40289900000000001"/>
  </r>
  <r>
    <x v="0"/>
    <x v="2"/>
    <s v="DUG"/>
    <s v="STANDARD"/>
    <s v="INTERMOUNTAIN"/>
    <s v="Rural"/>
    <n v="376"/>
    <n v="151"/>
    <n v="0.40159600000000001"/>
    <n v="187"/>
    <n v="0.49734"/>
  </r>
  <r>
    <x v="0"/>
    <x v="2"/>
    <s v="DUG"/>
    <s v="STANDARD"/>
    <s v="INTERMOUNTAIN"/>
    <s v="Suburban"/>
    <n v="396"/>
    <n v="136"/>
    <n v="0.34343400000000002"/>
    <n v="163"/>
    <n v="0.41161599999999998"/>
  </r>
  <r>
    <x v="0"/>
    <x v="5"/>
    <s v="DUG"/>
    <s v="STANDARD"/>
    <s v="INTERMOUNTAIN"/>
    <s v="Rural"/>
    <n v="296"/>
    <n v="98"/>
    <n v="0.33108100000000001"/>
    <n v="127"/>
    <n v="0.42905399999999999"/>
  </r>
  <r>
    <x v="0"/>
    <x v="2"/>
    <s v="DUG"/>
    <s v="FLASH"/>
    <s v="JEWEL OSCO"/>
    <s v="Urban"/>
    <n v="46"/>
    <n v="18"/>
    <n v="0.39130399999999999"/>
    <n v="23"/>
    <n v="0.5"/>
  </r>
  <r>
    <x v="0"/>
    <x v="3"/>
    <s v="DELIVERY"/>
    <s v="FLASH"/>
    <s v="SEATTLE"/>
    <s v="Urban"/>
    <n v="155"/>
    <n v="54"/>
    <n v="0.348387"/>
    <n v="72"/>
    <n v="0.46451599999999998"/>
  </r>
  <r>
    <x v="0"/>
    <x v="6"/>
    <s v="DUG"/>
    <s v="EXPRESS"/>
    <s v="INTERMOUNTAIN"/>
    <s v="Suburban"/>
    <n v="91"/>
    <n v="32"/>
    <n v="0.35164800000000002"/>
    <n v="39"/>
    <n v="0.42857099999999998"/>
  </r>
  <r>
    <x v="0"/>
    <x v="0"/>
    <s v="DELIVERY"/>
    <s v="FLASH"/>
    <s v="SEATTLE"/>
    <s v="Urban"/>
    <n v="77"/>
    <n v="23"/>
    <n v="0.29870099999999999"/>
    <n v="26"/>
    <n v="0.33766200000000002"/>
  </r>
  <r>
    <x v="1"/>
    <x v="1"/>
    <s v="DUG"/>
    <s v="STANDARD"/>
    <s v="SOUTHWEST"/>
    <m/>
    <n v="358"/>
    <n v="78"/>
    <n v="0.21787699999999999"/>
    <n v="105"/>
    <n v="0.293296"/>
  </r>
  <r>
    <x v="1"/>
    <x v="4"/>
    <s v="DELIVERY"/>
    <s v="FLASH"/>
    <s v="NORCAL"/>
    <m/>
    <n v="39"/>
    <n v="9"/>
    <n v="0.230769"/>
    <n v="12"/>
    <n v="0.30769200000000002"/>
  </r>
  <r>
    <x v="1"/>
    <x v="0"/>
    <s v="DUG"/>
    <s v="STANDARD"/>
    <s v="PORTLAND"/>
    <s v="Rural"/>
    <n v="1860"/>
    <n v="618"/>
    <n v="0.332258"/>
    <n v="795"/>
    <n v="0.42741899999999999"/>
  </r>
  <r>
    <x v="1"/>
    <x v="3"/>
    <s v="DELIVERY"/>
    <s v="STANDARD"/>
    <s v="SHAWS"/>
    <s v="Suburban"/>
    <n v="629"/>
    <n v="243"/>
    <n v="0.386328"/>
    <n v="302"/>
    <n v="0.48012700000000003"/>
  </r>
  <r>
    <x v="1"/>
    <x v="5"/>
    <s v="DELIVERY"/>
    <s v="EXPRESS"/>
    <s v="SOUTHWEST"/>
    <s v="Rural"/>
    <n v="233"/>
    <n v="92"/>
    <n v="0.39484999999999998"/>
    <n v="110"/>
    <n v="0.47210299999999999"/>
  </r>
  <r>
    <x v="0"/>
    <x v="0"/>
    <s v="DUG"/>
    <s v="STANDARD"/>
    <s v="DENVER"/>
    <s v="Urban"/>
    <n v="620"/>
    <n v="192"/>
    <n v="0.30967699999999998"/>
    <n v="256"/>
    <n v="0.41290300000000002"/>
  </r>
  <r>
    <x v="1"/>
    <x v="5"/>
    <s v="DUG"/>
    <s v="EXPRESS"/>
    <s v="SOUTHERN"/>
    <s v="Rural"/>
    <n v="150"/>
    <n v="45"/>
    <n v="0.3"/>
    <n v="54"/>
    <n v="0.36"/>
  </r>
  <r>
    <x v="1"/>
    <x v="0"/>
    <s v="DUG"/>
    <s v="STANDARD"/>
    <s v="JEWEL OSCO"/>
    <s v="Rural"/>
    <n v="470"/>
    <n v="142"/>
    <n v="0.30212800000000001"/>
    <n v="186"/>
    <n v="0.39574500000000001"/>
  </r>
  <r>
    <x v="1"/>
    <x v="4"/>
    <s v="DELIVERY"/>
    <s v="FLASH"/>
    <s v="NORCAL"/>
    <s v="Suburban"/>
    <n v="157"/>
    <n v="55"/>
    <n v="0.35031800000000002"/>
    <n v="63"/>
    <n v="0.40127400000000002"/>
  </r>
  <r>
    <x v="0"/>
    <x v="1"/>
    <s v="DUG"/>
    <s v="EXPRESS"/>
    <s v="MID-ATLANTIC"/>
    <m/>
    <n v="960"/>
    <n v="156"/>
    <n v="0.16250000000000001"/>
    <n v="198"/>
    <n v="0.20624999999999999"/>
  </r>
  <r>
    <x v="0"/>
    <x v="6"/>
    <s v="DELIVERY"/>
    <s v="FLASH"/>
    <s v="NORCAL"/>
    <s v="Suburban"/>
    <n v="30"/>
    <n v="11"/>
    <n v="0.36666700000000002"/>
    <n v="13"/>
    <n v="0.43333300000000002"/>
  </r>
  <r>
    <x v="0"/>
    <x v="5"/>
    <s v="DELIVERY"/>
    <s v="FLASH"/>
    <s v="SOCAL"/>
    <s v="Urban"/>
    <n v="211"/>
    <n v="72"/>
    <n v="0.34123199999999998"/>
    <n v="85"/>
    <n v="0.40284399999999998"/>
  </r>
  <r>
    <x v="0"/>
    <x v="6"/>
    <s v="DUG"/>
    <s v="STANDARD"/>
    <s v="MID-ATLANTIC"/>
    <s v="Urban"/>
    <n v="53"/>
    <n v="13"/>
    <n v="0.245283"/>
    <n v="18"/>
    <n v="0.33962300000000001"/>
  </r>
  <r>
    <x v="0"/>
    <x v="2"/>
    <s v="DELIVERY"/>
    <s v="EXPRESS"/>
    <s v="PORTLAND"/>
    <s v="Rural"/>
    <n v="118"/>
    <n v="60"/>
    <n v="0.50847500000000001"/>
    <n v="71"/>
    <n v="0.60169499999999998"/>
  </r>
  <r>
    <x v="0"/>
    <x v="5"/>
    <s v="DUG"/>
    <s v="FLASH"/>
    <s v="SOUTHWEST"/>
    <s v="Urban"/>
    <n v="63"/>
    <n v="19"/>
    <n v="0.30158699999999999"/>
    <n v="24"/>
    <n v="0.38095200000000001"/>
  </r>
  <r>
    <x v="0"/>
    <x v="2"/>
    <s v="DELIVERY"/>
    <s v="EXPRESS"/>
    <s v="SEATTLE"/>
    <m/>
    <n v="67"/>
    <n v="28"/>
    <n v="0.41791"/>
    <n v="34"/>
    <n v="0.507463"/>
  </r>
  <r>
    <x v="1"/>
    <x v="2"/>
    <s v="DELIVERY"/>
    <s v="FLASH"/>
    <s v="INTERMOUNTAIN"/>
    <s v="Suburban"/>
    <n v="46"/>
    <n v="19"/>
    <n v="0.41304299999999999"/>
    <n v="22"/>
    <n v="0.47826099999999999"/>
  </r>
  <r>
    <x v="1"/>
    <x v="4"/>
    <s v="DUG"/>
    <s v="EXPRESS"/>
    <s v="HAGGEN"/>
    <s v="Rural"/>
    <n v="57"/>
    <n v="23"/>
    <n v="0.40350900000000001"/>
    <n v="27"/>
    <n v="0.47368399999999999"/>
  </r>
  <r>
    <x v="0"/>
    <x v="0"/>
    <s v="DUG"/>
    <s v="FLASH"/>
    <s v="INTERMOUNTAIN"/>
    <m/>
    <n v="20"/>
    <n v="4"/>
    <n v="0.2"/>
    <n v="6"/>
    <n v="0.3"/>
  </r>
  <r>
    <x v="0"/>
    <x v="2"/>
    <s v="DELIVERY"/>
    <s v="STANDARD"/>
    <s v="INTERMOUNTAIN"/>
    <m/>
    <n v="13"/>
    <n v="4"/>
    <n v="0.30769200000000002"/>
    <n v="6"/>
    <n v="0.461538"/>
  </r>
  <r>
    <x v="0"/>
    <x v="4"/>
    <s v="DELIVERY"/>
    <s v="STANDARD"/>
    <s v="SOUTHERN"/>
    <m/>
    <n v="11"/>
    <n v="2"/>
    <n v="0.18181800000000001"/>
    <n v="3"/>
    <n v="0.272727"/>
  </r>
  <r>
    <x v="1"/>
    <x v="4"/>
    <s v="DELIVERY"/>
    <s v="FLASH"/>
    <s v="SEATTLE"/>
    <m/>
    <n v="27"/>
    <n v="9"/>
    <n v="0.33333299999999999"/>
    <n v="11"/>
    <n v="0.40740700000000002"/>
  </r>
  <r>
    <x v="1"/>
    <x v="4"/>
    <s v="DUG"/>
    <s v="STANDARD"/>
    <s v="NORCAL"/>
    <s v="Urban"/>
    <n v="2361"/>
    <n v="579"/>
    <n v="0.24523500000000001"/>
    <n v="763"/>
    <n v="0.32316800000000001"/>
  </r>
  <r>
    <x v="1"/>
    <x v="1"/>
    <s v="DELIVERY"/>
    <s v="STANDARD"/>
    <s v="SHAWS"/>
    <s v="Rural"/>
    <n v="2886"/>
    <n v="1139"/>
    <n v="0.39466400000000001"/>
    <n v="1333"/>
    <n v="0.46188499999999999"/>
  </r>
  <r>
    <x v="1"/>
    <x v="3"/>
    <s v="DELIVERY"/>
    <s v="EXPRESS"/>
    <s v="INTERMOUNTAIN"/>
    <s v="Suburban"/>
    <n v="449"/>
    <n v="117"/>
    <n v="0.26057900000000001"/>
    <n v="139"/>
    <n v="0.30957699999999999"/>
  </r>
  <r>
    <x v="0"/>
    <x v="1"/>
    <s v="DELIVERY"/>
    <s v="STANDARD"/>
    <s v="PORTLAND"/>
    <s v="Suburban"/>
    <n v="2116"/>
    <n v="771"/>
    <n v="0.364367"/>
    <n v="894"/>
    <n v="0.42249500000000001"/>
  </r>
  <r>
    <x v="1"/>
    <x v="4"/>
    <s v="DELIVERY"/>
    <s v="STANDARD"/>
    <s v="NORCAL"/>
    <s v="Suburban"/>
    <n v="2501"/>
    <n v="900"/>
    <n v="0.35985600000000001"/>
    <n v="1062"/>
    <n v="0.42463000000000001"/>
  </r>
  <r>
    <x v="1"/>
    <x v="1"/>
    <s v="DELIVERY"/>
    <s v="STANDARD"/>
    <s v="DENVER"/>
    <s v="Urban"/>
    <n v="1393"/>
    <n v="466"/>
    <n v="0.33452999999999999"/>
    <n v="559"/>
    <n v="0.40129199999999998"/>
  </r>
  <r>
    <x v="0"/>
    <x v="4"/>
    <s v="DELIVERY"/>
    <s v="EXPRESS"/>
    <s v="DENVER"/>
    <s v="Suburban"/>
    <n v="450"/>
    <n v="156"/>
    <n v="0.346667"/>
    <n v="191"/>
    <n v="0.42444399999999999"/>
  </r>
  <r>
    <x v="1"/>
    <x v="0"/>
    <s v="DUG"/>
    <s v="EXPRESS"/>
    <s v="INTERMOUNTAIN"/>
    <s v="Rural"/>
    <n v="517"/>
    <n v="124"/>
    <n v="0.239845"/>
    <n v="168"/>
    <n v="0.32495200000000002"/>
  </r>
  <r>
    <x v="1"/>
    <x v="2"/>
    <s v="DELIVERY"/>
    <s v="STANDARD"/>
    <s v="SEATTLE"/>
    <s v="Suburban"/>
    <n v="1292"/>
    <n v="434"/>
    <n v="0.33591300000000002"/>
    <n v="527"/>
    <n v="0.40789500000000001"/>
  </r>
  <r>
    <x v="1"/>
    <x v="6"/>
    <s v="DELIVERY"/>
    <s v="STANDARD"/>
    <s v="SEATTLE"/>
    <s v="Suburban"/>
    <n v="287"/>
    <n v="90"/>
    <n v="0.31358900000000001"/>
    <n v="106"/>
    <n v="0.369338"/>
  </r>
  <r>
    <x v="1"/>
    <x v="4"/>
    <s v="DUG"/>
    <s v="STANDARD"/>
    <s v="JEWEL OSCO"/>
    <s v="Suburban"/>
    <n v="3992"/>
    <n v="1218"/>
    <n v="0.30510999999999999"/>
    <n v="1600"/>
    <n v="0.40080199999999999"/>
  </r>
  <r>
    <x v="0"/>
    <x v="0"/>
    <s v="DELIVERY"/>
    <s v="EXPRESS"/>
    <s v="MID-ATLANTIC"/>
    <s v="Rural"/>
    <n v="316"/>
    <n v="113"/>
    <n v="0.357595"/>
    <n v="141"/>
    <n v="0.44620300000000002"/>
  </r>
  <r>
    <x v="1"/>
    <x v="4"/>
    <s v="DUG"/>
    <s v="STANDARD"/>
    <s v="NORCAL"/>
    <s v="Suburban"/>
    <n v="3502"/>
    <n v="983"/>
    <n v="0.28069699999999997"/>
    <n v="1242"/>
    <n v="0.35465400000000002"/>
  </r>
  <r>
    <x v="0"/>
    <x v="6"/>
    <s v="DELIVERY"/>
    <s v="STANDARD"/>
    <s v="SEATTLE"/>
    <s v="Suburban"/>
    <n v="119"/>
    <n v="32"/>
    <n v="0.26890799999999998"/>
    <n v="38"/>
    <n v="0.319328"/>
  </r>
  <r>
    <x v="1"/>
    <x v="2"/>
    <s v="DUG"/>
    <s v="STANDARD"/>
    <s v="SOUTHWEST"/>
    <s v="Rural"/>
    <n v="890"/>
    <n v="339"/>
    <n v="0.38089899999999999"/>
    <n v="423"/>
    <n v="0.47528100000000001"/>
  </r>
  <r>
    <x v="1"/>
    <x v="2"/>
    <s v="DELIVERY"/>
    <s v="EXPRESS"/>
    <s v="MID-ATLANTIC"/>
    <s v="Urban"/>
    <n v="306"/>
    <n v="118"/>
    <n v="0.38562099999999999"/>
    <n v="135"/>
    <n v="0.44117600000000001"/>
  </r>
  <r>
    <x v="0"/>
    <x v="1"/>
    <s v="DELIVERY"/>
    <s v="FLASH"/>
    <s v="PORTLAND"/>
    <s v="Suburban"/>
    <n v="246"/>
    <n v="98"/>
    <n v="0.39837400000000001"/>
    <n v="110"/>
    <n v="0.447154"/>
  </r>
  <r>
    <x v="1"/>
    <x v="4"/>
    <s v="DUG"/>
    <s v="STANDARD"/>
    <s v="DENVER"/>
    <s v="Urban"/>
    <n v="638"/>
    <n v="194"/>
    <n v="0.30407499999999998"/>
    <n v="245"/>
    <n v="0.38401299999999999"/>
  </r>
  <r>
    <x v="0"/>
    <x v="4"/>
    <s v="DELIVERY"/>
    <s v="STANDARD"/>
    <s v="MID-ATLANTIC"/>
    <s v="Suburban"/>
    <n v="599"/>
    <n v="236"/>
    <n v="0.39399000000000001"/>
    <n v="287"/>
    <n v="0.479132"/>
  </r>
  <r>
    <x v="0"/>
    <x v="3"/>
    <s v="DUG"/>
    <s v="FLASH"/>
    <s v="INTERMOUNTAIN"/>
    <s v="Suburban"/>
    <n v="289"/>
    <n v="72"/>
    <n v="0.249135"/>
    <n v="94"/>
    <n v="0.32525999999999999"/>
  </r>
  <r>
    <x v="1"/>
    <x v="5"/>
    <s v="DUG"/>
    <s v="STANDARD"/>
    <s v="SEATTLE"/>
    <s v="Urban"/>
    <n v="233"/>
    <n v="73"/>
    <n v="0.313305"/>
    <n v="92"/>
    <n v="0.39484999999999998"/>
  </r>
  <r>
    <x v="0"/>
    <x v="2"/>
    <s v="DUG"/>
    <s v="EXPRESS"/>
    <s v="JEWEL OSCO"/>
    <s v="Rural"/>
    <n v="222"/>
    <n v="75"/>
    <n v="0.33783800000000003"/>
    <n v="101"/>
    <n v="0.454955"/>
  </r>
  <r>
    <x v="1"/>
    <x v="0"/>
    <s v="DELIVERY"/>
    <s v="STANDARD"/>
    <s v="SHAWS"/>
    <s v="Suburban"/>
    <n v="340"/>
    <n v="135"/>
    <n v="0.397059"/>
    <n v="166"/>
    <n v="0.48823499999999997"/>
  </r>
  <r>
    <x v="0"/>
    <x v="3"/>
    <s v="DELIVERY"/>
    <s v="STANDARD"/>
    <s v="INTERMOUNTAIN"/>
    <m/>
    <n v="51"/>
    <n v="17"/>
    <n v="0.33333299999999999"/>
    <n v="22"/>
    <n v="0.43137300000000001"/>
  </r>
  <r>
    <x v="1"/>
    <x v="2"/>
    <s v="DUG"/>
    <s v="STANDARD"/>
    <s v="MID-ATLANTIC"/>
    <s v="Rural"/>
    <n v="761"/>
    <n v="284"/>
    <n v="0.373193"/>
    <n v="336"/>
    <n v="0.44152400000000003"/>
  </r>
  <r>
    <x v="1"/>
    <x v="3"/>
    <s v="DELIVERY"/>
    <s v="EXPRESS"/>
    <s v="SEATTLE"/>
    <s v="Rural"/>
    <n v="129"/>
    <n v="37"/>
    <n v="0.28682200000000002"/>
    <n v="48"/>
    <n v="0.37209300000000001"/>
  </r>
  <r>
    <x v="1"/>
    <x v="2"/>
    <s v="DUG"/>
    <s v="STANDARD"/>
    <s v="SHAWS"/>
    <s v="Urban"/>
    <n v="219"/>
    <n v="92"/>
    <n v="0.42009099999999999"/>
    <n v="109"/>
    <n v="0.49771700000000002"/>
  </r>
  <r>
    <x v="0"/>
    <x v="5"/>
    <s v="DUG"/>
    <s v="FLASH"/>
    <s v="SOUTHERN"/>
    <s v="Suburban"/>
    <n v="108"/>
    <n v="34"/>
    <n v="0.31481500000000001"/>
    <n v="41"/>
    <n v="0.37963000000000002"/>
  </r>
  <r>
    <x v="0"/>
    <x v="4"/>
    <s v="DUG"/>
    <s v="STANDARD"/>
    <s v="NORCAL"/>
    <s v="Suburban"/>
    <n v="2622"/>
    <n v="790"/>
    <n v="0.30129699999999998"/>
    <n v="1012"/>
    <n v="0.385965"/>
  </r>
  <r>
    <x v="0"/>
    <x v="6"/>
    <s v="DUG"/>
    <s v="EXPRESS"/>
    <s v="JEWEL OSCO"/>
    <s v="Suburban"/>
    <n v="298"/>
    <n v="94"/>
    <n v="0.31543599999999999"/>
    <n v="122"/>
    <n v="0.40939599999999998"/>
  </r>
  <r>
    <x v="0"/>
    <x v="0"/>
    <s v="DELIVERY"/>
    <s v="EXPRESS"/>
    <s v="SOUTHERN"/>
    <m/>
    <n v="28"/>
    <n v="12"/>
    <n v="0.42857099999999998"/>
    <n v="14"/>
    <n v="0.5"/>
  </r>
  <r>
    <x v="1"/>
    <x v="0"/>
    <s v="DELIVERY"/>
    <s v="STANDARD"/>
    <s v="SOUTHWEST"/>
    <s v="Rural"/>
    <n v="288"/>
    <n v="109"/>
    <n v="0.37847199999999998"/>
    <n v="128"/>
    <n v="0.44444400000000001"/>
  </r>
  <r>
    <x v="1"/>
    <x v="5"/>
    <s v="DELIVERY"/>
    <s v="FLASH"/>
    <s v="MID-ATLANTIC"/>
    <s v="Urban"/>
    <n v="68"/>
    <n v="17"/>
    <n v="0.25"/>
    <n v="25"/>
    <n v="0.367647"/>
  </r>
  <r>
    <x v="0"/>
    <x v="0"/>
    <s v="DELIVERY"/>
    <s v="FLASH"/>
    <s v="SOUTHWEST"/>
    <s v="Urban"/>
    <n v="64"/>
    <n v="26"/>
    <n v="0.40625"/>
    <n v="29"/>
    <n v="0.453125"/>
  </r>
  <r>
    <x v="1"/>
    <x v="5"/>
    <s v="DELIVERY"/>
    <s v="EXPRESS"/>
    <s v="SOCAL"/>
    <s v="Urban"/>
    <n v="726"/>
    <n v="247"/>
    <n v="0.34022000000000002"/>
    <n v="297"/>
    <n v="0.40909099999999998"/>
  </r>
  <r>
    <x v="0"/>
    <x v="4"/>
    <s v="DELIVERY"/>
    <s v="FLASH"/>
    <s v="SHAWS"/>
    <s v="Urban"/>
    <n v="99"/>
    <n v="37"/>
    <n v="0.37373699999999999"/>
    <n v="44"/>
    <n v="0.44444400000000001"/>
  </r>
  <r>
    <x v="0"/>
    <x v="0"/>
    <s v="DUG"/>
    <s v="FLASH"/>
    <s v="SOCAL"/>
    <s v="Rural"/>
    <n v="100"/>
    <n v="26"/>
    <n v="0.26"/>
    <n v="30"/>
    <n v="0.3"/>
  </r>
  <r>
    <x v="1"/>
    <x v="1"/>
    <s v="DELIVERY"/>
    <s v="FLASH"/>
    <s v="SOUTHERN"/>
    <s v="Rural"/>
    <n v="157"/>
    <n v="54"/>
    <n v="0.343949"/>
    <n v="64"/>
    <n v="0.40764299999999998"/>
  </r>
  <r>
    <x v="1"/>
    <x v="5"/>
    <s v="DUG"/>
    <s v="EXPRESS"/>
    <s v="SOUTHERN"/>
    <m/>
    <n v="17"/>
    <n v="7"/>
    <n v="0.41176499999999999"/>
    <n v="9"/>
    <n v="0.52941199999999999"/>
  </r>
  <r>
    <x v="0"/>
    <x v="5"/>
    <s v="DUG"/>
    <s v="FLASH"/>
    <s v="DENVER"/>
    <m/>
    <n v="4"/>
    <n v="0"/>
    <n v="0"/>
    <n v="1"/>
    <n v="0.25"/>
  </r>
  <r>
    <x v="1"/>
    <x v="6"/>
    <s v="DELIVERY"/>
    <s v="FLASH"/>
    <s v="SOUTHERN"/>
    <s v="Urban"/>
    <n v="9"/>
    <n v="2"/>
    <n v="0.222222"/>
    <n v="3"/>
    <n v="0.33333299999999999"/>
  </r>
  <r>
    <x v="0"/>
    <x v="4"/>
    <s v="DUG"/>
    <s v="FLASH"/>
    <s v="DENVER"/>
    <m/>
    <n v="2"/>
    <n v="1"/>
    <n v="0.5"/>
    <n v="1"/>
    <n v="0.5"/>
  </r>
  <r>
    <x v="0"/>
    <x v="3"/>
    <s v="DELIVERY"/>
    <s v="STANDARD"/>
    <s v="INTERMOUNTAIN"/>
    <s v="Urban"/>
    <n v="8"/>
    <n v="4"/>
    <n v="0.5"/>
    <n v="5"/>
    <n v="0.625"/>
  </r>
  <r>
    <x v="1"/>
    <x v="6"/>
    <s v="DELIVERY"/>
    <s v="EXPRESS"/>
    <s v="SOCAL"/>
    <m/>
    <n v="2"/>
    <n v="1"/>
    <n v="0.5"/>
    <n v="1"/>
    <n v="0.5"/>
  </r>
  <r>
    <x v="0"/>
    <x v="0"/>
    <s v="DUG"/>
    <s v="EXPRESS"/>
    <s v="JEWEL OSCO"/>
    <s v="Urban"/>
    <n v="2207"/>
    <n v="597"/>
    <n v="0.27050299999999999"/>
    <n v="805"/>
    <n v="0.36474899999999999"/>
  </r>
  <r>
    <x v="0"/>
    <x v="1"/>
    <s v="DUG"/>
    <s v="STANDARD"/>
    <s v="SHAWS"/>
    <s v="Urban"/>
    <n v="3017"/>
    <n v="757"/>
    <n v="0.25091200000000002"/>
    <n v="947"/>
    <n v="0.313888"/>
  </r>
  <r>
    <x v="0"/>
    <x v="0"/>
    <s v="DUG"/>
    <s v="STANDARD"/>
    <s v="MID-ATLANTIC"/>
    <s v="Urban"/>
    <n v="1207"/>
    <n v="295"/>
    <n v="0.24440799999999999"/>
    <n v="421"/>
    <n v="0.34879900000000003"/>
  </r>
  <r>
    <x v="1"/>
    <x v="2"/>
    <s v="DUG"/>
    <s v="STANDARD"/>
    <s v="DENVER"/>
    <s v="Rural"/>
    <n v="757"/>
    <n v="271"/>
    <n v="0.35799199999999998"/>
    <n v="341"/>
    <n v="0.45046199999999997"/>
  </r>
  <r>
    <x v="0"/>
    <x v="2"/>
    <s v="DUG"/>
    <s v="EXPRESS"/>
    <s v="SOCAL"/>
    <s v="Urban"/>
    <n v="1136"/>
    <n v="398"/>
    <n v="0.350352"/>
    <n v="488"/>
    <n v="0.42957699999999999"/>
  </r>
  <r>
    <x v="1"/>
    <x v="4"/>
    <s v="DUG"/>
    <s v="STANDARD"/>
    <s v="MID-ATLANTIC"/>
    <s v="Rural"/>
    <n v="1297"/>
    <n v="382"/>
    <n v="0.29452600000000001"/>
    <n v="504"/>
    <n v="0.38858900000000002"/>
  </r>
  <r>
    <x v="0"/>
    <x v="5"/>
    <s v="DUG"/>
    <s v="EXPRESS"/>
    <s v="SOUTHWEST"/>
    <s v="Rural"/>
    <n v="913"/>
    <n v="343"/>
    <n v="0.37568499999999999"/>
    <n v="432"/>
    <n v="0.473165"/>
  </r>
  <r>
    <x v="1"/>
    <x v="4"/>
    <s v="DELIVERY"/>
    <s v="STANDARD"/>
    <s v="SOUTHWEST"/>
    <s v="Suburban"/>
    <n v="1088"/>
    <n v="420"/>
    <n v="0.38602900000000001"/>
    <n v="496"/>
    <n v="0.45588200000000001"/>
  </r>
  <r>
    <x v="0"/>
    <x v="3"/>
    <s v="DUG"/>
    <s v="EXPRESS"/>
    <s v="PORTLAND"/>
    <s v="Rural"/>
    <n v="2503"/>
    <n v="775"/>
    <n v="0.30962800000000001"/>
    <n v="990"/>
    <n v="0.39552500000000002"/>
  </r>
  <r>
    <x v="1"/>
    <x v="5"/>
    <s v="DELIVERY"/>
    <s v="STANDARD"/>
    <s v="MID-ATLANTIC"/>
    <s v="Suburban"/>
    <n v="515"/>
    <n v="186"/>
    <n v="0.36116500000000001"/>
    <n v="224"/>
    <n v="0.43495099999999998"/>
  </r>
  <r>
    <x v="1"/>
    <x v="4"/>
    <s v="DUG"/>
    <s v="STANDARD"/>
    <s v="NORCAL"/>
    <m/>
    <n v="1251"/>
    <n v="371"/>
    <n v="0.29656300000000002"/>
    <n v="482"/>
    <n v="0.38529200000000002"/>
  </r>
  <r>
    <x v="1"/>
    <x v="5"/>
    <s v="DUG"/>
    <s v="EXPRESS"/>
    <s v="SOUTHWEST"/>
    <s v="Suburban"/>
    <n v="1906"/>
    <n v="622"/>
    <n v="0.32633800000000002"/>
    <n v="783"/>
    <n v="0.41080800000000001"/>
  </r>
  <r>
    <x v="0"/>
    <x v="3"/>
    <s v="DUG"/>
    <s v="STANDARD"/>
    <s v="SHAWS"/>
    <s v="Urban"/>
    <n v="1384"/>
    <n v="413"/>
    <n v="0.29841000000000001"/>
    <n v="515"/>
    <n v="0.37211"/>
  </r>
  <r>
    <x v="1"/>
    <x v="5"/>
    <s v="DUG"/>
    <s v="STANDARD"/>
    <s v="JEWEL OSCO"/>
    <s v="Urban"/>
    <n v="557"/>
    <n v="171"/>
    <n v="0.307002"/>
    <n v="217"/>
    <n v="0.38958700000000002"/>
  </r>
  <r>
    <x v="1"/>
    <x v="3"/>
    <s v="DELIVERY"/>
    <s v="FLASH"/>
    <s v="SOUTHERN"/>
    <s v="Suburban"/>
    <n v="471"/>
    <n v="165"/>
    <n v="0.35031800000000002"/>
    <n v="197"/>
    <n v="0.41825899999999999"/>
  </r>
  <r>
    <x v="0"/>
    <x v="0"/>
    <s v="DELIVERY"/>
    <s v="STANDARD"/>
    <s v="JEWEL OSCO"/>
    <s v="Suburban"/>
    <n v="852"/>
    <n v="304"/>
    <n v="0.35680800000000001"/>
    <n v="381"/>
    <n v="0.447183"/>
  </r>
  <r>
    <x v="1"/>
    <x v="3"/>
    <s v="DELIVERY"/>
    <s v="STANDARD"/>
    <s v="SEATTLE"/>
    <s v="Rural"/>
    <n v="554"/>
    <n v="197"/>
    <n v="0.35559600000000002"/>
    <n v="230"/>
    <n v="0.41516199999999998"/>
  </r>
  <r>
    <x v="1"/>
    <x v="3"/>
    <s v="DUG"/>
    <s v="EXPRESS"/>
    <s v="SEATTLE"/>
    <s v="Urban"/>
    <n v="722"/>
    <n v="171"/>
    <n v="0.236842"/>
    <n v="217"/>
    <n v="0.30055399999999999"/>
  </r>
  <r>
    <x v="1"/>
    <x v="5"/>
    <s v="DELIVERY"/>
    <s v="EXPRESS"/>
    <s v="NORCAL"/>
    <s v="Suburban"/>
    <n v="455"/>
    <n v="158"/>
    <n v="0.34725299999999998"/>
    <n v="187"/>
    <n v="0.41098899999999999"/>
  </r>
  <r>
    <x v="1"/>
    <x v="0"/>
    <s v="DELIVERY"/>
    <s v="EXPRESS"/>
    <s v="SOUTHERN"/>
    <s v="Suburban"/>
    <n v="634"/>
    <n v="224"/>
    <n v="0.35331200000000001"/>
    <n v="271"/>
    <n v="0.42744500000000002"/>
  </r>
  <r>
    <x v="1"/>
    <x v="0"/>
    <s v="DELIVERY"/>
    <s v="STANDARD"/>
    <s v="JEWEL OSCO"/>
    <s v="Rural"/>
    <n v="76"/>
    <n v="26"/>
    <n v="0.34210499999999999"/>
    <n v="28"/>
    <n v="0.368421"/>
  </r>
  <r>
    <x v="0"/>
    <x v="3"/>
    <s v="DUG"/>
    <s v="FLASH"/>
    <s v="NORCAL"/>
    <s v="Rural"/>
    <n v="236"/>
    <n v="60"/>
    <n v="0.25423699999999999"/>
    <n v="80"/>
    <n v="0.33898299999999998"/>
  </r>
  <r>
    <x v="1"/>
    <x v="6"/>
    <s v="DUG"/>
    <s v="EXPRESS"/>
    <s v="SOUTHWEST"/>
    <s v="Rural"/>
    <n v="197"/>
    <n v="78"/>
    <n v="0.39593899999999999"/>
    <n v="95"/>
    <n v="0.482234"/>
  </r>
  <r>
    <x v="0"/>
    <x v="4"/>
    <s v="DUG"/>
    <s v="FLASH"/>
    <s v="SHAWS"/>
    <s v="Urban"/>
    <n v="49"/>
    <n v="17"/>
    <n v="0.346939"/>
    <n v="20"/>
    <n v="0.408163"/>
  </r>
  <r>
    <x v="1"/>
    <x v="2"/>
    <s v="DELIVERY"/>
    <s v="EXPRESS"/>
    <s v="NORCAL"/>
    <m/>
    <n v="99"/>
    <n v="38"/>
    <n v="0.38383800000000001"/>
    <n v="43"/>
    <n v="0.43434299999999998"/>
  </r>
  <r>
    <x v="0"/>
    <x v="1"/>
    <m/>
    <s v="STANDARD"/>
    <m/>
    <m/>
    <n v="68"/>
    <n v="11"/>
    <n v="0.16176499999999999"/>
    <n v="11"/>
    <n v="0.16176499999999999"/>
  </r>
  <r>
    <x v="1"/>
    <x v="6"/>
    <s v="DELIVERY"/>
    <s v="EXPRESS"/>
    <s v="SOUTHWEST"/>
    <s v="Urban"/>
    <n v="55"/>
    <n v="26"/>
    <n v="0.47272700000000001"/>
    <n v="31"/>
    <n v="0.56363600000000003"/>
  </r>
  <r>
    <x v="0"/>
    <x v="5"/>
    <s v="DELIVERY"/>
    <s v="EXPRESS"/>
    <s v="INTERMOUNTAIN"/>
    <s v="Suburban"/>
    <n v="138"/>
    <n v="39"/>
    <n v="0.282609"/>
    <n v="50"/>
    <n v="0.362319"/>
  </r>
  <r>
    <x v="1"/>
    <x v="0"/>
    <s v="DELIVERY"/>
    <s v="FLASH"/>
    <s v="SEATTLE"/>
    <s v="Suburban"/>
    <n v="77"/>
    <n v="18"/>
    <n v="0.233766"/>
    <n v="26"/>
    <n v="0.33766200000000002"/>
  </r>
  <r>
    <x v="1"/>
    <x v="5"/>
    <s v="DELIVERY"/>
    <s v="STANDARD"/>
    <s v="SOUTHWEST"/>
    <m/>
    <n v="12"/>
    <n v="6"/>
    <n v="0.5"/>
    <n v="7"/>
    <n v="0.58333299999999999"/>
  </r>
  <r>
    <x v="0"/>
    <x v="2"/>
    <s v="DELIVERY"/>
    <s v="STANDARD"/>
    <s v="SEATTLE"/>
    <s v="Urban"/>
    <n v="227"/>
    <n v="80"/>
    <n v="0.35242299999999999"/>
    <n v="88"/>
    <n v="0.38766499999999998"/>
  </r>
  <r>
    <x v="1"/>
    <x v="3"/>
    <s v="DUG"/>
    <s v="EXPRESS"/>
    <s v="PORTLAND"/>
    <s v="Suburban"/>
    <n v="3178"/>
    <n v="912"/>
    <n v="0.28697299999999998"/>
    <n v="1164"/>
    <n v="0.36626799999999998"/>
  </r>
  <r>
    <x v="1"/>
    <x v="0"/>
    <s v="DELIVERY"/>
    <s v="EXPRESS"/>
    <s v="SOCAL"/>
    <s v="Urban"/>
    <n v="1274"/>
    <n v="424"/>
    <n v="0.33280999999999999"/>
    <n v="521"/>
    <n v="0.40894799999999998"/>
  </r>
  <r>
    <x v="1"/>
    <x v="2"/>
    <s v="DUG"/>
    <s v="STANDARD"/>
    <s v="JEWEL OSCO"/>
    <s v="Urban"/>
    <n v="501"/>
    <n v="164"/>
    <n v="0.327345"/>
    <n v="216"/>
    <n v="0.43113800000000002"/>
  </r>
  <r>
    <x v="1"/>
    <x v="3"/>
    <s v="DELIVERY"/>
    <s v="STANDARD"/>
    <s v="PORTLAND"/>
    <s v="Rural"/>
    <n v="456"/>
    <n v="185"/>
    <n v="0.40570200000000001"/>
    <n v="217"/>
    <n v="0.47587699999999999"/>
  </r>
  <r>
    <x v="1"/>
    <x v="4"/>
    <s v="DUG"/>
    <s v="STANDARD"/>
    <s v="JEWEL OSCO"/>
    <s v="Urban"/>
    <n v="1385"/>
    <n v="399"/>
    <n v="0.28808699999999998"/>
    <n v="520"/>
    <n v="0.37545099999999998"/>
  </r>
  <r>
    <x v="1"/>
    <x v="2"/>
    <s v="DELIVERY"/>
    <s v="STANDARD"/>
    <s v="INTERMOUNTAIN"/>
    <s v="Rural"/>
    <n v="28"/>
    <n v="8"/>
    <n v="0.28571400000000002"/>
    <n v="9"/>
    <n v="0.32142900000000002"/>
  </r>
  <r>
    <x v="1"/>
    <x v="2"/>
    <s v="DUG"/>
    <s v="EXPRESS"/>
    <s v="SEATTLE"/>
    <s v="Urban"/>
    <n v="150"/>
    <n v="46"/>
    <n v="0.30666700000000002"/>
    <n v="56"/>
    <n v="0.37333300000000003"/>
  </r>
  <r>
    <x v="0"/>
    <x v="0"/>
    <s v="DELIVERY"/>
    <s v="EXPRESS"/>
    <s v="SOUTHERN"/>
    <s v="Rural"/>
    <n v="103"/>
    <n v="46"/>
    <n v="0.446602"/>
    <n v="54"/>
    <n v="0.52427199999999996"/>
  </r>
  <r>
    <x v="0"/>
    <x v="4"/>
    <s v="DUG"/>
    <s v="FLASH"/>
    <s v="INTERMOUNTAIN"/>
    <s v="Suburban"/>
    <n v="165"/>
    <n v="48"/>
    <n v="0.29090899999999997"/>
    <n v="63"/>
    <n v="0.38181799999999999"/>
  </r>
  <r>
    <x v="1"/>
    <x v="3"/>
    <s v="DUG"/>
    <s v="EXPRESS"/>
    <s v="SOUTHERN"/>
    <s v="Urban"/>
    <n v="1802"/>
    <n v="386"/>
    <n v="0.21420600000000001"/>
    <n v="532"/>
    <n v="0.29522799999999999"/>
  </r>
  <r>
    <x v="0"/>
    <x v="5"/>
    <s v="DUG"/>
    <s v="FLASH"/>
    <s v="MID-ATLANTIC"/>
    <s v="Urban"/>
    <n v="47"/>
    <n v="14"/>
    <n v="0.29787200000000003"/>
    <n v="19"/>
    <n v="0.40425499999999998"/>
  </r>
  <r>
    <x v="0"/>
    <x v="5"/>
    <s v="DUG"/>
    <s v="FLASH"/>
    <s v="PORTLAND"/>
    <s v="Rural"/>
    <n v="119"/>
    <n v="39"/>
    <n v="0.32773099999999999"/>
    <n v="45"/>
    <n v="0.37815100000000001"/>
  </r>
  <r>
    <x v="0"/>
    <x v="3"/>
    <s v="DELIVERY"/>
    <s v="EXPRESS"/>
    <s v="SHAWS"/>
    <s v="Suburban"/>
    <n v="519"/>
    <n v="205"/>
    <n v="0.39499000000000001"/>
    <n v="240"/>
    <n v="0.46242800000000001"/>
  </r>
  <r>
    <x v="0"/>
    <x v="0"/>
    <s v="DELIVERY"/>
    <s v="FLASH"/>
    <s v="SOCAL"/>
    <s v="Urban"/>
    <n v="317"/>
    <n v="94"/>
    <n v="0.29653000000000002"/>
    <n v="107"/>
    <n v="0.33753899999999998"/>
  </r>
  <r>
    <x v="0"/>
    <x v="5"/>
    <s v="DUG"/>
    <s v="FLASH"/>
    <s v="SOCAL"/>
    <s v="Urban"/>
    <n v="190"/>
    <n v="69"/>
    <n v="0.36315799999999998"/>
    <n v="81"/>
    <n v="0.42631599999999997"/>
  </r>
  <r>
    <x v="1"/>
    <x v="4"/>
    <s v="DELIVERY"/>
    <s v="EXPRESS"/>
    <s v="SOUTHERN"/>
    <s v="Urban"/>
    <n v="240"/>
    <n v="80"/>
    <n v="0.33333299999999999"/>
    <n v="109"/>
    <n v="0.45416699999999999"/>
  </r>
  <r>
    <x v="0"/>
    <x v="5"/>
    <s v="DUG"/>
    <s v="STANDARD"/>
    <s v="MID-ATLANTIC"/>
    <m/>
    <n v="81"/>
    <n v="33"/>
    <n v="0.40740700000000002"/>
    <n v="38"/>
    <n v="0.469136"/>
  </r>
  <r>
    <x v="0"/>
    <x v="4"/>
    <s v="DELIVERY"/>
    <s v="FLASH"/>
    <s v="PORTLAND"/>
    <s v="Suburban"/>
    <n v="106"/>
    <n v="37"/>
    <n v="0.34905700000000001"/>
    <n v="44"/>
    <n v="0.41509400000000002"/>
  </r>
  <r>
    <x v="0"/>
    <x v="5"/>
    <s v="DELIVERY"/>
    <s v="FLASH"/>
    <s v="MID-ATLANTIC"/>
    <m/>
    <n v="13"/>
    <n v="4"/>
    <n v="0.30769200000000002"/>
    <n v="4"/>
    <n v="0.30769200000000002"/>
  </r>
  <r>
    <x v="1"/>
    <x v="3"/>
    <s v="DELIVERY"/>
    <s v="FLASH"/>
    <s v="JEWEL OSCO"/>
    <s v="Rural"/>
    <n v="32"/>
    <n v="13"/>
    <n v="0.40625"/>
    <n v="14"/>
    <n v="0.4375"/>
  </r>
  <r>
    <x v="1"/>
    <x v="4"/>
    <s v="DUG"/>
    <s v="STANDARD"/>
    <s v="MID-ATLANTIC"/>
    <m/>
    <n v="119"/>
    <n v="34"/>
    <n v="0.28571400000000002"/>
    <n v="41"/>
    <n v="0.34453800000000001"/>
  </r>
  <r>
    <x v="0"/>
    <x v="3"/>
    <s v="DELIVERY"/>
    <s v="STANDARD"/>
    <s v="SOCAL"/>
    <s v="Rural"/>
    <n v="134"/>
    <n v="39"/>
    <n v="0.291045"/>
    <n v="44"/>
    <n v="0.32835799999999998"/>
  </r>
  <r>
    <x v="1"/>
    <x v="3"/>
    <s v="DELIVERY"/>
    <s v="STANDARD"/>
    <s v="SOUTHERN"/>
    <m/>
    <n v="26"/>
    <n v="10"/>
    <n v="0.38461499999999998"/>
    <n v="12"/>
    <n v="0.461538"/>
  </r>
  <r>
    <x v="0"/>
    <x v="2"/>
    <s v="DELIVERY"/>
    <s v="FLASH"/>
    <s v="NORCAL"/>
    <s v="Suburban"/>
    <n v="142"/>
    <n v="52"/>
    <n v="0.36619699999999999"/>
    <n v="59"/>
    <n v="0.415493"/>
  </r>
  <r>
    <x v="1"/>
    <x v="3"/>
    <s v="DELIVERY"/>
    <s v="EXPRESS"/>
    <s v="SOUTHWEST"/>
    <m/>
    <n v="56"/>
    <n v="9"/>
    <n v="0.160714"/>
    <n v="16"/>
    <n v="0.28571400000000002"/>
  </r>
  <r>
    <x v="1"/>
    <x v="2"/>
    <s v="DELIVERY"/>
    <s v="EXPRESS"/>
    <s v="SOUTHWEST"/>
    <m/>
    <n v="8"/>
    <n v="4"/>
    <n v="0.5"/>
    <n v="4"/>
    <n v="0.5"/>
  </r>
  <r>
    <x v="1"/>
    <x v="6"/>
    <s v="DELIVERY"/>
    <s v="FLASH"/>
    <s v="SHAWS"/>
    <s v="Urban"/>
    <n v="5"/>
    <n v="4"/>
    <n v="0.8"/>
    <n v="4"/>
    <n v="0.8"/>
  </r>
  <r>
    <x v="1"/>
    <x v="6"/>
    <s v="DUG"/>
    <s v="EXPRESS"/>
    <s v="SOCAL"/>
    <m/>
    <n v="4"/>
    <n v="1"/>
    <n v="0.25"/>
    <n v="1"/>
    <n v="0.25"/>
  </r>
  <r>
    <x v="0"/>
    <x v="1"/>
    <s v="DUG"/>
    <s v="FLASH"/>
    <s v="DENVER"/>
    <m/>
    <n v="5"/>
    <n v="2"/>
    <n v="0.4"/>
    <n v="2"/>
    <n v="0.4"/>
  </r>
  <r>
    <x v="1"/>
    <x v="4"/>
    <s v="DELIVERY"/>
    <s v="EXPRESS"/>
    <s v="INTERMOUNTAIN"/>
    <s v="Urban"/>
    <n v="6"/>
    <n v="3"/>
    <n v="0.5"/>
    <n v="3"/>
    <n v="0.5"/>
  </r>
  <r>
    <x v="0"/>
    <x v="4"/>
    <s v="DUG"/>
    <s v="FLASH"/>
    <s v="JEWEL OSCO"/>
    <m/>
    <n v="2"/>
    <n v="1"/>
    <n v="0.5"/>
    <n v="1"/>
    <n v="0.5"/>
  </r>
  <r>
    <x v="1"/>
    <x v="3"/>
    <s v="DUG"/>
    <s v="EXPRESS"/>
    <s v="MID-ATLANTIC"/>
    <s v="Urban"/>
    <n v="2578"/>
    <n v="589"/>
    <n v="0.22847200000000001"/>
    <n v="802"/>
    <n v="0.31109399999999998"/>
  </r>
  <r>
    <x v="0"/>
    <x v="1"/>
    <s v="DUG"/>
    <s v="STANDARD"/>
    <s v="DENVER"/>
    <s v="Rural"/>
    <n v="5544"/>
    <n v="1026"/>
    <n v="0.18506500000000001"/>
    <n v="1272"/>
    <n v="0.229437"/>
  </r>
  <r>
    <x v="0"/>
    <x v="1"/>
    <s v="DUG"/>
    <s v="EXPRESS"/>
    <s v="SOCAL"/>
    <s v="Rural"/>
    <n v="2882"/>
    <n v="921"/>
    <n v="0.31957000000000002"/>
    <n v="1117"/>
    <n v="0.38757799999999998"/>
  </r>
  <r>
    <x v="1"/>
    <x v="3"/>
    <s v="DUG"/>
    <s v="EXPRESS"/>
    <s v="SEATTLE"/>
    <s v="Suburban"/>
    <n v="4050"/>
    <n v="1104"/>
    <n v="0.27259299999999997"/>
    <n v="1372"/>
    <n v="0.33876499999999998"/>
  </r>
  <r>
    <x v="1"/>
    <x v="1"/>
    <s v="DUG"/>
    <s v="STANDARD"/>
    <s v="SOUTHWEST"/>
    <s v="Rural"/>
    <n v="3988"/>
    <n v="1121"/>
    <n v="0.28109299999999998"/>
    <n v="1365"/>
    <n v="0.342277"/>
  </r>
  <r>
    <x v="0"/>
    <x v="1"/>
    <s v="DELIVERY"/>
    <s v="EXPRESS"/>
    <s v="NORCAL"/>
    <s v="Rural"/>
    <n v="952"/>
    <n v="381"/>
    <n v="0.40021000000000001"/>
    <n v="428"/>
    <n v="0.44957999999999998"/>
  </r>
  <r>
    <x v="0"/>
    <x v="3"/>
    <s v="DUG"/>
    <s v="EXPRESS"/>
    <s v="SOUTHERN"/>
    <s v="Suburban"/>
    <n v="8754"/>
    <n v="2078"/>
    <n v="0.237377"/>
    <n v="2770"/>
    <n v="0.31642700000000001"/>
  </r>
  <r>
    <x v="0"/>
    <x v="1"/>
    <s v="DUG"/>
    <s v="STANDARD"/>
    <s v="SOUTHWEST"/>
    <s v="Rural"/>
    <n v="3846"/>
    <n v="938"/>
    <n v="0.24389"/>
    <n v="1164"/>
    <n v="0.30265199999999998"/>
  </r>
  <r>
    <x v="0"/>
    <x v="1"/>
    <s v="DELIVERY"/>
    <s v="EXPRESS"/>
    <s v="NORCAL"/>
    <m/>
    <n v="1941"/>
    <n v="679"/>
    <n v="0.34982000000000002"/>
    <n v="771"/>
    <n v="0.39721800000000002"/>
  </r>
  <r>
    <x v="0"/>
    <x v="1"/>
    <s v="DELIVERY"/>
    <s v="STANDARD"/>
    <s v="DENVER"/>
    <s v="Suburban"/>
    <n v="2083"/>
    <n v="716"/>
    <n v="0.34373500000000001"/>
    <n v="848"/>
    <n v="0.40710499999999999"/>
  </r>
  <r>
    <x v="0"/>
    <x v="5"/>
    <s v="DUG"/>
    <s v="STANDARD"/>
    <s v="SOUTHWEST"/>
    <s v="Urban"/>
    <n v="345"/>
    <n v="117"/>
    <n v="0.33912999999999999"/>
    <n v="145"/>
    <n v="0.42029"/>
  </r>
  <r>
    <x v="0"/>
    <x v="2"/>
    <s v="DUG"/>
    <s v="EXPRESS"/>
    <s v="SOUTHWEST"/>
    <s v="Rural"/>
    <n v="857"/>
    <n v="328"/>
    <n v="0.38273000000000001"/>
    <n v="393"/>
    <n v="0.45857599999999998"/>
  </r>
  <r>
    <x v="0"/>
    <x v="4"/>
    <s v="DELIVERY"/>
    <s v="STANDARD"/>
    <s v="SOCAL"/>
    <s v="Rural"/>
    <n v="88"/>
    <n v="40"/>
    <n v="0.45454499999999998"/>
    <n v="45"/>
    <n v="0.51136400000000004"/>
  </r>
  <r>
    <x v="0"/>
    <x v="3"/>
    <s v="DELIVERY"/>
    <s v="STANDARD"/>
    <s v="JEWEL OSCO"/>
    <s v="Urban"/>
    <n v="1781"/>
    <n v="653"/>
    <n v="0.36664799999999997"/>
    <n v="840"/>
    <n v="0.47164499999999998"/>
  </r>
  <r>
    <x v="1"/>
    <x v="4"/>
    <s v="DUG"/>
    <s v="STANDARD"/>
    <s v="DENVER"/>
    <s v="Rural"/>
    <n v="1395"/>
    <n v="424"/>
    <n v="0.30394300000000002"/>
    <n v="548"/>
    <n v="0.39283200000000001"/>
  </r>
  <r>
    <x v="1"/>
    <x v="3"/>
    <s v="DELIVERY"/>
    <s v="STANDARD"/>
    <s v="JEWEL OSCO"/>
    <s v="Urban"/>
    <n v="1974"/>
    <n v="654"/>
    <n v="0.33130700000000002"/>
    <n v="819"/>
    <n v="0.41489399999999999"/>
  </r>
  <r>
    <x v="0"/>
    <x v="1"/>
    <s v="DUG"/>
    <s v="EXPRESS"/>
    <s v="INTERMOUNTAIN"/>
    <s v="Urban"/>
    <n v="72"/>
    <n v="22"/>
    <n v="0.30555599999999999"/>
    <n v="26"/>
    <n v="0.36111100000000002"/>
  </r>
  <r>
    <x v="0"/>
    <x v="2"/>
    <s v="DUG"/>
    <s v="STANDARD"/>
    <s v="SOUTHWEST"/>
    <s v="Suburban"/>
    <n v="1085"/>
    <n v="416"/>
    <n v="0.38340999999999997"/>
    <n v="511"/>
    <n v="0.470968"/>
  </r>
  <r>
    <x v="1"/>
    <x v="1"/>
    <s v="DUG"/>
    <s v="EXPRESS"/>
    <s v="SOUTHWEST"/>
    <m/>
    <n v="336"/>
    <n v="79"/>
    <n v="0.23511899999999999"/>
    <n v="99"/>
    <n v="0.29464299999999999"/>
  </r>
  <r>
    <x v="0"/>
    <x v="4"/>
    <s v="DELIVERY"/>
    <s v="EXPRESS"/>
    <s v="NORCAL"/>
    <m/>
    <n v="403"/>
    <n v="133"/>
    <n v="0.33002500000000001"/>
    <n v="158"/>
    <n v="0.39206000000000002"/>
  </r>
  <r>
    <x v="0"/>
    <x v="5"/>
    <s v="DUG"/>
    <s v="FLASH"/>
    <s v="INTERMOUNTAIN"/>
    <m/>
    <n v="11"/>
    <n v="2"/>
    <n v="0.18181800000000001"/>
    <n v="4"/>
    <n v="0.36363600000000001"/>
  </r>
  <r>
    <x v="0"/>
    <x v="2"/>
    <s v="DELIVERY"/>
    <s v="EXPRESS"/>
    <s v="NORCAL"/>
    <s v="Rural"/>
    <n v="182"/>
    <n v="83"/>
    <n v="0.456044"/>
    <n v="95"/>
    <n v="0.52197800000000005"/>
  </r>
  <r>
    <x v="1"/>
    <x v="2"/>
    <s v="DELIVERY"/>
    <s v="EXPRESS"/>
    <s v="INTERMOUNTAIN"/>
    <m/>
    <n v="27"/>
    <n v="12"/>
    <n v="0.44444400000000001"/>
    <n v="13"/>
    <n v="0.48148099999999999"/>
  </r>
  <r>
    <x v="1"/>
    <x v="0"/>
    <s v="DUG"/>
    <s v="STANDARD"/>
    <s v="SHAWS"/>
    <s v="Urban"/>
    <n v="591"/>
    <n v="229"/>
    <n v="0.38747900000000002"/>
    <n v="272"/>
    <n v="0.46023700000000001"/>
  </r>
  <r>
    <x v="0"/>
    <x v="4"/>
    <s v="DELIVERY"/>
    <s v="STANDARD"/>
    <s v="JEWEL OSCO"/>
    <s v="Rural"/>
    <n v="109"/>
    <n v="40"/>
    <n v="0.36697200000000002"/>
    <n v="45"/>
    <n v="0.41284399999999999"/>
  </r>
  <r>
    <x v="0"/>
    <x v="4"/>
    <s v="DUG"/>
    <s v="EXPRESS"/>
    <s v="MID-ATLANTIC"/>
    <m/>
    <n v="217"/>
    <n v="55"/>
    <n v="0.25345600000000001"/>
    <n v="66"/>
    <n v="0.304147"/>
  </r>
  <r>
    <x v="1"/>
    <x v="3"/>
    <s v="DELIVERY"/>
    <s v="EXPRESS"/>
    <s v="INTERMOUNTAIN"/>
    <m/>
    <n v="43"/>
    <n v="16"/>
    <n v="0.37209300000000001"/>
    <n v="19"/>
    <n v="0.44185999999999998"/>
  </r>
  <r>
    <x v="0"/>
    <x v="4"/>
    <s v="DUG"/>
    <s v="FLASH"/>
    <s v="SEATTLE"/>
    <s v="Suburban"/>
    <n v="281"/>
    <n v="73"/>
    <n v="0.25978600000000002"/>
    <n v="97"/>
    <n v="0.345196"/>
  </r>
  <r>
    <x v="1"/>
    <x v="5"/>
    <s v="DELIVERY"/>
    <s v="STANDARD"/>
    <s v="JEWEL OSCO"/>
    <s v="Urban"/>
    <n v="397"/>
    <n v="132"/>
    <n v="0.33249400000000001"/>
    <n v="170"/>
    <n v="0.42821199999999998"/>
  </r>
  <r>
    <x v="0"/>
    <x v="4"/>
    <s v="DUG"/>
    <s v="EXPRESS"/>
    <s v="INTERMOUNTAIN"/>
    <s v="Urban"/>
    <n v="25"/>
    <n v="8"/>
    <n v="0.32"/>
    <n v="9"/>
    <n v="0.36"/>
  </r>
  <r>
    <x v="0"/>
    <x v="4"/>
    <s v="DELIVERY"/>
    <s v="STANDARD"/>
    <s v="SEATTLE"/>
    <m/>
    <n v="81"/>
    <n v="22"/>
    <n v="0.27160499999999999"/>
    <n v="30"/>
    <n v="0.37036999999999998"/>
  </r>
  <r>
    <x v="1"/>
    <x v="0"/>
    <s v="DELIVERY"/>
    <s v="EXPRESS"/>
    <s v="NORCAL"/>
    <s v="Urban"/>
    <n v="230"/>
    <n v="89"/>
    <n v="0.386957"/>
    <n v="101"/>
    <n v="0.43913000000000002"/>
  </r>
  <r>
    <x v="0"/>
    <x v="4"/>
    <s v="DELIVERY"/>
    <s v="STANDARD"/>
    <s v="SOCAL"/>
    <m/>
    <n v="11"/>
    <n v="3"/>
    <n v="0.272727"/>
    <n v="4"/>
    <n v="0.36363600000000001"/>
  </r>
  <r>
    <x v="0"/>
    <x v="0"/>
    <s v="DELIVERY"/>
    <s v="STANDARD"/>
    <s v="SEATTLE"/>
    <m/>
    <n v="83"/>
    <n v="34"/>
    <n v="0.40963899999999998"/>
    <n v="40"/>
    <n v="0.48192800000000002"/>
  </r>
  <r>
    <x v="0"/>
    <x v="6"/>
    <s v="DUG"/>
    <s v="EXPRESS"/>
    <s v="SOUTHERN"/>
    <s v="Rural"/>
    <n v="21"/>
    <n v="8"/>
    <n v="0.38095200000000001"/>
    <n v="9"/>
    <n v="0.42857099999999998"/>
  </r>
  <r>
    <x v="1"/>
    <x v="6"/>
    <s v="DELIVERY"/>
    <s v="EXPRESS"/>
    <s v="SEATTLE"/>
    <s v="Rural"/>
    <n v="8"/>
    <n v="3"/>
    <n v="0.375"/>
    <n v="3"/>
    <n v="0.375"/>
  </r>
  <r>
    <x v="1"/>
    <x v="5"/>
    <s v="DELIVERY"/>
    <s v="EXPRESS"/>
    <s v="INTERMOUNTAIN"/>
    <m/>
    <n v="15"/>
    <n v="7"/>
    <n v="0.466667"/>
    <n v="9"/>
    <n v="0.6"/>
  </r>
  <r>
    <x v="0"/>
    <x v="6"/>
    <s v="DUG"/>
    <s v="FLASH"/>
    <s v="SHAWS"/>
    <s v="Suburban"/>
    <n v="9"/>
    <n v="6"/>
    <n v="0.66666700000000001"/>
    <n v="7"/>
    <n v="0.77777799999999997"/>
  </r>
  <r>
    <x v="1"/>
    <x v="6"/>
    <s v="DELIVERY"/>
    <s v="EXPRESS"/>
    <s v="SHAWS"/>
    <s v="Suburban"/>
    <n v="38"/>
    <n v="19"/>
    <n v="0.5"/>
    <n v="20"/>
    <n v="0.52631600000000001"/>
  </r>
  <r>
    <x v="1"/>
    <x v="6"/>
    <s v="DELIVERY"/>
    <s v="FLASH"/>
    <s v="DENVER"/>
    <s v="Urban"/>
    <n v="1"/>
    <n v="0"/>
    <n v="0"/>
    <n v="0"/>
    <n v="0"/>
  </r>
  <r>
    <x v="0"/>
    <x v="6"/>
    <s v="DELIVERY"/>
    <s v="STANDARD"/>
    <s v="SOUTHWEST"/>
    <s v="Urban"/>
    <n v="23"/>
    <n v="10"/>
    <n v="0.43478299999999998"/>
    <n v="10"/>
    <n v="0.43478299999999998"/>
  </r>
  <r>
    <x v="0"/>
    <x v="6"/>
    <s v="DUG"/>
    <s v="FLASH"/>
    <s v="DENVER"/>
    <s v="Urban"/>
    <n v="1"/>
    <n v="0"/>
    <n v="0"/>
    <n v="0"/>
    <n v="0"/>
  </r>
  <r>
    <x v="0"/>
    <x v="5"/>
    <s v="DELIVERY"/>
    <s v="FLASH"/>
    <s v="SOUTHWEST"/>
    <m/>
    <n v="1"/>
    <n v="0"/>
    <n v="0"/>
    <n v="0"/>
    <n v="0"/>
  </r>
  <r>
    <x v="0"/>
    <x v="0"/>
    <s v="DUG"/>
    <s v="STANDARD"/>
    <s v="JEWEL OSCO"/>
    <s v="Urban"/>
    <n v="1832"/>
    <n v="450"/>
    <n v="0.24563299999999999"/>
    <n v="626"/>
    <n v="0.34170299999999998"/>
  </r>
  <r>
    <x v="0"/>
    <x v="3"/>
    <s v="DUG"/>
    <s v="STANDARD"/>
    <s v="SOCAL"/>
    <s v="Urban"/>
    <n v="8254"/>
    <n v="1639"/>
    <n v="0.19857"/>
    <n v="2151"/>
    <n v="0.26060100000000003"/>
  </r>
  <r>
    <x v="0"/>
    <x v="4"/>
    <s v="DELIVERY"/>
    <s v="EXPRESS"/>
    <s v="SHAWS"/>
    <s v="Rural"/>
    <n v="434"/>
    <n v="202"/>
    <n v="0.46543800000000002"/>
    <n v="236"/>
    <n v="0.54377900000000001"/>
  </r>
  <r>
    <x v="1"/>
    <x v="1"/>
    <s v="DUG"/>
    <s v="STANDARD"/>
    <s v="JEWEL OSCO"/>
    <s v="Suburban"/>
    <n v="13857"/>
    <n v="3378"/>
    <n v="0.24377599999999999"/>
    <n v="4274"/>
    <n v="0.30843599999999999"/>
  </r>
  <r>
    <x v="0"/>
    <x v="0"/>
    <s v="DUG"/>
    <s v="EXPRESS"/>
    <s v="SOCAL"/>
    <s v="Urban"/>
    <n v="4093"/>
    <n v="1136"/>
    <n v="0.27754699999999999"/>
    <n v="1456"/>
    <n v="0.35572900000000002"/>
  </r>
  <r>
    <x v="1"/>
    <x v="3"/>
    <s v="DUG"/>
    <s v="STANDARD"/>
    <s v="DENVER"/>
    <s v="Suburban"/>
    <n v="4046"/>
    <n v="1011"/>
    <n v="0.24987599999999999"/>
    <n v="1330"/>
    <n v="0.32872000000000001"/>
  </r>
  <r>
    <x v="0"/>
    <x v="0"/>
    <s v="DUG"/>
    <s v="STANDARD"/>
    <s v="SEATTLE"/>
    <s v="Rural"/>
    <n v="1268"/>
    <n v="397"/>
    <n v="0.31309100000000001"/>
    <n v="515"/>
    <n v="0.40615099999999998"/>
  </r>
  <r>
    <x v="1"/>
    <x v="1"/>
    <s v="DELIVERY"/>
    <s v="FLASH"/>
    <s v="SOUTHERN"/>
    <s v="Suburban"/>
    <n v="1209"/>
    <n v="418"/>
    <n v="0.34573999999999999"/>
    <n v="488"/>
    <n v="0.40363900000000003"/>
  </r>
  <r>
    <x v="0"/>
    <x v="1"/>
    <s v="DUG"/>
    <s v="FLASH"/>
    <s v="SOUTHERN"/>
    <m/>
    <n v="64"/>
    <n v="15"/>
    <n v="0.234375"/>
    <n v="21"/>
    <n v="0.328125"/>
  </r>
  <r>
    <x v="1"/>
    <x v="3"/>
    <s v="DELIVERY"/>
    <s v="STANDARD"/>
    <s v="INTERMOUNTAIN"/>
    <s v="Suburban"/>
    <n v="601"/>
    <n v="198"/>
    <n v="0.32945099999999999"/>
    <n v="242"/>
    <n v="0.40266200000000002"/>
  </r>
  <r>
    <x v="1"/>
    <x v="5"/>
    <s v="DUG"/>
    <s v="EXPRESS"/>
    <s v="SOCAL"/>
    <s v="Rural"/>
    <n v="622"/>
    <n v="245"/>
    <n v="0.39389099999999999"/>
    <n v="294"/>
    <n v="0.47266900000000001"/>
  </r>
  <r>
    <x v="0"/>
    <x v="0"/>
    <s v="DELIVERY"/>
    <s v="STANDARD"/>
    <s v="SOUTHWEST"/>
    <s v="Rural"/>
    <n v="183"/>
    <n v="67"/>
    <n v="0.36612"/>
    <n v="80"/>
    <n v="0.43715799999999999"/>
  </r>
  <r>
    <x v="1"/>
    <x v="0"/>
    <s v="DELIVERY"/>
    <s v="STANDARD"/>
    <s v="SEATTLE"/>
    <s v="Rural"/>
    <n v="323"/>
    <n v="113"/>
    <n v="0.34984500000000002"/>
    <n v="138"/>
    <n v="0.42724499999999999"/>
  </r>
  <r>
    <x v="1"/>
    <x v="5"/>
    <s v="DELIVERY"/>
    <s v="EXPRESS"/>
    <s v="SHAWS"/>
    <s v="Rural"/>
    <n v="298"/>
    <n v="141"/>
    <n v="0.47315400000000002"/>
    <n v="157"/>
    <n v="0.52684600000000004"/>
  </r>
  <r>
    <x v="1"/>
    <x v="0"/>
    <s v="DUG"/>
    <s v="STANDARD"/>
    <s v="INTERMOUNTAIN"/>
    <s v="Rural"/>
    <n v="724"/>
    <n v="210"/>
    <n v="0.29005500000000001"/>
    <n v="264"/>
    <n v="0.36464099999999999"/>
  </r>
  <r>
    <x v="0"/>
    <x v="3"/>
    <s v="DELIVERY"/>
    <s v="STANDARD"/>
    <s v="MID-ATLANTIC"/>
    <s v="Urban"/>
    <n v="1594"/>
    <n v="548"/>
    <n v="0.34378900000000001"/>
    <n v="686"/>
    <n v="0.43036400000000002"/>
  </r>
  <r>
    <x v="0"/>
    <x v="2"/>
    <s v="DELIVERY"/>
    <s v="EXPRESS"/>
    <s v="INTERMOUNTAIN"/>
    <s v="Rural"/>
    <n v="41"/>
    <n v="17"/>
    <n v="0.414634"/>
    <n v="20"/>
    <n v="0.48780499999999999"/>
  </r>
  <r>
    <x v="0"/>
    <x v="4"/>
    <s v="DELIVERY"/>
    <s v="EXPRESS"/>
    <s v="SOUTHERN"/>
    <s v="Suburban"/>
    <n v="586"/>
    <n v="211"/>
    <n v="0.360068"/>
    <n v="256"/>
    <n v="0.43686000000000003"/>
  </r>
  <r>
    <x v="0"/>
    <x v="6"/>
    <s v="DELIVERY"/>
    <s v="FLASH"/>
    <s v="DENVER"/>
    <s v="Urban"/>
    <n v="2"/>
    <n v="0"/>
    <n v="0"/>
    <n v="0"/>
    <n v="0"/>
  </r>
  <r>
    <x v="0"/>
    <x v="3"/>
    <s v="DELIVERY"/>
    <s v="FLASH"/>
    <s v="JEWEL OSCO"/>
    <s v="Urban"/>
    <n v="296"/>
    <n v="113"/>
    <n v="0.38175700000000001"/>
    <n v="132"/>
    <n v="0.44594600000000001"/>
  </r>
  <r>
    <x v="0"/>
    <x v="4"/>
    <s v="DELIVERY"/>
    <s v="EXPRESS"/>
    <s v="NORCAL"/>
    <s v="Urban"/>
    <n v="703"/>
    <n v="246"/>
    <n v="0.34992899999999999"/>
    <n v="295"/>
    <n v="0.41963"/>
  </r>
  <r>
    <x v="1"/>
    <x v="2"/>
    <s v="DELIVERY"/>
    <s v="FLASH"/>
    <s v="JEWEL OSCO"/>
    <s v="Urban"/>
    <n v="70"/>
    <n v="24"/>
    <n v="0.34285700000000002"/>
    <n v="30"/>
    <n v="0.42857099999999998"/>
  </r>
  <r>
    <x v="1"/>
    <x v="2"/>
    <s v="DELIVERY"/>
    <s v="STANDARD"/>
    <s v="NORCAL"/>
    <m/>
    <n v="405"/>
    <n v="135"/>
    <n v="0.33333299999999999"/>
    <n v="162"/>
    <n v="0.4"/>
  </r>
  <r>
    <x v="0"/>
    <x v="4"/>
    <s v="DUG"/>
    <s v="FLASH"/>
    <s v="SOCAL"/>
    <s v="Urban"/>
    <n v="433"/>
    <n v="145"/>
    <n v="0.33487299999999998"/>
    <n v="189"/>
    <n v="0.43648999999999999"/>
  </r>
  <r>
    <x v="0"/>
    <x v="5"/>
    <s v="DELIVERY"/>
    <s v="FLASH"/>
    <s v="PORTLAND"/>
    <s v="Suburban"/>
    <n v="48"/>
    <n v="13"/>
    <n v="0.27083299999999999"/>
    <n v="20"/>
    <n v="0.41666700000000001"/>
  </r>
  <r>
    <x v="1"/>
    <x v="0"/>
    <s v="DELIVERY"/>
    <s v="EXPRESS"/>
    <s v="PORTLAND"/>
    <s v="Suburban"/>
    <n v="95"/>
    <n v="35"/>
    <n v="0.368421"/>
    <n v="41"/>
    <n v="0.43157899999999999"/>
  </r>
  <r>
    <x v="1"/>
    <x v="2"/>
    <s v="DELIVERY"/>
    <s v="EXPRESS"/>
    <s v="SEATTLE"/>
    <m/>
    <n v="43"/>
    <n v="19"/>
    <n v="0.44185999999999998"/>
    <n v="23"/>
    <n v="0.53488400000000003"/>
  </r>
  <r>
    <x v="1"/>
    <x v="4"/>
    <s v="DUG"/>
    <s v="EXPRESS"/>
    <s v="SOCAL"/>
    <m/>
    <n v="46"/>
    <n v="17"/>
    <n v="0.36956499999999998"/>
    <n v="25"/>
    <n v="0.54347800000000002"/>
  </r>
  <r>
    <x v="0"/>
    <x v="1"/>
    <s v="DELIVERY"/>
    <s v="EXPRESS"/>
    <s v="JEWEL OSCO"/>
    <s v="Suburban"/>
    <n v="4716"/>
    <n v="1858"/>
    <n v="0.39397799999999999"/>
    <n v="2112"/>
    <n v="0.44783699999999999"/>
  </r>
  <r>
    <x v="0"/>
    <x v="4"/>
    <s v="DUG"/>
    <s v="EXPRESS"/>
    <s v="MID-ATLANTIC"/>
    <s v="Urban"/>
    <n v="1034"/>
    <n v="335"/>
    <n v="0.32398500000000002"/>
    <n v="430"/>
    <n v="0.41586099999999998"/>
  </r>
  <r>
    <x v="0"/>
    <x v="4"/>
    <s v="DELIVERY"/>
    <s v="EXPRESS"/>
    <s v="SHAWS"/>
    <s v="Suburban"/>
    <n v="332"/>
    <n v="147"/>
    <n v="0.44277100000000003"/>
    <n v="172"/>
    <n v="0.51807199999999998"/>
  </r>
  <r>
    <x v="1"/>
    <x v="2"/>
    <s v="DELIVERY"/>
    <s v="STANDARD"/>
    <s v="SOCAL"/>
    <s v="Urban"/>
    <n v="820"/>
    <n v="277"/>
    <n v="0.33780500000000002"/>
    <n v="333"/>
    <n v="0.40609800000000001"/>
  </r>
  <r>
    <x v="0"/>
    <x v="2"/>
    <s v="DUG"/>
    <s v="STANDARD"/>
    <s v="JEWEL OSCO"/>
    <s v="Suburban"/>
    <n v="1962"/>
    <n v="635"/>
    <n v="0.32364900000000002"/>
    <n v="877"/>
    <n v="0.44699299999999997"/>
  </r>
  <r>
    <x v="0"/>
    <x v="5"/>
    <s v="DELIVERY"/>
    <s v="FLASH"/>
    <s v="NORCAL"/>
    <s v="Suburban"/>
    <n v="133"/>
    <n v="49"/>
    <n v="0.368421"/>
    <n v="59"/>
    <n v="0.44360899999999998"/>
  </r>
  <r>
    <x v="1"/>
    <x v="1"/>
    <s v="DELIVERY"/>
    <s v="FLASH"/>
    <s v="MID-ATLANTIC"/>
    <m/>
    <n v="64"/>
    <n v="27"/>
    <n v="0.421875"/>
    <n v="28"/>
    <n v="0.4375"/>
  </r>
  <r>
    <x v="0"/>
    <x v="2"/>
    <s v="DELIVERY"/>
    <s v="EXPRESS"/>
    <s v="PORTLAND"/>
    <s v="Suburban"/>
    <n v="116"/>
    <n v="44"/>
    <n v="0.37930999999999998"/>
    <n v="54"/>
    <n v="0.46551700000000001"/>
  </r>
  <r>
    <x v="0"/>
    <x v="0"/>
    <s v="DUG"/>
    <s v="FLASH"/>
    <s v="NORCAL"/>
    <s v="Rural"/>
    <n v="136"/>
    <n v="34"/>
    <n v="0.25"/>
    <n v="52"/>
    <n v="0.382353"/>
  </r>
  <r>
    <x v="0"/>
    <x v="3"/>
    <s v="DUG"/>
    <s v="FLASH"/>
    <s v="MID-ATLANTIC"/>
    <m/>
    <n v="59"/>
    <n v="13"/>
    <n v="0.22033900000000001"/>
    <n v="13"/>
    <n v="0.22033900000000001"/>
  </r>
  <r>
    <x v="1"/>
    <x v="6"/>
    <s v="DUG"/>
    <s v="STANDARD"/>
    <s v="INTERMOUNTAIN"/>
    <s v="Suburban"/>
    <n v="111"/>
    <n v="37"/>
    <n v="0.33333299999999999"/>
    <n v="46"/>
    <n v="0.414414"/>
  </r>
  <r>
    <x v="1"/>
    <x v="2"/>
    <s v="DUG"/>
    <s v="STANDARD"/>
    <s v="INTERMOUNTAIN"/>
    <m/>
    <n v="52"/>
    <n v="21"/>
    <n v="0.40384599999999998"/>
    <n v="24"/>
    <n v="0.461538"/>
  </r>
  <r>
    <x v="1"/>
    <x v="5"/>
    <s v="DUG"/>
    <s v="EXPRESS"/>
    <s v="HAGGEN"/>
    <s v="Suburban"/>
    <n v="89"/>
    <n v="32"/>
    <n v="0.35955100000000001"/>
    <n v="43"/>
    <n v="0.48314600000000002"/>
  </r>
  <r>
    <x v="1"/>
    <x v="2"/>
    <s v="DELIVERY"/>
    <s v="STANDARD"/>
    <s v="DENVER"/>
    <s v="Urban"/>
    <n v="82"/>
    <n v="34"/>
    <n v="0.414634"/>
    <n v="41"/>
    <n v="0.5"/>
  </r>
  <r>
    <x v="1"/>
    <x v="4"/>
    <s v="DELIVERY"/>
    <s v="FLASH"/>
    <s v="SOCAL"/>
    <s v="Rural"/>
    <n v="46"/>
    <n v="14"/>
    <n v="0.30434800000000001"/>
    <n v="19"/>
    <n v="0.41304299999999999"/>
  </r>
  <r>
    <x v="0"/>
    <x v="2"/>
    <s v="DUG"/>
    <s v="EXPRESS"/>
    <s v="SOCAL"/>
    <m/>
    <n v="13"/>
    <n v="5"/>
    <n v="0.38461499999999998"/>
    <n v="7"/>
    <n v="0.538462"/>
  </r>
  <r>
    <x v="1"/>
    <x v="0"/>
    <s v="DELIVERY"/>
    <s v="FLASH"/>
    <s v="SOCAL"/>
    <s v="Rural"/>
    <n v="25"/>
    <n v="8"/>
    <n v="0.32"/>
    <n v="10"/>
    <n v="0.4"/>
  </r>
  <r>
    <x v="0"/>
    <x v="0"/>
    <s v="DUG"/>
    <s v="EXPRESS"/>
    <s v="DENVER"/>
    <m/>
    <n v="17"/>
    <n v="4"/>
    <n v="0.235294"/>
    <n v="5"/>
    <n v="0.29411799999999999"/>
  </r>
  <r>
    <x v="1"/>
    <x v="6"/>
    <s v="DELIVERY"/>
    <s v="STANDARD"/>
    <s v="INTERMOUNTAIN"/>
    <s v="Suburban"/>
    <n v="31"/>
    <n v="11"/>
    <n v="0.35483900000000002"/>
    <n v="13"/>
    <n v="0.41935499999999998"/>
  </r>
  <r>
    <x v="0"/>
    <x v="5"/>
    <s v="DUG"/>
    <s v="FLASH"/>
    <s v="JEWEL OSCO"/>
    <m/>
    <n v="1"/>
    <n v="0"/>
    <n v="0"/>
    <n v="0"/>
    <n v="0"/>
  </r>
  <r>
    <x v="0"/>
    <x v="7"/>
    <s v="DUG"/>
    <s v="EXPRESS"/>
    <s v="PORTLAND"/>
    <s v="Rural"/>
    <n v="2"/>
    <n v="1"/>
    <n v="0.5"/>
    <n v="1"/>
    <n v="0.5"/>
  </r>
  <r>
    <x v="1"/>
    <x v="0"/>
    <s v="DUG"/>
    <s v="EXPRESS"/>
    <s v="DENVER"/>
    <m/>
    <n v="5"/>
    <n v="1"/>
    <n v="0.2"/>
    <n v="1"/>
    <n v="0.2"/>
  </r>
  <r>
    <x v="1"/>
    <x v="7"/>
    <s v="DUG"/>
    <s v="EXPRESS"/>
    <s v="JEWEL OSCO"/>
    <s v="Suburban"/>
    <n v="1"/>
    <n v="1"/>
    <n v="1"/>
    <n v="1"/>
    <n v="1"/>
  </r>
  <r>
    <x v="1"/>
    <x v="1"/>
    <s v="DUG"/>
    <s v="EXPRESS"/>
    <s v="NORCAL"/>
    <s v="Urban"/>
    <n v="8013"/>
    <n v="1685"/>
    <n v="0.210283"/>
    <n v="2108"/>
    <n v="0.263073"/>
  </r>
  <r>
    <x v="0"/>
    <x v="1"/>
    <s v="DUG"/>
    <s v="EXPRESS"/>
    <s v="PORTLAND"/>
    <s v="Suburban"/>
    <n v="6388"/>
    <n v="1635"/>
    <n v="0.25594899999999998"/>
    <n v="2040"/>
    <n v="0.31934899999999999"/>
  </r>
  <r>
    <x v="0"/>
    <x v="3"/>
    <s v="DELIVERY"/>
    <s v="EXPRESS"/>
    <s v="MID-ATLANTIC"/>
    <s v="Rural"/>
    <n v="532"/>
    <n v="188"/>
    <n v="0.353383"/>
    <n v="238"/>
    <n v="0.44736799999999999"/>
  </r>
  <r>
    <x v="0"/>
    <x v="1"/>
    <s v="DELIVERY"/>
    <s v="EXPRESS"/>
    <s v="PORTLAND"/>
    <s v="Suburban"/>
    <n v="904"/>
    <n v="340"/>
    <n v="0.376106"/>
    <n v="385"/>
    <n v="0.42588500000000001"/>
  </r>
  <r>
    <x v="1"/>
    <x v="2"/>
    <s v="DELIVERY"/>
    <s v="STANDARD"/>
    <s v="MID-ATLANTIC"/>
    <s v="Rural"/>
    <n v="297"/>
    <n v="103"/>
    <n v="0.34680100000000003"/>
    <n v="127"/>
    <n v="0.42760900000000002"/>
  </r>
  <r>
    <x v="0"/>
    <x v="2"/>
    <s v="DUG"/>
    <s v="STANDARD"/>
    <s v="SHAWS"/>
    <s v="Rural"/>
    <n v="1342"/>
    <n v="652"/>
    <n v="0.485842"/>
    <n v="766"/>
    <n v="0.57079000000000002"/>
  </r>
  <r>
    <x v="0"/>
    <x v="1"/>
    <s v="DUG"/>
    <s v="STANDARD"/>
    <s v="SEATTLE"/>
    <s v="Urban"/>
    <n v="1994"/>
    <n v="425"/>
    <n v="0.213139"/>
    <n v="516"/>
    <n v="0.25877600000000001"/>
  </r>
  <r>
    <x v="0"/>
    <x v="2"/>
    <s v="DELIVERY"/>
    <s v="EXPRESS"/>
    <s v="SOUTHWEST"/>
    <s v="Rural"/>
    <n v="215"/>
    <n v="93"/>
    <n v="0.432558"/>
    <n v="106"/>
    <n v="0.49302299999999999"/>
  </r>
  <r>
    <x v="1"/>
    <x v="4"/>
    <s v="DELIVERY"/>
    <s v="EXPRESS"/>
    <s v="MID-ATLANTIC"/>
    <s v="Suburban"/>
    <n v="840"/>
    <n v="328"/>
    <n v="0.39047599999999999"/>
    <n v="394"/>
    <n v="0.46904800000000002"/>
  </r>
  <r>
    <x v="1"/>
    <x v="1"/>
    <s v="DUG"/>
    <s v="STANDARD"/>
    <s v="PORTLAND"/>
    <s v="Suburban"/>
    <n v="7916"/>
    <n v="2371"/>
    <n v="0.29952000000000001"/>
    <n v="2875"/>
    <n v="0.36318800000000001"/>
  </r>
  <r>
    <x v="0"/>
    <x v="4"/>
    <s v="DUG"/>
    <s v="STANDARD"/>
    <s v="SEATTLE"/>
    <s v="Rural"/>
    <n v="1733"/>
    <n v="574"/>
    <n v="0.33121800000000001"/>
    <n v="710"/>
    <n v="0.409694"/>
  </r>
  <r>
    <x v="0"/>
    <x v="1"/>
    <s v="DELIVERY"/>
    <s v="EXPRESS"/>
    <s v="SEATTLE"/>
    <m/>
    <n v="261"/>
    <n v="85"/>
    <n v="0.32567000000000002"/>
    <n v="108"/>
    <n v="0.41379300000000002"/>
  </r>
  <r>
    <x v="1"/>
    <x v="2"/>
    <s v="DUG"/>
    <s v="EXPRESS"/>
    <s v="SOCAL"/>
    <s v="Suburban"/>
    <n v="2699"/>
    <n v="952"/>
    <n v="0.35272300000000001"/>
    <n v="1155"/>
    <n v="0.42793599999999998"/>
  </r>
  <r>
    <x v="0"/>
    <x v="2"/>
    <s v="DUG"/>
    <s v="EXPRESS"/>
    <s v="PORTLAND"/>
    <s v="Rural"/>
    <n v="1019"/>
    <n v="382"/>
    <n v="0.37487700000000002"/>
    <n v="463"/>
    <n v="0.45436700000000002"/>
  </r>
  <r>
    <x v="1"/>
    <x v="0"/>
    <s v="DUG"/>
    <s v="EXPRESS"/>
    <s v="SOUTHERN"/>
    <s v="Urban"/>
    <n v="641"/>
    <n v="172"/>
    <n v="0.26833099999999999"/>
    <n v="221"/>
    <n v="0.34477400000000002"/>
  </r>
  <r>
    <x v="0"/>
    <x v="1"/>
    <s v="DELIVERY"/>
    <s v="FLASH"/>
    <s v="NORCAL"/>
    <s v="Suburban"/>
    <n v="1157"/>
    <n v="403"/>
    <n v="0.34831499999999999"/>
    <n v="462"/>
    <n v="0.39930900000000003"/>
  </r>
  <r>
    <x v="0"/>
    <x v="1"/>
    <s v="DUG"/>
    <s v="STANDARD"/>
    <s v="SOUTHERN"/>
    <m/>
    <n v="373"/>
    <n v="89"/>
    <n v="0.23860600000000001"/>
    <n v="117"/>
    <n v="0.31367299999999998"/>
  </r>
  <r>
    <x v="0"/>
    <x v="6"/>
    <s v="DUG"/>
    <s v="EXPRESS"/>
    <s v="SEATTLE"/>
    <s v="Suburban"/>
    <n v="223"/>
    <n v="64"/>
    <n v="0.28699599999999997"/>
    <n v="84"/>
    <n v="0.37668200000000002"/>
  </r>
  <r>
    <x v="1"/>
    <x v="2"/>
    <s v="DELIVERY"/>
    <s v="EXPRESS"/>
    <s v="DENVER"/>
    <s v="Rural"/>
    <n v="95"/>
    <n v="34"/>
    <n v="0.35789500000000002"/>
    <n v="44"/>
    <n v="0.46315800000000001"/>
  </r>
  <r>
    <x v="0"/>
    <x v="0"/>
    <s v="DUG"/>
    <s v="EXPRESS"/>
    <s v="SOUTHERN"/>
    <s v="Rural"/>
    <n v="457"/>
    <n v="130"/>
    <n v="0.28446399999999999"/>
    <n v="192"/>
    <n v="0.42013099999999998"/>
  </r>
  <r>
    <x v="0"/>
    <x v="6"/>
    <s v="DUG"/>
    <s v="EXPRESS"/>
    <s v="SOUTHWEST"/>
    <s v="Suburban"/>
    <n v="243"/>
    <n v="102"/>
    <n v="0.41975299999999999"/>
    <n v="120"/>
    <n v="0.49382700000000002"/>
  </r>
  <r>
    <x v="0"/>
    <x v="2"/>
    <s v="DELIVERY"/>
    <s v="STANDARD"/>
    <s v="DENVER"/>
    <s v="Urban"/>
    <n v="62"/>
    <n v="27"/>
    <n v="0.43548399999999998"/>
    <n v="31"/>
    <n v="0.5"/>
  </r>
  <r>
    <x v="0"/>
    <x v="5"/>
    <s v="DELIVERY"/>
    <s v="EXPRESS"/>
    <s v="NORCAL"/>
    <m/>
    <n v="200"/>
    <n v="79"/>
    <n v="0.39500000000000002"/>
    <n v="89"/>
    <n v="0.44500000000000001"/>
  </r>
  <r>
    <x v="1"/>
    <x v="0"/>
    <s v="DUG"/>
    <s v="EXPRESS"/>
    <s v="JEWEL OSCO"/>
    <m/>
    <n v="50"/>
    <n v="16"/>
    <n v="0.32"/>
    <n v="21"/>
    <n v="0.42"/>
  </r>
  <r>
    <x v="1"/>
    <x v="6"/>
    <s v="DUG"/>
    <s v="EXPRESS"/>
    <s v="JEWEL OSCO"/>
    <s v="Suburban"/>
    <n v="293"/>
    <n v="111"/>
    <n v="0.37884000000000001"/>
    <n v="138"/>
    <n v="0.47099000000000002"/>
  </r>
  <r>
    <x v="1"/>
    <x v="5"/>
    <s v="DELIVERY"/>
    <s v="EXPRESS"/>
    <s v="MID-ATLANTIC"/>
    <s v="Suburban"/>
    <n v="430"/>
    <n v="174"/>
    <n v="0.40465099999999998"/>
    <n v="204"/>
    <n v="0.47441899999999998"/>
  </r>
  <r>
    <x v="1"/>
    <x v="3"/>
    <s v="DELIVERY"/>
    <s v="EXPRESS"/>
    <s v="MID-ATLANTIC"/>
    <m/>
    <n v="168"/>
    <n v="50"/>
    <n v="0.29761900000000002"/>
    <n v="59"/>
    <n v="0.35119"/>
  </r>
  <r>
    <x v="0"/>
    <x v="6"/>
    <s v="DELIVERY"/>
    <s v="STANDARD"/>
    <s v="PORTLAND"/>
    <s v="Suburban"/>
    <n v="51"/>
    <n v="22"/>
    <n v="0.43137300000000001"/>
    <n v="25"/>
    <n v="0.49019600000000002"/>
  </r>
  <r>
    <x v="0"/>
    <x v="2"/>
    <s v="DUG"/>
    <s v="FLASH"/>
    <s v="SHAWS"/>
    <s v="Rural"/>
    <n v="139"/>
    <n v="55"/>
    <n v="0.39568300000000001"/>
    <n v="69"/>
    <n v="0.49640299999999998"/>
  </r>
  <r>
    <x v="1"/>
    <x v="0"/>
    <s v="DELIVERY"/>
    <s v="STANDARD"/>
    <s v="DENVER"/>
    <s v="Suburban"/>
    <n v="439"/>
    <n v="164"/>
    <n v="0.37357600000000002"/>
    <n v="192"/>
    <n v="0.43735800000000002"/>
  </r>
  <r>
    <x v="1"/>
    <x v="6"/>
    <s v="DELIVERY"/>
    <s v="EXPRESS"/>
    <s v="SOCAL"/>
    <s v="Suburban"/>
    <n v="293"/>
    <n v="104"/>
    <n v="0.35494900000000001"/>
    <n v="124"/>
    <n v="0.42320799999999997"/>
  </r>
  <r>
    <x v="1"/>
    <x v="4"/>
    <s v="DELIVERY"/>
    <s v="STANDARD"/>
    <s v="NORCAL"/>
    <m/>
    <n v="868"/>
    <n v="275"/>
    <n v="0.31681999999999999"/>
    <n v="331"/>
    <n v="0.38133600000000001"/>
  </r>
  <r>
    <x v="1"/>
    <x v="2"/>
    <s v="DELIVERY"/>
    <s v="STANDARD"/>
    <s v="SOUTHWEST"/>
    <s v="Urban"/>
    <n v="255"/>
    <n v="93"/>
    <n v="0.36470599999999997"/>
    <n v="107"/>
    <n v="0.41960799999999998"/>
  </r>
  <r>
    <x v="1"/>
    <x v="6"/>
    <s v="DUG"/>
    <s v="EXPRESS"/>
    <s v="HAGGEN"/>
    <s v="Suburban"/>
    <n v="26"/>
    <n v="12"/>
    <n v="0.461538"/>
    <n v="15"/>
    <n v="0.57692299999999996"/>
  </r>
  <r>
    <x v="0"/>
    <x v="4"/>
    <s v="DUG"/>
    <s v="FLASH"/>
    <s v="MID-ATLANTIC"/>
    <s v="Urban"/>
    <n v="102"/>
    <n v="25"/>
    <n v="0.24509800000000001"/>
    <n v="34"/>
    <n v="0.33333299999999999"/>
  </r>
  <r>
    <x v="1"/>
    <x v="2"/>
    <s v="DUG"/>
    <s v="STANDARD"/>
    <s v="DENVER"/>
    <s v="Urban"/>
    <n v="181"/>
    <n v="67"/>
    <n v="0.370166"/>
    <n v="84"/>
    <n v="0.464088"/>
  </r>
  <r>
    <x v="0"/>
    <x v="1"/>
    <s v="DUG"/>
    <s v="EXPRESS"/>
    <s v="SOCAL"/>
    <m/>
    <n v="173"/>
    <n v="34"/>
    <n v="0.19653200000000001"/>
    <n v="42"/>
    <n v="0.24277499999999999"/>
  </r>
  <r>
    <x v="1"/>
    <x v="4"/>
    <s v="DELIVERY"/>
    <s v="EXPRESS"/>
    <s v="SOUTHERN"/>
    <m/>
    <n v="19"/>
    <n v="5"/>
    <n v="0.263158"/>
    <n v="5"/>
    <n v="0.263158"/>
  </r>
  <r>
    <x v="0"/>
    <x v="6"/>
    <s v="DUG"/>
    <s v="FLASH"/>
    <s v="PORTLAND"/>
    <s v="Suburban"/>
    <n v="29"/>
    <n v="7"/>
    <n v="0.24137900000000001"/>
    <n v="10"/>
    <n v="0.34482800000000002"/>
  </r>
  <r>
    <x v="0"/>
    <x v="6"/>
    <s v="DELIVERY"/>
    <s v="EXPRESS"/>
    <s v="DENVER"/>
    <s v="Rural"/>
    <n v="17"/>
    <n v="7"/>
    <n v="0.41176499999999999"/>
    <n v="8"/>
    <n v="0.47058800000000001"/>
  </r>
  <r>
    <x v="0"/>
    <x v="2"/>
    <s v="DELIVERY"/>
    <s v="FLASH"/>
    <s v="INTERMOUNTAIN"/>
    <s v="Rural"/>
    <n v="21"/>
    <n v="5"/>
    <n v="0.238095"/>
    <n v="7"/>
    <n v="0.33333299999999999"/>
  </r>
  <r>
    <x v="0"/>
    <x v="3"/>
    <s v="DUG"/>
    <s v="FLASH"/>
    <s v="SOUTHERN"/>
    <m/>
    <n v="32"/>
    <n v="10"/>
    <n v="0.3125"/>
    <n v="10"/>
    <n v="0.3125"/>
  </r>
  <r>
    <x v="0"/>
    <x v="1"/>
    <s v="DELIVERY"/>
    <s v="FLASH"/>
    <s v="INTERMOUNTAIN"/>
    <s v="Urban"/>
    <n v="5"/>
    <n v="2"/>
    <n v="0.4"/>
    <n v="2"/>
    <n v="0.4"/>
  </r>
  <r>
    <x v="0"/>
    <x v="6"/>
    <s v="DELIVERY"/>
    <s v="EXPRESS"/>
    <s v="DENVER"/>
    <s v="Suburban"/>
    <n v="18"/>
    <n v="4"/>
    <n v="0.222222"/>
    <n v="4"/>
    <n v="0.222222"/>
  </r>
  <r>
    <x v="1"/>
    <x v="7"/>
    <s v="DUG"/>
    <s v="STANDARD"/>
    <s v="SOUTHERN"/>
    <s v="Rural"/>
    <n v="1"/>
    <n v="1"/>
    <n v="1"/>
    <n v="1"/>
    <n v="1"/>
  </r>
  <r>
    <x v="1"/>
    <x v="5"/>
    <s v="DELIVERY"/>
    <s v="STANDARD"/>
    <s v="SOCAL"/>
    <m/>
    <n v="5"/>
    <n v="3"/>
    <n v="0.6"/>
    <n v="3"/>
    <n v="0.6"/>
  </r>
  <r>
    <x v="1"/>
    <x v="6"/>
    <s v="DUG"/>
    <s v="EXPRESS"/>
    <s v="SOUTHERN"/>
    <m/>
    <n v="1"/>
    <n v="0"/>
    <n v="0"/>
    <n v="1"/>
    <n v="1"/>
  </r>
  <r>
    <x v="1"/>
    <x v="3"/>
    <s v="DUG"/>
    <s v="STANDARD"/>
    <s v="SHAWS"/>
    <s v="Rural"/>
    <n v="4705"/>
    <n v="1534"/>
    <n v="0.32603599999999999"/>
    <n v="1963"/>
    <n v="0.41721599999999998"/>
  </r>
  <r>
    <x v="0"/>
    <x v="1"/>
    <s v="DELIVERY"/>
    <s v="EXPRESS"/>
    <s v="MID-ATLANTIC"/>
    <s v="Urban"/>
    <n v="4833"/>
    <n v="1861"/>
    <n v="0.38506099999999999"/>
    <n v="2155"/>
    <n v="0.44589299999999998"/>
  </r>
  <r>
    <x v="0"/>
    <x v="4"/>
    <s v="DELIVERY"/>
    <s v="STANDARD"/>
    <s v="SHAWS"/>
    <s v="Urban"/>
    <n v="329"/>
    <n v="146"/>
    <n v="0.44376900000000002"/>
    <n v="181"/>
    <n v="0.55015199999999997"/>
  </r>
  <r>
    <x v="0"/>
    <x v="3"/>
    <s v="DUG"/>
    <s v="EXPRESS"/>
    <s v="NORCAL"/>
    <s v="Suburban"/>
    <n v="6648"/>
    <n v="1741"/>
    <n v="0.26188299999999998"/>
    <n v="2263"/>
    <n v="0.34040300000000001"/>
  </r>
  <r>
    <x v="1"/>
    <x v="3"/>
    <s v="DELIVERY"/>
    <s v="STANDARD"/>
    <s v="NORCAL"/>
    <s v="Urban"/>
    <n v="5787"/>
    <n v="1743"/>
    <n v="0.30119200000000002"/>
    <n v="2173"/>
    <n v="0.37549700000000003"/>
  </r>
  <r>
    <x v="0"/>
    <x v="1"/>
    <s v="DUG"/>
    <s v="STANDARD"/>
    <s v="MID-ATLANTIC"/>
    <s v="Suburban"/>
    <n v="9954"/>
    <n v="1739"/>
    <n v="0.174704"/>
    <n v="2208"/>
    <n v="0.22181999999999999"/>
  </r>
  <r>
    <x v="0"/>
    <x v="3"/>
    <s v="DUG"/>
    <s v="EXPRESS"/>
    <s v="DENVER"/>
    <s v="Rural"/>
    <n v="1634"/>
    <n v="431"/>
    <n v="0.26377"/>
    <n v="550"/>
    <n v="0.33659699999999998"/>
  </r>
  <r>
    <x v="0"/>
    <x v="4"/>
    <s v="DUG"/>
    <s v="STANDARD"/>
    <s v="MID-ATLANTIC"/>
    <s v="Rural"/>
    <n v="1003"/>
    <n v="282"/>
    <n v="0.28115699999999999"/>
    <n v="368"/>
    <n v="0.36689899999999998"/>
  </r>
  <r>
    <x v="1"/>
    <x v="1"/>
    <s v="DELIVERY"/>
    <s v="STANDARD"/>
    <s v="JEWEL OSCO"/>
    <s v="Rural"/>
    <n v="527"/>
    <n v="169"/>
    <n v="0.320683"/>
    <n v="194"/>
    <n v="0.36812099999999998"/>
  </r>
  <r>
    <x v="1"/>
    <x v="1"/>
    <s v="DUG"/>
    <s v="EXPRESS"/>
    <s v="DENVER"/>
    <s v="Urban"/>
    <n v="2176"/>
    <n v="474"/>
    <n v="0.217831"/>
    <n v="617"/>
    <n v="0.28354800000000002"/>
  </r>
  <r>
    <x v="0"/>
    <x v="3"/>
    <s v="DUG"/>
    <s v="STANDARD"/>
    <s v="INTERMOUNTAIN"/>
    <s v="Suburban"/>
    <n v="1946"/>
    <n v="454"/>
    <n v="0.23329900000000001"/>
    <n v="592"/>
    <n v="0.30421399999999998"/>
  </r>
  <r>
    <x v="0"/>
    <x v="4"/>
    <s v="DUG"/>
    <s v="STANDARD"/>
    <s v="PORTLAND"/>
    <s v="Suburban"/>
    <n v="2185"/>
    <n v="743"/>
    <n v="0.34004600000000001"/>
    <n v="943"/>
    <n v="0.43157899999999999"/>
  </r>
  <r>
    <x v="1"/>
    <x v="4"/>
    <s v="DUG"/>
    <s v="EXPRESS"/>
    <s v="MID-ATLANTIC"/>
    <s v="Urban"/>
    <n v="1079"/>
    <n v="304"/>
    <n v="0.28174199999999999"/>
    <n v="403"/>
    <n v="0.37349399999999999"/>
  </r>
  <r>
    <x v="1"/>
    <x v="5"/>
    <s v="DUG"/>
    <s v="STANDARD"/>
    <s v="MID-ATLANTIC"/>
    <s v="Suburban"/>
    <n v="988"/>
    <n v="337"/>
    <n v="0.34109299999999998"/>
    <n v="418"/>
    <n v="0.42307699999999998"/>
  </r>
  <r>
    <x v="1"/>
    <x v="1"/>
    <s v="DUG"/>
    <s v="EXPRESS"/>
    <s v="SOCAL"/>
    <m/>
    <n v="214"/>
    <n v="45"/>
    <n v="0.21027999999999999"/>
    <n v="58"/>
    <n v="0.27102799999999999"/>
  </r>
  <r>
    <x v="0"/>
    <x v="0"/>
    <s v="DELIVERY"/>
    <s v="STANDARD"/>
    <s v="PORTLAND"/>
    <s v="Suburban"/>
    <n v="458"/>
    <n v="149"/>
    <n v="0.32532800000000001"/>
    <n v="180"/>
    <n v="0.393013"/>
  </r>
  <r>
    <x v="0"/>
    <x v="0"/>
    <s v="DUG"/>
    <s v="EXPRESS"/>
    <s v="SEATTLE"/>
    <s v="Rural"/>
    <n v="1145"/>
    <n v="346"/>
    <n v="0.30218299999999998"/>
    <n v="451"/>
    <n v="0.39388600000000001"/>
  </r>
  <r>
    <x v="0"/>
    <x v="0"/>
    <s v="DUG"/>
    <s v="EXPRESS"/>
    <s v="SHAWS"/>
    <s v="Rural"/>
    <n v="2193"/>
    <n v="741"/>
    <n v="0.337893"/>
    <n v="953"/>
    <n v="0.43456499999999998"/>
  </r>
  <r>
    <x v="0"/>
    <x v="2"/>
    <s v="DELIVERY"/>
    <s v="STANDARD"/>
    <s v="NORCAL"/>
    <s v="Urban"/>
    <n v="971"/>
    <n v="384"/>
    <n v="0.39546900000000001"/>
    <n v="452"/>
    <n v="0.465499"/>
  </r>
  <r>
    <x v="1"/>
    <x v="2"/>
    <s v="DUG"/>
    <s v="STANDARD"/>
    <s v="SOCAL"/>
    <s v="Urban"/>
    <n v="811"/>
    <n v="266"/>
    <n v="0.32799"/>
    <n v="334"/>
    <n v="0.41183700000000001"/>
  </r>
  <r>
    <x v="1"/>
    <x v="5"/>
    <s v="DUG"/>
    <s v="STANDARD"/>
    <s v="SOUTHERN"/>
    <s v="Rural"/>
    <n v="187"/>
    <n v="56"/>
    <n v="0.29946499999999998"/>
    <n v="73"/>
    <n v="0.390374"/>
  </r>
  <r>
    <x v="0"/>
    <x v="0"/>
    <s v="DUG"/>
    <s v="EXPRESS"/>
    <s v="SEATTLE"/>
    <m/>
    <n v="318"/>
    <n v="111"/>
    <n v="0.34905700000000001"/>
    <n v="139"/>
    <n v="0.43710700000000002"/>
  </r>
  <r>
    <x v="0"/>
    <x v="3"/>
    <s v="DELIVERY"/>
    <s v="EXPRESS"/>
    <s v="SEATTLE"/>
    <s v="Suburban"/>
    <n v="288"/>
    <n v="112"/>
    <n v="0.38888899999999998"/>
    <n v="131"/>
    <n v="0.45486100000000002"/>
  </r>
  <r>
    <x v="0"/>
    <x v="6"/>
    <s v="DELIVERY"/>
    <s v="STANDARD"/>
    <s v="JEWEL OSCO"/>
    <s v="Suburban"/>
    <n v="80"/>
    <n v="30"/>
    <n v="0.375"/>
    <n v="36"/>
    <n v="0.45"/>
  </r>
  <r>
    <x v="1"/>
    <x v="3"/>
    <s v="DELIVERY"/>
    <s v="FLASH"/>
    <s v="DENVER"/>
    <s v="Rural"/>
    <n v="74"/>
    <n v="27"/>
    <n v="0.36486499999999999"/>
    <n v="30"/>
    <n v="0.40540500000000002"/>
  </r>
  <r>
    <x v="0"/>
    <x v="6"/>
    <s v="DUG"/>
    <s v="EXPRESS"/>
    <s v="MID-ATLANTIC"/>
    <s v="Rural"/>
    <n v="92"/>
    <n v="36"/>
    <n v="0.39130399999999999"/>
    <n v="42"/>
    <n v="0.45652199999999998"/>
  </r>
  <r>
    <x v="1"/>
    <x v="4"/>
    <s v="DUG"/>
    <s v="EXPRESS"/>
    <s v="INTERMOUNTAIN"/>
    <s v="Rural"/>
    <n v="703"/>
    <n v="215"/>
    <n v="0.30583199999999999"/>
    <n v="263"/>
    <n v="0.37411100000000003"/>
  </r>
  <r>
    <x v="1"/>
    <x v="6"/>
    <s v="DUG"/>
    <s v="EXPRESS"/>
    <s v="MID-ATLANTIC"/>
    <s v="Suburban"/>
    <n v="138"/>
    <n v="44"/>
    <n v="0.31884099999999999"/>
    <n v="56"/>
    <n v="0.40579700000000002"/>
  </r>
  <r>
    <x v="0"/>
    <x v="0"/>
    <s v="DELIVERY"/>
    <s v="EXPRESS"/>
    <s v="SOCAL"/>
    <s v="Rural"/>
    <n v="110"/>
    <n v="34"/>
    <n v="0.309091"/>
    <n v="44"/>
    <n v="0.4"/>
  </r>
  <r>
    <x v="1"/>
    <x v="6"/>
    <s v="DUG"/>
    <s v="EXPRESS"/>
    <s v="SHAWS"/>
    <s v="Rural"/>
    <n v="314"/>
    <n v="142"/>
    <n v="0.45222899999999999"/>
    <n v="163"/>
    <n v="0.51910800000000001"/>
  </r>
  <r>
    <x v="0"/>
    <x v="6"/>
    <s v="DELIVERY"/>
    <s v="EXPRESS"/>
    <s v="MID-ATLANTIC"/>
    <s v="Suburban"/>
    <n v="70"/>
    <n v="22"/>
    <n v="0.31428600000000001"/>
    <n v="26"/>
    <n v="0.37142900000000001"/>
  </r>
  <r>
    <x v="1"/>
    <x v="0"/>
    <s v="DELIVERY"/>
    <s v="EXPRESS"/>
    <s v="INTERMOUNTAIN"/>
    <s v="Suburban"/>
    <n v="263"/>
    <n v="85"/>
    <n v="0.32319399999999998"/>
    <n v="103"/>
    <n v="0.39163500000000001"/>
  </r>
  <r>
    <x v="1"/>
    <x v="2"/>
    <s v="DELIVERY"/>
    <s v="FLASH"/>
    <s v="INTERMOUNTAIN"/>
    <s v="Rural"/>
    <n v="11"/>
    <n v="6"/>
    <n v="0.54545500000000002"/>
    <n v="9"/>
    <n v="0.81818199999999996"/>
  </r>
  <r>
    <x v="0"/>
    <x v="0"/>
    <s v="DELIVERY"/>
    <s v="STANDARD"/>
    <s v="SOCAL"/>
    <m/>
    <n v="11"/>
    <n v="8"/>
    <n v="0.72727299999999995"/>
    <n v="8"/>
    <n v="0.72727299999999995"/>
  </r>
  <r>
    <x v="0"/>
    <x v="3"/>
    <s v="DELIVERY"/>
    <s v="STANDARD"/>
    <s v="SOCAL"/>
    <m/>
    <n v="16"/>
    <n v="5"/>
    <n v="0.3125"/>
    <n v="5"/>
    <n v="0.3125"/>
  </r>
  <r>
    <x v="1"/>
    <x v="6"/>
    <s v="DUG"/>
    <s v="EXPRESS"/>
    <s v="INTERMOUNTAIN"/>
    <m/>
    <n v="14"/>
    <n v="6"/>
    <n v="0.42857099999999998"/>
    <n v="6"/>
    <n v="0.42857099999999998"/>
  </r>
  <r>
    <x v="0"/>
    <x v="1"/>
    <s v="DELIVERY"/>
    <s v="STANDARD"/>
    <s v="SOCAL"/>
    <m/>
    <n v="47"/>
    <n v="20"/>
    <n v="0.42553200000000002"/>
    <n v="21"/>
    <n v="0.44680900000000001"/>
  </r>
  <r>
    <x v="0"/>
    <x v="4"/>
    <s v="DELIVERY"/>
    <s v="EXPRESS"/>
    <s v="INTERMOUNTAIN"/>
    <s v="Urban"/>
    <n v="3"/>
    <n v="1"/>
    <n v="0.33333299999999999"/>
    <n v="2"/>
    <n v="0.66666700000000001"/>
  </r>
  <r>
    <x v="1"/>
    <x v="2"/>
    <s v="DELIVERY"/>
    <s v="EXPRESS"/>
    <s v="SOCAL"/>
    <m/>
    <n v="5"/>
    <n v="2"/>
    <n v="0.4"/>
    <n v="2"/>
    <n v="0.4"/>
  </r>
  <r>
    <x v="1"/>
    <x v="7"/>
    <s v="DUG"/>
    <s v="STANDARD"/>
    <s v="DENVER"/>
    <s v="Rural"/>
    <n v="1"/>
    <n v="0"/>
    <n v="0"/>
    <n v="1"/>
    <n v="1"/>
  </r>
  <r>
    <x v="0"/>
    <x v="4"/>
    <s v="DELIVERY"/>
    <s v="FLASH"/>
    <s v="SOUTHWEST"/>
    <m/>
    <n v="3"/>
    <n v="2"/>
    <n v="0.66666700000000001"/>
    <n v="2"/>
    <n v="0.66666700000000001"/>
  </r>
  <r>
    <x v="0"/>
    <x v="6"/>
    <s v="DELIVERY"/>
    <s v="STANDARD"/>
    <s v="INTERMOUNTAIN"/>
    <s v="Rural"/>
    <n v="5"/>
    <n v="2"/>
    <n v="0.4"/>
    <n v="2"/>
    <n v="0.4"/>
  </r>
  <r>
    <x v="1"/>
    <x v="7"/>
    <s v="DUG"/>
    <s v="STANDARD"/>
    <s v="SOUTHWEST"/>
    <s v="Suburban"/>
    <n v="1"/>
    <n v="1"/>
    <n v="1"/>
    <n v="1"/>
    <n v="1"/>
  </r>
  <r>
    <x v="0"/>
    <x v="4"/>
    <s v="DUG"/>
    <s v="STANDARD"/>
    <s v="MID-ATLANTIC"/>
    <s v="Urban"/>
    <n v="1024"/>
    <n v="284"/>
    <n v="0.27734399999999998"/>
    <n v="358"/>
    <n v="0.349609"/>
  </r>
  <r>
    <x v="0"/>
    <x v="4"/>
    <s v="DELIVERY"/>
    <s v="EXPRESS"/>
    <s v="NORCAL"/>
    <s v="Suburban"/>
    <n v="610"/>
    <n v="229"/>
    <n v="0.37541000000000002"/>
    <n v="270"/>
    <n v="0.44262299999999999"/>
  </r>
  <r>
    <x v="0"/>
    <x v="3"/>
    <s v="DELIVERY"/>
    <s v="EXPRESS"/>
    <s v="MID-ATLANTIC"/>
    <s v="Urban"/>
    <n v="1496"/>
    <n v="512"/>
    <n v="0.34224599999999999"/>
    <n v="628"/>
    <n v="0.41978599999999999"/>
  </r>
  <r>
    <x v="1"/>
    <x v="3"/>
    <s v="DUG"/>
    <s v="STANDARD"/>
    <s v="SOCAL"/>
    <s v="Urban"/>
    <n v="7218"/>
    <n v="1545"/>
    <n v="0.21404799999999999"/>
    <n v="2038"/>
    <n v="0.28234999999999999"/>
  </r>
  <r>
    <x v="0"/>
    <x v="1"/>
    <s v="DUG"/>
    <s v="EXPRESS"/>
    <s v="MID-ATLANTIC"/>
    <s v="Suburban"/>
    <n v="9620"/>
    <n v="1896"/>
    <n v="0.19708899999999999"/>
    <n v="2381"/>
    <n v="0.247505"/>
  </r>
  <r>
    <x v="1"/>
    <x v="1"/>
    <s v="DUG"/>
    <s v="STANDARD"/>
    <s v="SHAWS"/>
    <s v="Rural"/>
    <n v="10776"/>
    <n v="3253"/>
    <n v="0.301875"/>
    <n v="3966"/>
    <n v="0.36803999999999998"/>
  </r>
  <r>
    <x v="1"/>
    <x v="3"/>
    <s v="DELIVERY"/>
    <s v="STANDARD"/>
    <s v="SOUTHWEST"/>
    <s v="Urban"/>
    <n v="1342"/>
    <n v="415"/>
    <n v="0.30924000000000001"/>
    <n v="504"/>
    <n v="0.37555899999999998"/>
  </r>
  <r>
    <x v="1"/>
    <x v="1"/>
    <s v="DELIVERY"/>
    <s v="EXPRESS"/>
    <s v="SHAWS"/>
    <s v="Rural"/>
    <n v="2246"/>
    <n v="901"/>
    <n v="0.40115800000000001"/>
    <n v="1034"/>
    <n v="0.46037400000000001"/>
  </r>
  <r>
    <x v="1"/>
    <x v="4"/>
    <s v="DUG"/>
    <s v="EXPRESS"/>
    <s v="NORCAL"/>
    <s v="Urban"/>
    <n v="1705"/>
    <n v="509"/>
    <n v="0.29853400000000002"/>
    <n v="618"/>
    <n v="0.36246299999999998"/>
  </r>
  <r>
    <x v="0"/>
    <x v="0"/>
    <s v="DUG"/>
    <s v="STANDARD"/>
    <s v="NORCAL"/>
    <s v="Suburban"/>
    <n v="2621"/>
    <n v="710"/>
    <n v="0.27088899999999999"/>
    <n v="924"/>
    <n v="0.35253699999999999"/>
  </r>
  <r>
    <x v="0"/>
    <x v="5"/>
    <s v="DELIVERY"/>
    <s v="STANDARD"/>
    <s v="JEWEL OSCO"/>
    <s v="Urban"/>
    <n v="311"/>
    <n v="116"/>
    <n v="0.37298999999999999"/>
    <n v="138"/>
    <n v="0.44373000000000001"/>
  </r>
  <r>
    <x v="0"/>
    <x v="1"/>
    <s v="DELIVERY"/>
    <s v="STANDARD"/>
    <s v="MID-ATLANTIC"/>
    <s v="Suburban"/>
    <n v="4554"/>
    <n v="1581"/>
    <n v="0.347167"/>
    <n v="1882"/>
    <n v="0.41326299999999999"/>
  </r>
  <r>
    <x v="0"/>
    <x v="3"/>
    <s v="DELIVERY"/>
    <s v="FLASH"/>
    <s v="JEWEL OSCO"/>
    <s v="Rural"/>
    <n v="41"/>
    <n v="15"/>
    <n v="0.36585400000000001"/>
    <n v="23"/>
    <n v="0.56097600000000003"/>
  </r>
  <r>
    <x v="0"/>
    <x v="3"/>
    <s v="DUG"/>
    <s v="STANDARD"/>
    <s v="DENVER"/>
    <m/>
    <n v="29"/>
    <n v="6"/>
    <n v="0.206897"/>
    <n v="7"/>
    <n v="0.24137900000000001"/>
  </r>
  <r>
    <x v="0"/>
    <x v="2"/>
    <s v="DUG"/>
    <s v="STANDARD"/>
    <s v="SOCAL"/>
    <s v="Suburban"/>
    <n v="1160"/>
    <n v="369"/>
    <n v="0.31810300000000002"/>
    <n v="452"/>
    <n v="0.38965499999999997"/>
  </r>
  <r>
    <x v="1"/>
    <x v="2"/>
    <s v="DUG"/>
    <s v="EXPRESS"/>
    <s v="MID-ATLANTIC"/>
    <s v="Rural"/>
    <n v="616"/>
    <n v="210"/>
    <n v="0.34090900000000002"/>
    <n v="258"/>
    <n v="0.41883100000000001"/>
  </r>
  <r>
    <x v="0"/>
    <x v="0"/>
    <s v="DELIVERY"/>
    <s v="EXPRESS"/>
    <s v="SHAWS"/>
    <s v="Suburban"/>
    <n v="275"/>
    <n v="116"/>
    <n v="0.42181800000000003"/>
    <n v="136"/>
    <n v="0.49454500000000001"/>
  </r>
  <r>
    <x v="1"/>
    <x v="3"/>
    <s v="DUG"/>
    <s v="EXPRESS"/>
    <s v="SOUTHERN"/>
    <s v="Rural"/>
    <n v="917"/>
    <n v="239"/>
    <n v="0.26063199999999997"/>
    <n v="316"/>
    <n v="0.34460200000000002"/>
  </r>
  <r>
    <x v="1"/>
    <x v="1"/>
    <s v="DUG"/>
    <s v="STANDARD"/>
    <s v="HAGGEN"/>
    <s v="Rural"/>
    <n v="190"/>
    <n v="61"/>
    <n v="0.32105299999999998"/>
    <n v="74"/>
    <n v="0.38947399999999999"/>
  </r>
  <r>
    <x v="1"/>
    <x v="1"/>
    <s v="DELIVERY"/>
    <s v="FLASH"/>
    <s v="JEWEL OSCO"/>
    <s v="Rural"/>
    <n v="85"/>
    <n v="24"/>
    <n v="0.28235300000000002"/>
    <n v="34"/>
    <n v="0.4"/>
  </r>
  <r>
    <x v="1"/>
    <x v="5"/>
    <s v="DELIVERY"/>
    <s v="EXPRESS"/>
    <s v="JEWEL OSCO"/>
    <s v="Urban"/>
    <n v="353"/>
    <n v="127"/>
    <n v="0.35977300000000001"/>
    <n v="148"/>
    <n v="0.419263"/>
  </r>
  <r>
    <x v="1"/>
    <x v="4"/>
    <s v="DELIVERY"/>
    <s v="STANDARD"/>
    <s v="MID-ATLANTIC"/>
    <s v="Rural"/>
    <n v="482"/>
    <n v="170"/>
    <n v="0.35269699999999998"/>
    <n v="201"/>
    <n v="0.41701199999999999"/>
  </r>
  <r>
    <x v="1"/>
    <x v="3"/>
    <s v="DELIVERY"/>
    <s v="EXPRESS"/>
    <s v="SOUTHERN"/>
    <s v="Suburban"/>
    <n v="1512"/>
    <n v="502"/>
    <n v="0.332011"/>
    <n v="608"/>
    <n v="0.40211599999999997"/>
  </r>
  <r>
    <x v="0"/>
    <x v="4"/>
    <s v="DUG"/>
    <s v="EXPRESS"/>
    <s v="SOUTHERN"/>
    <s v="Urban"/>
    <n v="509"/>
    <n v="156"/>
    <n v="0.30648300000000001"/>
    <n v="198"/>
    <n v="0.38899800000000001"/>
  </r>
  <r>
    <x v="0"/>
    <x v="5"/>
    <s v="DELIVERY"/>
    <s v="FLASH"/>
    <s v="JEWEL OSCO"/>
    <s v="Urban"/>
    <n v="78"/>
    <n v="20"/>
    <n v="0.25641000000000003"/>
    <n v="26"/>
    <n v="0.33333299999999999"/>
  </r>
  <r>
    <x v="1"/>
    <x v="6"/>
    <s v="DUG"/>
    <s v="STANDARD"/>
    <s v="JEWEL OSCO"/>
    <s v="Urban"/>
    <n v="109"/>
    <n v="44"/>
    <n v="0.40366999999999997"/>
    <n v="53"/>
    <n v="0.48623899999999998"/>
  </r>
  <r>
    <x v="1"/>
    <x v="5"/>
    <s v="DELIVERY"/>
    <s v="EXPRESS"/>
    <s v="MID-ATLANTIC"/>
    <s v="Urban"/>
    <n v="326"/>
    <n v="124"/>
    <n v="0.38036799999999998"/>
    <n v="144"/>
    <n v="0.441718"/>
  </r>
  <r>
    <x v="1"/>
    <x v="0"/>
    <s v="DELIVERY"/>
    <s v="STANDARD"/>
    <s v="MID-ATLANTIC"/>
    <s v="Urban"/>
    <n v="945"/>
    <n v="298"/>
    <n v="0.31534400000000001"/>
    <n v="391"/>
    <n v="0.41375699999999999"/>
  </r>
  <r>
    <x v="0"/>
    <x v="6"/>
    <s v="DUG"/>
    <s v="FLASH"/>
    <s v="INTERMOUNTAIN"/>
    <s v="Suburban"/>
    <n v="15"/>
    <n v="4"/>
    <n v="0.26666699999999999"/>
    <n v="6"/>
    <n v="0.4"/>
  </r>
  <r>
    <x v="0"/>
    <x v="5"/>
    <s v="DELIVERY"/>
    <s v="FLASH"/>
    <s v="SHAWS"/>
    <s v="Suburban"/>
    <n v="51"/>
    <n v="18"/>
    <n v="0.352941"/>
    <n v="21"/>
    <n v="0.41176499999999999"/>
  </r>
  <r>
    <x v="1"/>
    <x v="6"/>
    <s v="DELIVERY"/>
    <s v="STANDARD"/>
    <s v="MID-ATLANTIC"/>
    <s v="Suburban"/>
    <n v="83"/>
    <n v="34"/>
    <n v="0.40963899999999998"/>
    <n v="36"/>
    <n v="0.43373499999999998"/>
  </r>
  <r>
    <x v="0"/>
    <x v="3"/>
    <s v="DELIVERY"/>
    <s v="FLASH"/>
    <s v="PORTLAND"/>
    <s v="Suburban"/>
    <n v="129"/>
    <n v="38"/>
    <n v="0.294574"/>
    <n v="52"/>
    <n v="0.40310099999999999"/>
  </r>
  <r>
    <x v="1"/>
    <x v="2"/>
    <s v="DUG"/>
    <s v="STANDARD"/>
    <s v="MID-ATLANTIC"/>
    <m/>
    <n v="56"/>
    <n v="13"/>
    <n v="0.23214299999999999"/>
    <n v="17"/>
    <n v="0.30357099999999998"/>
  </r>
  <r>
    <x v="0"/>
    <x v="0"/>
    <s v="DUG"/>
    <s v="EXPRESS"/>
    <s v="SOUTHERN"/>
    <m/>
    <n v="140"/>
    <n v="48"/>
    <n v="0.34285700000000002"/>
    <n v="56"/>
    <n v="0.4"/>
  </r>
  <r>
    <x v="0"/>
    <x v="0"/>
    <s v="DUG"/>
    <s v="STANDARD"/>
    <s v="SOCAL"/>
    <s v="Suburban"/>
    <n v="2589"/>
    <n v="681"/>
    <n v="0.26303599999999999"/>
    <n v="895"/>
    <n v="0.34569299999999997"/>
  </r>
  <r>
    <x v="1"/>
    <x v="2"/>
    <s v="DUG"/>
    <s v="STANDARD"/>
    <s v="INTERMOUNTAIN"/>
    <s v="Rural"/>
    <n v="567"/>
    <n v="209"/>
    <n v="0.36860700000000002"/>
    <n v="259"/>
    <n v="0.45678999999999997"/>
  </r>
  <r>
    <x v="1"/>
    <x v="2"/>
    <s v="DUG"/>
    <s v="EXPRESS"/>
    <s v="INTERMOUNTAIN"/>
    <s v="Suburban"/>
    <n v="587"/>
    <n v="205"/>
    <n v="0.34923300000000002"/>
    <n v="254"/>
    <n v="0.43270900000000001"/>
  </r>
  <r>
    <x v="0"/>
    <x v="4"/>
    <s v="DUG"/>
    <s v="STANDARD"/>
    <s v="SOUTHWEST"/>
    <s v="Suburban"/>
    <n v="2760"/>
    <n v="899"/>
    <n v="0.32572499999999999"/>
    <n v="1174"/>
    <n v="0.42536200000000002"/>
  </r>
  <r>
    <x v="1"/>
    <x v="6"/>
    <s v="DELIVERY"/>
    <s v="EXPRESS"/>
    <s v="SEATTLE"/>
    <m/>
    <n v="10"/>
    <n v="5"/>
    <n v="0.5"/>
    <n v="6"/>
    <n v="0.6"/>
  </r>
  <r>
    <x v="1"/>
    <x v="1"/>
    <s v="DELIVERY"/>
    <s v="EXPRESS"/>
    <s v="INTERMOUNTAIN"/>
    <m/>
    <n v="77"/>
    <n v="27"/>
    <n v="0.35064899999999999"/>
    <n v="30"/>
    <n v="0.38961000000000001"/>
  </r>
  <r>
    <x v="0"/>
    <x v="5"/>
    <s v="DELIVERY"/>
    <s v="FLASH"/>
    <s v="SEATTLE"/>
    <s v="Suburban"/>
    <n v="232"/>
    <n v="67"/>
    <n v="0.28879300000000002"/>
    <n v="87"/>
    <n v="0.375"/>
  </r>
  <r>
    <x v="1"/>
    <x v="6"/>
    <s v="DUG"/>
    <s v="EXPRESS"/>
    <s v="SEATTLE"/>
    <s v="Rural"/>
    <n v="292"/>
    <n v="113"/>
    <n v="0.386986"/>
    <n v="135"/>
    <n v="0.46232899999999999"/>
  </r>
  <r>
    <x v="1"/>
    <x v="0"/>
    <s v="DELIVERY"/>
    <s v="FLASH"/>
    <s v="SOUTHERN"/>
    <s v="Urban"/>
    <n v="66"/>
    <n v="24"/>
    <n v="0.36363600000000001"/>
    <n v="29"/>
    <n v="0.43939400000000001"/>
  </r>
  <r>
    <x v="1"/>
    <x v="2"/>
    <s v="DELIVERY"/>
    <s v="STANDARD"/>
    <s v="SOUTHERN"/>
    <s v="Rural"/>
    <n v="43"/>
    <n v="18"/>
    <n v="0.418605"/>
    <n v="22"/>
    <n v="0.51162799999999997"/>
  </r>
  <r>
    <x v="0"/>
    <x v="0"/>
    <s v="DELIVERY"/>
    <s v="EXPRESS"/>
    <s v="SOCAL"/>
    <m/>
    <n v="14"/>
    <n v="6"/>
    <n v="0.42857099999999998"/>
    <n v="7"/>
    <n v="0.5"/>
  </r>
  <r>
    <x v="1"/>
    <x v="2"/>
    <s v="DELIVERY"/>
    <s v="FLASH"/>
    <s v="PORTLAND"/>
    <s v="Rural"/>
    <n v="40"/>
    <n v="10"/>
    <n v="0.25"/>
    <n v="14"/>
    <n v="0.35"/>
  </r>
  <r>
    <x v="0"/>
    <x v="5"/>
    <s v="DELIVERY"/>
    <s v="FLASH"/>
    <s v="SEATTLE"/>
    <s v="Rural"/>
    <n v="41"/>
    <n v="17"/>
    <n v="0.414634"/>
    <n v="19"/>
    <n v="0.46341500000000002"/>
  </r>
  <r>
    <x v="0"/>
    <x v="1"/>
    <s v="DELIVERY"/>
    <s v="FLASH"/>
    <s v="INTERMOUNTAIN"/>
    <m/>
    <n v="31"/>
    <n v="10"/>
    <n v="0.32258100000000001"/>
    <n v="13"/>
    <n v="0.41935499999999998"/>
  </r>
  <r>
    <x v="0"/>
    <x v="4"/>
    <s v="DELIVERY"/>
    <s v="FLASH"/>
    <s v="SEATTLE"/>
    <s v="Rural"/>
    <n v="95"/>
    <n v="29"/>
    <n v="0.30526300000000001"/>
    <n v="34"/>
    <n v="0.35789500000000002"/>
  </r>
  <r>
    <x v="1"/>
    <x v="4"/>
    <s v="DUG"/>
    <s v="STANDARD"/>
    <s v="HAGGEN"/>
    <s v="Rural"/>
    <n v="36"/>
    <n v="7"/>
    <n v="0.19444400000000001"/>
    <n v="14"/>
    <n v="0.38888899999999998"/>
  </r>
  <r>
    <x v="0"/>
    <x v="5"/>
    <s v="DELIVERY"/>
    <s v="FLASH"/>
    <s v="SOUTHERN"/>
    <s v="Urban"/>
    <n v="37"/>
    <n v="15"/>
    <n v="0.40540500000000002"/>
    <n v="18"/>
    <n v="0.48648599999999997"/>
  </r>
  <r>
    <x v="0"/>
    <x v="6"/>
    <s v="DELIVERY"/>
    <s v="STANDARD"/>
    <s v="SOCAL"/>
    <s v="Rural"/>
    <n v="14"/>
    <n v="10"/>
    <n v="0.71428599999999998"/>
    <n v="11"/>
    <n v="0.78571400000000002"/>
  </r>
  <r>
    <x v="0"/>
    <x v="6"/>
    <s v="DELIVERY"/>
    <s v="FLASH"/>
    <s v="INTERMOUNTAIN"/>
    <m/>
    <n v="3"/>
    <n v="1"/>
    <n v="0.33333299999999999"/>
    <n v="1"/>
    <n v="0.33333299999999999"/>
  </r>
  <r>
    <x v="0"/>
    <x v="1"/>
    <s v="DUG"/>
    <s v="EXPRESS"/>
    <s v="SHAWS"/>
    <s v="Urban"/>
    <n v="3358"/>
    <n v="876"/>
    <n v="0.26086999999999999"/>
    <n v="1078"/>
    <n v="0.32102399999999998"/>
  </r>
  <r>
    <x v="0"/>
    <x v="1"/>
    <s v="DELIVERY"/>
    <s v="EXPRESS"/>
    <s v="SOUTHERN"/>
    <s v="Urban"/>
    <n v="1381"/>
    <n v="555"/>
    <n v="0.40188299999999999"/>
    <n v="622"/>
    <n v="0.45039800000000002"/>
  </r>
  <r>
    <x v="1"/>
    <x v="1"/>
    <s v="DUG"/>
    <s v="STANDARD"/>
    <s v="SOUTHERN"/>
    <s v="Suburban"/>
    <n v="17381"/>
    <n v="3394"/>
    <n v="0.195271"/>
    <n v="4346"/>
    <n v="0.25004300000000002"/>
  </r>
  <r>
    <x v="1"/>
    <x v="0"/>
    <s v="DUG"/>
    <s v="EXPRESS"/>
    <s v="SHAWS"/>
    <s v="Suburban"/>
    <n v="1305"/>
    <n v="439"/>
    <n v="0.33639799999999997"/>
    <n v="557"/>
    <n v="0.42681999999999998"/>
  </r>
  <r>
    <x v="0"/>
    <x v="4"/>
    <s v="DUG"/>
    <s v="STANDARD"/>
    <s v="SEATTLE"/>
    <s v="Suburban"/>
    <n v="2588"/>
    <n v="789"/>
    <n v="0.304869"/>
    <n v="1007"/>
    <n v="0.38910400000000001"/>
  </r>
  <r>
    <x v="1"/>
    <x v="3"/>
    <s v="DUG"/>
    <s v="STANDARD"/>
    <s v="PORTLAND"/>
    <s v="Rural"/>
    <n v="3238"/>
    <n v="1066"/>
    <n v="0.32921600000000001"/>
    <n v="1339"/>
    <n v="0.41352699999999998"/>
  </r>
  <r>
    <x v="1"/>
    <x v="1"/>
    <s v="DUG"/>
    <s v="STANDARD"/>
    <s v="SEATTLE"/>
    <m/>
    <n v="1490"/>
    <n v="409"/>
    <n v="0.27449699999999999"/>
    <n v="491"/>
    <n v="0.32952999999999999"/>
  </r>
  <r>
    <x v="0"/>
    <x v="0"/>
    <s v="DUG"/>
    <s v="STANDARD"/>
    <s v="SHAWS"/>
    <s v="Suburban"/>
    <n v="1084"/>
    <n v="385"/>
    <n v="0.35516599999999998"/>
    <n v="492"/>
    <n v="0.45387499999999997"/>
  </r>
  <r>
    <x v="0"/>
    <x v="1"/>
    <s v="DELIVERY"/>
    <s v="EXPRESS"/>
    <s v="SOCAL"/>
    <s v="Suburban"/>
    <n v="5487"/>
    <n v="2066"/>
    <n v="0.37652600000000003"/>
    <n v="2337"/>
    <n v="0.42591600000000002"/>
  </r>
  <r>
    <x v="0"/>
    <x v="1"/>
    <s v="DUG"/>
    <s v="EXPRESS"/>
    <s v="INTERMOUNTAIN"/>
    <m/>
    <n v="441"/>
    <n v="144"/>
    <n v="0.32653100000000002"/>
    <n v="180"/>
    <n v="0.408163"/>
  </r>
  <r>
    <x v="1"/>
    <x v="4"/>
    <s v="DELIVERY"/>
    <s v="STANDARD"/>
    <s v="DENVER"/>
    <s v="Suburban"/>
    <n v="505"/>
    <n v="167"/>
    <n v="0.33069300000000001"/>
    <n v="195"/>
    <n v="0.38613900000000001"/>
  </r>
  <r>
    <x v="0"/>
    <x v="2"/>
    <s v="DELIVERY"/>
    <s v="FLASH"/>
    <s v="SHAWS"/>
    <s v="Rural"/>
    <n v="56"/>
    <n v="21"/>
    <n v="0.375"/>
    <n v="27"/>
    <n v="0.48214299999999999"/>
  </r>
  <r>
    <x v="0"/>
    <x v="4"/>
    <s v="DUG"/>
    <s v="STANDARD"/>
    <s v="SHAWS"/>
    <s v="Urban"/>
    <n v="556"/>
    <n v="205"/>
    <n v="0.368705"/>
    <n v="259"/>
    <n v="0.46582699999999999"/>
  </r>
  <r>
    <x v="1"/>
    <x v="2"/>
    <s v="DUG"/>
    <s v="STANDARD"/>
    <s v="JEWEL OSCO"/>
    <s v="Suburban"/>
    <n v="1933"/>
    <n v="679"/>
    <n v="0.351267"/>
    <n v="821"/>
    <n v="0.42472799999999999"/>
  </r>
  <r>
    <x v="0"/>
    <x v="4"/>
    <s v="DUG"/>
    <s v="STANDARD"/>
    <s v="SEATTLE"/>
    <s v="Urban"/>
    <n v="377"/>
    <n v="111"/>
    <n v="0.29443000000000003"/>
    <n v="137"/>
    <n v="0.36339500000000002"/>
  </r>
  <r>
    <x v="0"/>
    <x v="2"/>
    <s v="DUG"/>
    <s v="EXPRESS"/>
    <s v="SOUTHERN"/>
    <s v="Suburban"/>
    <n v="679"/>
    <n v="244"/>
    <n v="0.359352"/>
    <n v="301"/>
    <n v="0.443299"/>
  </r>
  <r>
    <x v="0"/>
    <x v="5"/>
    <s v="DELIVERY"/>
    <s v="STANDARD"/>
    <s v="SOUTHERN"/>
    <s v="Urban"/>
    <n v="59"/>
    <n v="26"/>
    <n v="0.44067800000000001"/>
    <n v="27"/>
    <n v="0.45762700000000001"/>
  </r>
  <r>
    <x v="0"/>
    <x v="4"/>
    <s v="DUG"/>
    <s v="FLASH"/>
    <s v="JEWEL OSCO"/>
    <s v="Suburban"/>
    <n v="328"/>
    <n v="118"/>
    <n v="0.35975600000000002"/>
    <n v="142"/>
    <n v="0.43292700000000001"/>
  </r>
  <r>
    <x v="0"/>
    <x v="3"/>
    <s v="DUG"/>
    <s v="FLASH"/>
    <s v="SOUTHWEST"/>
    <s v="Rural"/>
    <n v="196"/>
    <n v="45"/>
    <n v="0.22959199999999999"/>
    <n v="63"/>
    <n v="0.32142900000000002"/>
  </r>
  <r>
    <x v="1"/>
    <x v="4"/>
    <s v="DELIVERY"/>
    <s v="STANDARD"/>
    <s v="SHAWS"/>
    <s v="Urban"/>
    <n v="468"/>
    <n v="188"/>
    <n v="0.40170899999999998"/>
    <n v="228"/>
    <n v="0.48717899999999997"/>
  </r>
  <r>
    <x v="0"/>
    <x v="5"/>
    <s v="DELIVERY"/>
    <s v="STANDARD"/>
    <s v="SOCAL"/>
    <s v="Suburban"/>
    <n v="415"/>
    <n v="144"/>
    <n v="0.34698800000000002"/>
    <n v="178"/>
    <n v="0.42891600000000002"/>
  </r>
  <r>
    <x v="1"/>
    <x v="5"/>
    <s v="DUG"/>
    <s v="EXPRESS"/>
    <s v="SEATTLE"/>
    <s v="Urban"/>
    <n v="181"/>
    <n v="68"/>
    <n v="0.375691"/>
    <n v="77"/>
    <n v="0.42541400000000001"/>
  </r>
  <r>
    <x v="0"/>
    <x v="1"/>
    <s v="DELIVERY"/>
    <s v="FLASH"/>
    <s v="SOCAL"/>
    <s v="Rural"/>
    <n v="190"/>
    <n v="79"/>
    <n v="0.41578900000000002"/>
    <n v="89"/>
    <n v="0.46842099999999998"/>
  </r>
  <r>
    <x v="0"/>
    <x v="2"/>
    <s v="DUG"/>
    <s v="FLASH"/>
    <s v="SOUTHERN"/>
    <s v="Suburban"/>
    <n v="87"/>
    <n v="30"/>
    <n v="0.34482800000000002"/>
    <n v="37"/>
    <n v="0.42528700000000003"/>
  </r>
  <r>
    <x v="1"/>
    <x v="6"/>
    <s v="DUG"/>
    <s v="STANDARD"/>
    <s v="INTERMOUNTAIN"/>
    <s v="Rural"/>
    <n v="120"/>
    <n v="42"/>
    <n v="0.35"/>
    <n v="47"/>
    <n v="0.39166699999999999"/>
  </r>
  <r>
    <x v="1"/>
    <x v="2"/>
    <s v="DUG"/>
    <s v="STANDARD"/>
    <s v="SEATTLE"/>
    <m/>
    <n v="440"/>
    <n v="149"/>
    <n v="0.33863599999999999"/>
    <n v="187"/>
    <n v="0.42499999999999999"/>
  </r>
  <r>
    <x v="0"/>
    <x v="5"/>
    <s v="DELIVERY"/>
    <s v="STANDARD"/>
    <s v="SOUTHERN"/>
    <s v="Rural"/>
    <n v="30"/>
    <n v="14"/>
    <n v="0.466667"/>
    <n v="15"/>
    <n v="0.5"/>
  </r>
  <r>
    <x v="0"/>
    <x v="2"/>
    <s v="DUG"/>
    <s v="STANDARD"/>
    <s v="PORTLAND"/>
    <s v="Urban"/>
    <n v="165"/>
    <n v="52"/>
    <n v="0.31515199999999999"/>
    <n v="63"/>
    <n v="0.38181799999999999"/>
  </r>
  <r>
    <x v="0"/>
    <x v="1"/>
    <s v="DUG"/>
    <s v="EXPRESS"/>
    <s v="JEWEL OSCO"/>
    <s v="Suburban"/>
    <n v="14567"/>
    <n v="3122"/>
    <n v="0.21432000000000001"/>
    <n v="3879"/>
    <n v="0.266287"/>
  </r>
  <r>
    <x v="1"/>
    <x v="0"/>
    <s v="DUG"/>
    <s v="STANDARD"/>
    <s v="NORCAL"/>
    <s v="Urban"/>
    <n v="2712"/>
    <n v="659"/>
    <n v="0.24299399999999999"/>
    <n v="874"/>
    <n v="0.32227099999999997"/>
  </r>
  <r>
    <x v="1"/>
    <x v="0"/>
    <s v="DELIVERY"/>
    <s v="EXPRESS"/>
    <s v="NORCAL"/>
    <s v="Rural"/>
    <n v="152"/>
    <n v="57"/>
    <n v="0.375"/>
    <n v="69"/>
    <n v="0.45394699999999999"/>
  </r>
  <r>
    <x v="1"/>
    <x v="2"/>
    <s v="DUG"/>
    <s v="STANDARD"/>
    <s v="SOCAL"/>
    <s v="Suburban"/>
    <n v="1445"/>
    <n v="496"/>
    <n v="0.34325299999999997"/>
    <n v="597"/>
    <n v="0.41314899999999999"/>
  </r>
  <r>
    <x v="0"/>
    <x v="4"/>
    <s v="DUG"/>
    <s v="STANDARD"/>
    <s v="INTERMOUNTAIN"/>
    <m/>
    <n v="170"/>
    <n v="57"/>
    <n v="0.33529399999999998"/>
    <n v="73"/>
    <n v="0.42941200000000002"/>
  </r>
  <r>
    <x v="0"/>
    <x v="2"/>
    <s v="DELIVERY"/>
    <s v="EXPRESS"/>
    <s v="SEATTLE"/>
    <s v="Suburban"/>
    <n v="93"/>
    <n v="35"/>
    <n v="0.37634400000000001"/>
    <n v="48"/>
    <n v="0.51612899999999995"/>
  </r>
  <r>
    <x v="1"/>
    <x v="3"/>
    <s v="DUG"/>
    <s v="STANDARD"/>
    <s v="PORTLAND"/>
    <s v="Urban"/>
    <n v="1138"/>
    <n v="295"/>
    <n v="0.25922699999999999"/>
    <n v="380"/>
    <n v="0.33391900000000002"/>
  </r>
  <r>
    <x v="0"/>
    <x v="6"/>
    <s v="DELIVERY"/>
    <s v="STANDARD"/>
    <s v="JEWEL OSCO"/>
    <s v="Rural"/>
    <n v="13"/>
    <n v="6"/>
    <n v="0.461538"/>
    <n v="7"/>
    <n v="0.538462"/>
  </r>
  <r>
    <x v="1"/>
    <x v="2"/>
    <s v="DELIVERY"/>
    <s v="FLASH"/>
    <s v="SOCAL"/>
    <m/>
    <n v="4"/>
    <n v="1"/>
    <n v="0.25"/>
    <n v="3"/>
    <n v="0.75"/>
  </r>
  <r>
    <x v="1"/>
    <x v="5"/>
    <s v="DELIVERY"/>
    <s v="STANDARD"/>
    <s v="SOUTHERN"/>
    <s v="Rural"/>
    <n v="44"/>
    <n v="21"/>
    <n v="0.477273"/>
    <n v="24"/>
    <n v="0.54545500000000002"/>
  </r>
  <r>
    <x v="0"/>
    <x v="2"/>
    <s v="DUG"/>
    <s v="EXPRESS"/>
    <s v="DENVER"/>
    <m/>
    <n v="36"/>
    <n v="15"/>
    <n v="0.41666700000000001"/>
    <n v="18"/>
    <n v="0.5"/>
  </r>
  <r>
    <x v="0"/>
    <x v="2"/>
    <s v="DELIVERY"/>
    <s v="FLASH"/>
    <s v="PORTLAND"/>
    <s v="Suburban"/>
    <n v="46"/>
    <n v="18"/>
    <n v="0.39130399999999999"/>
    <n v="19"/>
    <n v="0.41304299999999999"/>
  </r>
  <r>
    <x v="0"/>
    <x v="2"/>
    <s v="DUG"/>
    <s v="STANDARD"/>
    <s v="INTERMOUNTAIN"/>
    <s v="Urban"/>
    <n v="7"/>
    <n v="2"/>
    <n v="0.28571400000000002"/>
    <n v="3"/>
    <n v="0.42857099999999998"/>
  </r>
  <r>
    <x v="0"/>
    <x v="2"/>
    <s v="DUG"/>
    <s v="EXPRESS"/>
    <s v="SOUTHERN"/>
    <m/>
    <n v="27"/>
    <n v="16"/>
    <n v="0.59259300000000004"/>
    <n v="17"/>
    <n v="0.62963000000000002"/>
  </r>
  <r>
    <x v="0"/>
    <x v="2"/>
    <s v="DUG"/>
    <s v="STANDARD"/>
    <s v="JEWEL OSCO"/>
    <m/>
    <n v="18"/>
    <n v="9"/>
    <n v="0.5"/>
    <n v="12"/>
    <n v="0.66666700000000001"/>
  </r>
  <r>
    <x v="1"/>
    <x v="2"/>
    <s v="DUG"/>
    <s v="EXPRESS"/>
    <s v="SOUTHWEST"/>
    <m/>
    <n v="42"/>
    <n v="12"/>
    <n v="0.28571400000000002"/>
    <n v="17"/>
    <n v="0.40476200000000001"/>
  </r>
  <r>
    <x v="0"/>
    <x v="2"/>
    <s v="DUG"/>
    <s v="FLASH"/>
    <s v="INTERMOUNTAIN"/>
    <s v="Suburban"/>
    <n v="88"/>
    <n v="29"/>
    <n v="0.32954499999999998"/>
    <n v="37"/>
    <n v="0.42045500000000002"/>
  </r>
  <r>
    <x v="0"/>
    <x v="5"/>
    <s v="DELIVERY"/>
    <s v="FLASH"/>
    <s v="MID-ATLANTIC"/>
    <s v="Suburban"/>
    <n v="93"/>
    <n v="29"/>
    <n v="0.31182799999999999"/>
    <n v="36"/>
    <n v="0.38709700000000002"/>
  </r>
  <r>
    <x v="0"/>
    <x v="0"/>
    <m/>
    <s v="STANDARD"/>
    <m/>
    <m/>
    <n v="18"/>
    <n v="4"/>
    <n v="0.222222"/>
    <n v="6"/>
    <n v="0.33333299999999999"/>
  </r>
  <r>
    <x v="0"/>
    <x v="0"/>
    <s v="DELIVERY"/>
    <s v="STANDARD"/>
    <s v="SOCAL"/>
    <s v="Rural"/>
    <n v="69"/>
    <n v="32"/>
    <n v="0.46376800000000001"/>
    <n v="39"/>
    <n v="0.56521699999999997"/>
  </r>
  <r>
    <x v="1"/>
    <x v="6"/>
    <s v="DELIVERY"/>
    <s v="EXPRESS"/>
    <s v="DENVER"/>
    <s v="Rural"/>
    <n v="16"/>
    <n v="6"/>
    <n v="0.375"/>
    <n v="9"/>
    <n v="0.5625"/>
  </r>
  <r>
    <x v="0"/>
    <x v="1"/>
    <s v="DUG"/>
    <s v="FLASH"/>
    <s v="HAGGEN"/>
    <s v="Rural"/>
    <n v="22"/>
    <n v="7"/>
    <n v="0.31818200000000002"/>
    <n v="7"/>
    <n v="0.31818200000000002"/>
  </r>
  <r>
    <x v="1"/>
    <x v="7"/>
    <s v="DELIVERY"/>
    <s v="FLASH"/>
    <s v="SOUTHERN"/>
    <s v="Suburban"/>
    <n v="1"/>
    <n v="1"/>
    <n v="1"/>
    <n v="1"/>
    <n v="1"/>
  </r>
  <r>
    <x v="0"/>
    <x v="5"/>
    <s v="DELIVERY"/>
    <s v="FLASH"/>
    <s v="SOUTHERN"/>
    <m/>
    <n v="6"/>
    <n v="3"/>
    <n v="0.5"/>
    <n v="4"/>
    <n v="0.66666700000000001"/>
  </r>
  <r>
    <x v="1"/>
    <x v="6"/>
    <s v="DUG"/>
    <s v="EXPRESS"/>
    <s v="JEWEL OSCO"/>
    <m/>
    <n v="4"/>
    <n v="0"/>
    <n v="0"/>
    <n v="0"/>
    <n v="0"/>
  </r>
  <r>
    <x v="0"/>
    <x v="7"/>
    <s v="DUG"/>
    <s v="EXPRESS"/>
    <s v="INTERMOUNTAIN"/>
    <s v="Suburban"/>
    <n v="1"/>
    <n v="1"/>
    <n v="1"/>
    <n v="1"/>
    <n v="1"/>
  </r>
  <r>
    <x v="1"/>
    <x v="2"/>
    <s v="DUG"/>
    <s v="EXPRESS"/>
    <s v="SOCAL"/>
    <s v="Urban"/>
    <n v="1401"/>
    <n v="490"/>
    <n v="0.34975000000000001"/>
    <n v="591"/>
    <n v="0.42184199999999999"/>
  </r>
  <r>
    <x v="1"/>
    <x v="1"/>
    <s v="DUG"/>
    <s v="STANDARD"/>
    <s v="PORTLAND"/>
    <s v="Rural"/>
    <n v="5826"/>
    <n v="1890"/>
    <n v="0.32440799999999997"/>
    <n v="2295"/>
    <n v="0.393924"/>
  </r>
  <r>
    <x v="0"/>
    <x v="1"/>
    <s v="DUG"/>
    <s v="EXPRESS"/>
    <s v="SOUTHERN"/>
    <s v="Suburban"/>
    <n v="15798"/>
    <n v="3247"/>
    <n v="0.20553199999999999"/>
    <n v="4120"/>
    <n v="0.260793"/>
  </r>
  <r>
    <x v="1"/>
    <x v="1"/>
    <s v="DELIVERY"/>
    <s v="STANDARD"/>
    <s v="SOUTHWEST"/>
    <s v="Urban"/>
    <n v="4009"/>
    <n v="1202"/>
    <n v="0.29982500000000001"/>
    <n v="1383"/>
    <n v="0.344974"/>
  </r>
  <r>
    <x v="1"/>
    <x v="0"/>
    <s v="DELIVERY"/>
    <s v="STANDARD"/>
    <s v="SHAWS"/>
    <s v="Urban"/>
    <n v="540"/>
    <n v="215"/>
    <n v="0.398148"/>
    <n v="278"/>
    <n v="0.51481500000000002"/>
  </r>
  <r>
    <x v="1"/>
    <x v="0"/>
    <s v="DUG"/>
    <s v="EXPRESS"/>
    <s v="DENVER"/>
    <s v="Suburban"/>
    <n v="1387"/>
    <n v="365"/>
    <n v="0.263158"/>
    <n v="487"/>
    <n v="0.35111799999999999"/>
  </r>
  <r>
    <x v="0"/>
    <x v="0"/>
    <s v="DUG"/>
    <s v="STANDARD"/>
    <s v="SHAWS"/>
    <s v="Rural"/>
    <n v="2156"/>
    <n v="750"/>
    <n v="0.34786600000000001"/>
    <n v="942"/>
    <n v="0.43691999999999998"/>
  </r>
  <r>
    <x v="0"/>
    <x v="3"/>
    <s v="DELIVERY"/>
    <s v="EXPRESS"/>
    <s v="SHAWS"/>
    <s v="Urban"/>
    <n v="971"/>
    <n v="414"/>
    <n v="0.42636499999999999"/>
    <n v="503"/>
    <n v="0.51802300000000001"/>
  </r>
  <r>
    <x v="0"/>
    <x v="3"/>
    <s v="DUG"/>
    <s v="FLASH"/>
    <s v="JEWEL OSCO"/>
    <s v="Urban"/>
    <n v="279"/>
    <n v="71"/>
    <n v="0.25447999999999998"/>
    <n v="92"/>
    <n v="0.32974900000000001"/>
  </r>
  <r>
    <x v="0"/>
    <x v="1"/>
    <s v="DUG"/>
    <s v="EXPRESS"/>
    <s v="PORTLAND"/>
    <s v="Rural"/>
    <n v="4191"/>
    <n v="1235"/>
    <n v="0.29467900000000002"/>
    <n v="1538"/>
    <n v="0.366977"/>
  </r>
  <r>
    <x v="0"/>
    <x v="2"/>
    <s v="DUG"/>
    <s v="EXPRESS"/>
    <s v="HAGGEN"/>
    <s v="Suburban"/>
    <n v="105"/>
    <n v="34"/>
    <n v="0.32380999999999999"/>
    <n v="43"/>
    <n v="0.409524"/>
  </r>
  <r>
    <x v="0"/>
    <x v="3"/>
    <s v="DELIVERY"/>
    <s v="FLASH"/>
    <s v="SEATTLE"/>
    <m/>
    <n v="53"/>
    <n v="16"/>
    <n v="0.30188700000000002"/>
    <n v="17"/>
    <n v="0.32075500000000001"/>
  </r>
  <r>
    <x v="1"/>
    <x v="0"/>
    <s v="DELIVERY"/>
    <s v="STANDARD"/>
    <s v="SOUTHERN"/>
    <s v="Suburban"/>
    <n v="827"/>
    <n v="294"/>
    <n v="0.35550199999999998"/>
    <n v="360"/>
    <n v="0.43530799999999997"/>
  </r>
  <r>
    <x v="0"/>
    <x v="0"/>
    <s v="DUG"/>
    <s v="EXPRESS"/>
    <s v="SOUTHWEST"/>
    <s v="Suburban"/>
    <n v="4145"/>
    <n v="1222"/>
    <n v="0.29481299999999999"/>
    <n v="1593"/>
    <n v="0.38431799999999999"/>
  </r>
  <r>
    <x v="1"/>
    <x v="5"/>
    <s v="DUG"/>
    <s v="EXPRESS"/>
    <s v="SOCAL"/>
    <s v="Urban"/>
    <n v="1667"/>
    <n v="541"/>
    <n v="0.32453500000000002"/>
    <n v="681"/>
    <n v="0.40851799999999999"/>
  </r>
  <r>
    <x v="0"/>
    <x v="5"/>
    <s v="DELIVERY"/>
    <s v="EXPRESS"/>
    <s v="MID-ATLANTIC"/>
    <s v="Suburban"/>
    <n v="327"/>
    <n v="136"/>
    <n v="0.41590199999999999"/>
    <n v="162"/>
    <n v="0.49541299999999999"/>
  </r>
  <r>
    <x v="1"/>
    <x v="2"/>
    <s v="DELIVERY"/>
    <s v="STANDARD"/>
    <s v="INTERMOUNTAIN"/>
    <s v="Suburban"/>
    <n v="186"/>
    <n v="80"/>
    <n v="0.43010799999999999"/>
    <n v="92"/>
    <n v="0.49462400000000001"/>
  </r>
  <r>
    <x v="1"/>
    <x v="5"/>
    <s v="DELIVERY"/>
    <s v="STANDARD"/>
    <s v="PORTLAND"/>
    <m/>
    <n v="92"/>
    <n v="20"/>
    <n v="0.217391"/>
    <n v="23"/>
    <n v="0.25"/>
  </r>
  <r>
    <x v="0"/>
    <x v="5"/>
    <s v="DUG"/>
    <s v="STANDARD"/>
    <s v="SEATTLE"/>
    <s v="Suburban"/>
    <n v="1311"/>
    <n v="415"/>
    <n v="0.316552"/>
    <n v="540"/>
    <n v="0.41189900000000002"/>
  </r>
  <r>
    <x v="1"/>
    <x v="2"/>
    <s v="DELIVERY"/>
    <s v="EXPRESS"/>
    <s v="NORCAL"/>
    <s v="Rural"/>
    <n v="207"/>
    <n v="84"/>
    <n v="0.40579700000000002"/>
    <n v="95"/>
    <n v="0.45893699999999998"/>
  </r>
  <r>
    <x v="1"/>
    <x v="6"/>
    <s v="DELIVERY"/>
    <s v="STANDARD"/>
    <s v="SOUTHWEST"/>
    <s v="Suburban"/>
    <n v="60"/>
    <n v="25"/>
    <n v="0.41666700000000001"/>
    <n v="27"/>
    <n v="0.45"/>
  </r>
  <r>
    <x v="1"/>
    <x v="0"/>
    <s v="DELIVERY"/>
    <s v="STANDARD"/>
    <s v="PORTLAND"/>
    <s v="Rural"/>
    <n v="256"/>
    <n v="91"/>
    <n v="0.35546899999999998"/>
    <n v="108"/>
    <n v="0.421875"/>
  </r>
  <r>
    <x v="0"/>
    <x v="2"/>
    <s v="DUG"/>
    <s v="STANDARD"/>
    <s v="SEATTLE"/>
    <s v="Rural"/>
    <n v="1045"/>
    <n v="366"/>
    <n v="0.35023900000000002"/>
    <n v="460"/>
    <n v="0.440191"/>
  </r>
  <r>
    <x v="0"/>
    <x v="4"/>
    <s v="DELIVERY"/>
    <s v="STANDARD"/>
    <s v="SEATTLE"/>
    <s v="Rural"/>
    <n v="273"/>
    <n v="99"/>
    <n v="0.36263699999999999"/>
    <n v="122"/>
    <n v="0.44688600000000001"/>
  </r>
  <r>
    <x v="0"/>
    <x v="1"/>
    <s v="DUG"/>
    <s v="STANDARD"/>
    <s v="JEWEL OSCO"/>
    <m/>
    <n v="150"/>
    <n v="42"/>
    <n v="0.28000000000000003"/>
    <n v="49"/>
    <n v="0.32666699999999999"/>
  </r>
  <r>
    <x v="0"/>
    <x v="2"/>
    <s v="DELIVERY"/>
    <s v="EXPRESS"/>
    <s v="SEATTLE"/>
    <s v="Rural"/>
    <n v="48"/>
    <n v="25"/>
    <n v="0.52083299999999999"/>
    <n v="29"/>
    <n v="0.60416700000000001"/>
  </r>
  <r>
    <x v="0"/>
    <x v="5"/>
    <s v="DUG"/>
    <s v="FLASH"/>
    <s v="SHAWS"/>
    <s v="Urban"/>
    <n v="40"/>
    <n v="11"/>
    <n v="0.27500000000000002"/>
    <n v="16"/>
    <n v="0.4"/>
  </r>
  <r>
    <x v="0"/>
    <x v="2"/>
    <s v="DELIVERY"/>
    <s v="EXPRESS"/>
    <s v="INTERMOUNTAIN"/>
    <s v="Suburban"/>
    <n v="146"/>
    <n v="53"/>
    <n v="0.363014"/>
    <n v="61"/>
    <n v="0.41780800000000001"/>
  </r>
  <r>
    <x v="0"/>
    <x v="2"/>
    <s v="DUG"/>
    <s v="STANDARD"/>
    <s v="HAGGEN"/>
    <s v="Rural"/>
    <n v="40"/>
    <n v="14"/>
    <n v="0.35"/>
    <n v="18"/>
    <n v="0.45"/>
  </r>
  <r>
    <x v="0"/>
    <x v="1"/>
    <s v="DUG"/>
    <s v="FLASH"/>
    <s v="DENVER"/>
    <s v="Urban"/>
    <n v="181"/>
    <n v="38"/>
    <n v="0.20994499999999999"/>
    <n v="49"/>
    <n v="0.27071800000000001"/>
  </r>
  <r>
    <x v="0"/>
    <x v="3"/>
    <s v="DUG"/>
    <s v="FLASH"/>
    <s v="MID-ATLANTIC"/>
    <s v="Rural"/>
    <n v="193"/>
    <n v="45"/>
    <n v="0.23316100000000001"/>
    <n v="57"/>
    <n v="0.29533700000000002"/>
  </r>
  <r>
    <x v="1"/>
    <x v="1"/>
    <s v="DELIVERY"/>
    <s v="STANDARD"/>
    <s v="INTERMOUNTAIN"/>
    <s v="Urban"/>
    <n v="30"/>
    <n v="8"/>
    <n v="0.26666699999999999"/>
    <n v="13"/>
    <n v="0.43333300000000002"/>
  </r>
  <r>
    <x v="0"/>
    <x v="0"/>
    <s v="DELIVERY"/>
    <s v="STANDARD"/>
    <s v="PORTLAND"/>
    <s v="Rural"/>
    <n v="165"/>
    <n v="53"/>
    <n v="0.321212"/>
    <n v="68"/>
    <n v="0.41212100000000002"/>
  </r>
  <r>
    <x v="0"/>
    <x v="4"/>
    <s v="DUG"/>
    <s v="FLASH"/>
    <s v="SHAWS"/>
    <s v="Suburban"/>
    <n v="124"/>
    <n v="41"/>
    <n v="0.33064500000000002"/>
    <n v="54"/>
    <n v="0.43548399999999998"/>
  </r>
  <r>
    <x v="0"/>
    <x v="3"/>
    <s v="DUG"/>
    <s v="FLASH"/>
    <s v="PORTLAND"/>
    <s v="Suburban"/>
    <n v="400"/>
    <n v="124"/>
    <n v="0.31"/>
    <n v="154"/>
    <n v="0.38500000000000001"/>
  </r>
  <r>
    <x v="1"/>
    <x v="2"/>
    <s v="DUG"/>
    <s v="EXPRESS"/>
    <s v="SOCAL"/>
    <m/>
    <n v="9"/>
    <n v="4"/>
    <n v="0.44444400000000001"/>
    <n v="5"/>
    <n v="0.55555600000000005"/>
  </r>
  <r>
    <x v="1"/>
    <x v="4"/>
    <s v="DELIVERY"/>
    <s v="STANDARD"/>
    <s v="INTERMOUNTAIN"/>
    <s v="Rural"/>
    <n v="52"/>
    <n v="22"/>
    <n v="0.42307699999999998"/>
    <n v="28"/>
    <n v="0.538462"/>
  </r>
  <r>
    <x v="0"/>
    <x v="5"/>
    <s v="DELIVERY"/>
    <s v="STANDARD"/>
    <s v="SEATTLE"/>
    <s v="Rural"/>
    <n v="143"/>
    <n v="52"/>
    <n v="0.36363600000000001"/>
    <n v="64"/>
    <n v="0.44755200000000001"/>
  </r>
  <r>
    <x v="0"/>
    <x v="1"/>
    <s v="DUG"/>
    <s v="STANDARD"/>
    <s v="DENVER"/>
    <m/>
    <n v="77"/>
    <n v="19"/>
    <n v="0.246753"/>
    <n v="25"/>
    <n v="0.32467499999999999"/>
  </r>
  <r>
    <x v="1"/>
    <x v="2"/>
    <s v="DELIVERY"/>
    <s v="FLASH"/>
    <s v="SEATTLE"/>
    <s v="Rural"/>
    <n v="21"/>
    <n v="7"/>
    <n v="0.33333299999999999"/>
    <n v="9"/>
    <n v="0.42857099999999998"/>
  </r>
  <r>
    <x v="0"/>
    <x v="5"/>
    <s v="DELIVERY"/>
    <s v="FLASH"/>
    <s v="SOUTHERN"/>
    <s v="Suburban"/>
    <n v="125"/>
    <n v="46"/>
    <n v="0.36799999999999999"/>
    <n v="57"/>
    <n v="0.45600000000000002"/>
  </r>
  <r>
    <x v="0"/>
    <x v="6"/>
    <s v="DUG"/>
    <s v="FLASH"/>
    <s v="SOUTHERN"/>
    <s v="Rural"/>
    <n v="5"/>
    <n v="1"/>
    <n v="0.2"/>
    <n v="2"/>
    <n v="0.4"/>
  </r>
  <r>
    <x v="1"/>
    <x v="6"/>
    <s v="DELIVERY"/>
    <s v="FLASH"/>
    <s v="SOCAL"/>
    <s v="Urban"/>
    <n v="30"/>
    <n v="9"/>
    <n v="0.3"/>
    <n v="16"/>
    <n v="0.53333299999999995"/>
  </r>
  <r>
    <x v="1"/>
    <x v="6"/>
    <s v="DUG"/>
    <s v="EXPRESS"/>
    <s v="JEWEL OSCO"/>
    <s v="Rural"/>
    <n v="43"/>
    <n v="17"/>
    <n v="0.39534900000000001"/>
    <n v="23"/>
    <n v="0.53488400000000003"/>
  </r>
  <r>
    <x v="1"/>
    <x v="5"/>
    <s v="DELIVERY"/>
    <s v="FLASH"/>
    <s v="SHAWS"/>
    <s v="Urban"/>
    <n v="34"/>
    <n v="11"/>
    <n v="0.32352900000000001"/>
    <n v="16"/>
    <n v="0.47058800000000001"/>
  </r>
  <r>
    <x v="1"/>
    <x v="6"/>
    <s v="DUG"/>
    <s v="STANDARD"/>
    <s v="MID-ATLANTIC"/>
    <m/>
    <n v="17"/>
    <n v="4"/>
    <n v="0.235294"/>
    <n v="4"/>
    <n v="0.235294"/>
  </r>
  <r>
    <x v="0"/>
    <x v="6"/>
    <s v="DELIVERY"/>
    <s v="FLASH"/>
    <s v="SEATTLE"/>
    <s v="Urban"/>
    <n v="10"/>
    <n v="0"/>
    <n v="0"/>
    <n v="1"/>
    <n v="0.1"/>
  </r>
  <r>
    <x v="0"/>
    <x v="5"/>
    <s v="DUG"/>
    <s v="FLASH"/>
    <s v="HAGGEN"/>
    <s v="Suburban"/>
    <n v="4"/>
    <n v="1"/>
    <n v="0.25"/>
    <n v="1"/>
    <n v="0.25"/>
  </r>
  <r>
    <x v="1"/>
    <x v="6"/>
    <s v="DUG"/>
    <s v="EXPRESS"/>
    <s v="HAGGEN"/>
    <s v="Rural"/>
    <n v="11"/>
    <n v="4"/>
    <n v="0.36363600000000001"/>
    <n v="5"/>
    <n v="0.45454499999999998"/>
  </r>
  <r>
    <x v="0"/>
    <x v="7"/>
    <s v="DELIVERY"/>
    <s v="EXPRESS"/>
    <s v="JEWEL OSCO"/>
    <s v="Suburban"/>
    <n v="2"/>
    <n v="1"/>
    <n v="0.5"/>
    <n v="1"/>
    <n v="0.5"/>
  </r>
  <r>
    <x v="0"/>
    <x v="6"/>
    <s v="DUG"/>
    <s v="FLASH"/>
    <s v="JEWEL OSCO"/>
    <s v="Rural"/>
    <n v="3"/>
    <n v="3"/>
    <n v="1"/>
    <n v="3"/>
    <n v="1"/>
  </r>
  <r>
    <x v="1"/>
    <x v="2"/>
    <s v="DELIVERY"/>
    <s v="FLASH"/>
    <s v="INTERMOUNTAIN"/>
    <m/>
    <n v="4"/>
    <n v="2"/>
    <n v="0.5"/>
    <n v="2"/>
    <n v="0.5"/>
  </r>
  <r>
    <x v="1"/>
    <x v="6"/>
    <s v="DELIVERY"/>
    <s v="EXPRESS"/>
    <s v="SOUTHWEST"/>
    <m/>
    <n v="1"/>
    <n v="0"/>
    <n v="0"/>
    <n v="0"/>
    <n v="0"/>
  </r>
  <r>
    <x v="0"/>
    <x v="1"/>
    <s v="DELIVERY"/>
    <s v="EXPRESS"/>
    <s v="SOUTHWEST"/>
    <s v="Suburban"/>
    <n v="4886"/>
    <n v="1854"/>
    <n v="0.37945099999999998"/>
    <n v="2058"/>
    <n v="0.42120299999999999"/>
  </r>
  <r>
    <x v="1"/>
    <x v="3"/>
    <s v="DUG"/>
    <s v="STANDARD"/>
    <s v="MID-ATLANTIC"/>
    <s v="Rural"/>
    <n v="2591"/>
    <n v="574"/>
    <n v="0.22153600000000001"/>
    <n v="772"/>
    <n v="0.297954"/>
  </r>
  <r>
    <x v="0"/>
    <x v="0"/>
    <s v="DELIVERY"/>
    <s v="EXPRESS"/>
    <s v="JEWEL OSCO"/>
    <s v="Urban"/>
    <n v="1076"/>
    <n v="427"/>
    <n v="0.39684000000000003"/>
    <n v="515"/>
    <n v="0.47862500000000002"/>
  </r>
  <r>
    <x v="1"/>
    <x v="3"/>
    <s v="DUG"/>
    <s v="STANDARD"/>
    <s v="SOUTHWEST"/>
    <s v="Rural"/>
    <n v="2588"/>
    <n v="660"/>
    <n v="0.255023"/>
    <n v="905"/>
    <n v="0.34969099999999997"/>
  </r>
  <r>
    <x v="0"/>
    <x v="0"/>
    <s v="DUG"/>
    <s v="STANDARD"/>
    <s v="PORTLAND"/>
    <s v="Suburban"/>
    <n v="2014"/>
    <n v="599"/>
    <n v="0.29741800000000002"/>
    <n v="776"/>
    <n v="0.38530300000000001"/>
  </r>
  <r>
    <x v="1"/>
    <x v="4"/>
    <s v="DUG"/>
    <s v="EXPRESS"/>
    <s v="DENVER"/>
    <s v="Urban"/>
    <n v="586"/>
    <n v="193"/>
    <n v="0.32935199999999998"/>
    <n v="229"/>
    <n v="0.39078499999999999"/>
  </r>
  <r>
    <x v="1"/>
    <x v="4"/>
    <s v="DELIVERY"/>
    <s v="EXPRESS"/>
    <s v="MID-ATLANTIC"/>
    <s v="Urban"/>
    <n v="836"/>
    <n v="313"/>
    <n v="0.37440200000000001"/>
    <n v="379"/>
    <n v="0.453349"/>
  </r>
  <r>
    <x v="1"/>
    <x v="1"/>
    <s v="DELIVERY"/>
    <s v="EXPRESS"/>
    <s v="SOCAL"/>
    <s v="Suburban"/>
    <n v="7118"/>
    <n v="2334"/>
    <n v="0.327901"/>
    <n v="2702"/>
    <n v="0.37960100000000002"/>
  </r>
  <r>
    <x v="0"/>
    <x v="0"/>
    <s v="DUG"/>
    <s v="FLASH"/>
    <s v="NORCAL"/>
    <s v="Suburban"/>
    <n v="327"/>
    <n v="77"/>
    <n v="0.23547399999999999"/>
    <n v="104"/>
    <n v="0.31804300000000002"/>
  </r>
  <r>
    <x v="1"/>
    <x v="0"/>
    <s v="DELIVERY"/>
    <s v="EXPRESS"/>
    <s v="SOUTHERN"/>
    <s v="Urban"/>
    <n v="231"/>
    <n v="72"/>
    <n v="0.31168800000000002"/>
    <n v="96"/>
    <n v="0.41558400000000001"/>
  </r>
  <r>
    <x v="0"/>
    <x v="4"/>
    <s v="DUG"/>
    <s v="FLASH"/>
    <s v="INTERMOUNTAIN"/>
    <m/>
    <n v="26"/>
    <n v="8"/>
    <n v="0.30769200000000002"/>
    <n v="10"/>
    <n v="0.38461499999999998"/>
  </r>
  <r>
    <x v="0"/>
    <x v="1"/>
    <s v="DUG"/>
    <s v="FLASH"/>
    <s v="INTERMOUNTAIN"/>
    <s v="Suburban"/>
    <n v="473"/>
    <n v="109"/>
    <n v="0.23044400000000001"/>
    <n v="148"/>
    <n v="0.31289600000000001"/>
  </r>
  <r>
    <x v="0"/>
    <x v="0"/>
    <s v="DELIVERY"/>
    <s v="EXPRESS"/>
    <s v="SOUTHERN"/>
    <s v="Urban"/>
    <n v="222"/>
    <n v="83"/>
    <n v="0.37387399999999998"/>
    <n v="108"/>
    <n v="0.48648599999999997"/>
  </r>
  <r>
    <x v="0"/>
    <x v="5"/>
    <s v="DUG"/>
    <s v="EXPRESS"/>
    <s v="SHAWS"/>
    <s v="Urban"/>
    <n v="250"/>
    <n v="100"/>
    <n v="0.4"/>
    <n v="121"/>
    <n v="0.48399999999999999"/>
  </r>
  <r>
    <x v="1"/>
    <x v="5"/>
    <s v="DELIVERY"/>
    <s v="STANDARD"/>
    <s v="NORCAL"/>
    <s v="Rural"/>
    <n v="195"/>
    <n v="71"/>
    <n v="0.36410300000000001"/>
    <n v="84"/>
    <n v="0.43076900000000001"/>
  </r>
  <r>
    <x v="1"/>
    <x v="2"/>
    <s v="DELIVERY"/>
    <s v="STANDARD"/>
    <s v="NORCAL"/>
    <s v="Rural"/>
    <n v="242"/>
    <n v="102"/>
    <n v="0.42148799999999997"/>
    <n v="119"/>
    <n v="0.49173600000000001"/>
  </r>
  <r>
    <x v="0"/>
    <x v="2"/>
    <s v="DUG"/>
    <s v="STANDARD"/>
    <s v="JEWEL OSCO"/>
    <s v="Rural"/>
    <n v="273"/>
    <n v="81"/>
    <n v="0.29670299999999999"/>
    <n v="113"/>
    <n v="0.41391899999999998"/>
  </r>
  <r>
    <x v="0"/>
    <x v="4"/>
    <s v="DELIVERY"/>
    <s v="STANDARD"/>
    <s v="SOUTHERN"/>
    <s v="Suburban"/>
    <n v="512"/>
    <n v="183"/>
    <n v="0.35742200000000002"/>
    <n v="221"/>
    <n v="0.431641"/>
  </r>
  <r>
    <x v="0"/>
    <x v="6"/>
    <s v="DELIVERY"/>
    <s v="EXPRESS"/>
    <s v="NORCAL"/>
    <s v="Suburban"/>
    <n v="84"/>
    <n v="31"/>
    <n v="0.36904799999999999"/>
    <n v="37"/>
    <n v="0.44047599999999998"/>
  </r>
  <r>
    <x v="1"/>
    <x v="1"/>
    <s v="DELIVERY"/>
    <s v="FLASH"/>
    <s v="SOCAL"/>
    <s v="Rural"/>
    <n v="161"/>
    <n v="70"/>
    <n v="0.43478299999999998"/>
    <n v="78"/>
    <n v="0.48447200000000001"/>
  </r>
  <r>
    <x v="0"/>
    <x v="2"/>
    <s v="DUG"/>
    <s v="EXPRESS"/>
    <s v="MID-ATLANTIC"/>
    <m/>
    <n v="129"/>
    <n v="29"/>
    <n v="0.22480600000000001"/>
    <n v="42"/>
    <n v="0.32558100000000001"/>
  </r>
  <r>
    <x v="0"/>
    <x v="5"/>
    <s v="DUG"/>
    <s v="EXPRESS"/>
    <s v="HAGGEN"/>
    <s v="Rural"/>
    <n v="50"/>
    <n v="18"/>
    <n v="0.36"/>
    <n v="23"/>
    <n v="0.46"/>
  </r>
  <r>
    <x v="0"/>
    <x v="5"/>
    <s v="DELIVERY"/>
    <s v="FLASH"/>
    <s v="DENVER"/>
    <s v="Suburban"/>
    <n v="59"/>
    <n v="18"/>
    <n v="0.305085"/>
    <n v="23"/>
    <n v="0.38983099999999998"/>
  </r>
  <r>
    <x v="0"/>
    <x v="6"/>
    <s v="DELIVERY"/>
    <s v="STANDARD"/>
    <s v="SOUTHERN"/>
    <s v="Suburban"/>
    <n v="38"/>
    <n v="15"/>
    <n v="0.394737"/>
    <n v="17"/>
    <n v="0.44736799999999999"/>
  </r>
  <r>
    <x v="0"/>
    <x v="1"/>
    <s v="DUG"/>
    <s v="FLASH"/>
    <s v="PORTLAND"/>
    <s v="Urban"/>
    <n v="133"/>
    <n v="28"/>
    <n v="0.21052599999999999"/>
    <n v="36"/>
    <n v="0.270677"/>
  </r>
  <r>
    <x v="0"/>
    <x v="3"/>
    <s v="DELIVERY"/>
    <s v="STANDARD"/>
    <s v="INTERMOUNTAIN"/>
    <s v="Rural"/>
    <n v="102"/>
    <n v="32"/>
    <n v="0.31372499999999998"/>
    <n v="37"/>
    <n v="0.36274499999999998"/>
  </r>
  <r>
    <x v="1"/>
    <x v="6"/>
    <s v="DELIVERY"/>
    <s v="STANDARD"/>
    <s v="SEATTLE"/>
    <s v="Urban"/>
    <n v="53"/>
    <n v="18"/>
    <n v="0.33962300000000001"/>
    <n v="25"/>
    <n v="0.47169800000000001"/>
  </r>
  <r>
    <x v="0"/>
    <x v="6"/>
    <s v="DELIVERY"/>
    <s v="STANDARD"/>
    <s v="SOCAL"/>
    <s v="Suburban"/>
    <n v="114"/>
    <n v="41"/>
    <n v="0.359649"/>
    <n v="44"/>
    <n v="0.385965"/>
  </r>
  <r>
    <x v="1"/>
    <x v="2"/>
    <s v="DUG"/>
    <s v="EXPRESS"/>
    <s v="JEWEL OSCO"/>
    <m/>
    <n v="40"/>
    <n v="15"/>
    <n v="0.375"/>
    <n v="20"/>
    <n v="0.5"/>
  </r>
  <r>
    <x v="1"/>
    <x v="2"/>
    <s v="DELIVERY"/>
    <s v="EXPRESS"/>
    <s v="SEATTLE"/>
    <s v="Rural"/>
    <n v="55"/>
    <n v="27"/>
    <n v="0.49090899999999998"/>
    <n v="33"/>
    <n v="0.6"/>
  </r>
  <r>
    <x v="1"/>
    <x v="0"/>
    <s v="DUG"/>
    <s v="STANDARD"/>
    <s v="SOUTHERN"/>
    <s v="Urban"/>
    <n v="684"/>
    <n v="168"/>
    <n v="0.245614"/>
    <n v="236"/>
    <n v="0.34502899999999997"/>
  </r>
  <r>
    <x v="0"/>
    <x v="5"/>
    <s v="DUG"/>
    <s v="STANDARD"/>
    <s v="DENVER"/>
    <s v="Urban"/>
    <n v="219"/>
    <n v="81"/>
    <n v="0.369863"/>
    <n v="103"/>
    <n v="0.47032000000000002"/>
  </r>
  <r>
    <x v="0"/>
    <x v="5"/>
    <s v="DELIVERY"/>
    <s v="STANDARD"/>
    <s v="PORTLAND"/>
    <s v="Rural"/>
    <n v="85"/>
    <n v="32"/>
    <n v="0.376471"/>
    <n v="41"/>
    <n v="0.48235299999999998"/>
  </r>
  <r>
    <x v="0"/>
    <x v="4"/>
    <s v="DUG"/>
    <s v="FLASH"/>
    <s v="INTERMOUNTAIN"/>
    <s v="Rural"/>
    <n v="94"/>
    <n v="25"/>
    <n v="0.265957"/>
    <n v="37"/>
    <n v="0.39361699999999999"/>
  </r>
  <r>
    <x v="0"/>
    <x v="0"/>
    <s v="DUG"/>
    <s v="FLASH"/>
    <s v="SHAWS"/>
    <s v="Suburban"/>
    <n v="111"/>
    <n v="36"/>
    <n v="0.324324"/>
    <n v="46"/>
    <n v="0.414414"/>
  </r>
  <r>
    <x v="1"/>
    <x v="6"/>
    <s v="DELIVERY"/>
    <s v="EXPRESS"/>
    <s v="SOCAL"/>
    <s v="Rural"/>
    <n v="27"/>
    <n v="9"/>
    <n v="0.33333299999999999"/>
    <n v="12"/>
    <n v="0.44444400000000001"/>
  </r>
  <r>
    <x v="1"/>
    <x v="3"/>
    <s v="DELIVERY"/>
    <s v="FLASH"/>
    <s v="NORCAL"/>
    <m/>
    <n v="62"/>
    <n v="21"/>
    <n v="0.33871000000000001"/>
    <n v="29"/>
    <n v="0.46774199999999999"/>
  </r>
  <r>
    <x v="0"/>
    <x v="3"/>
    <s v="DUG"/>
    <s v="FLASH"/>
    <s v="PORTLAND"/>
    <s v="Urban"/>
    <n v="92"/>
    <n v="17"/>
    <n v="0.184783"/>
    <n v="24"/>
    <n v="0.26086999999999999"/>
  </r>
  <r>
    <x v="1"/>
    <x v="3"/>
    <s v="DUG"/>
    <s v="STANDARD"/>
    <s v="HAGGEN"/>
    <s v="Suburban"/>
    <n v="176"/>
    <n v="47"/>
    <n v="0.26704499999999998"/>
    <n v="63"/>
    <n v="0.35795500000000002"/>
  </r>
  <r>
    <x v="1"/>
    <x v="0"/>
    <s v="DELIVERY"/>
    <s v="EXPRESS"/>
    <s v="SEATTLE"/>
    <s v="Rural"/>
    <n v="63"/>
    <n v="29"/>
    <n v="0.46031699999999998"/>
    <n v="32"/>
    <n v="0.50793699999999997"/>
  </r>
  <r>
    <x v="1"/>
    <x v="5"/>
    <s v="DELIVERY"/>
    <s v="EXPRESS"/>
    <s v="NORCAL"/>
    <s v="Urban"/>
    <n v="143"/>
    <n v="53"/>
    <n v="0.37062899999999999"/>
    <n v="58"/>
    <n v="0.40559400000000001"/>
  </r>
  <r>
    <x v="1"/>
    <x v="6"/>
    <s v="DELIVERY"/>
    <s v="EXPRESS"/>
    <s v="MID-ATLANTIC"/>
    <m/>
    <n v="18"/>
    <n v="6"/>
    <n v="0.33333299999999999"/>
    <n v="9"/>
    <n v="0.5"/>
  </r>
  <r>
    <x v="0"/>
    <x v="0"/>
    <s v="DUG"/>
    <s v="STANDARD"/>
    <s v="JEWEL OSCO"/>
    <m/>
    <n v="57"/>
    <n v="14"/>
    <n v="0.245614"/>
    <n v="19"/>
    <n v="0.33333299999999999"/>
  </r>
  <r>
    <x v="1"/>
    <x v="4"/>
    <s v="DELIVERY"/>
    <s v="FLASH"/>
    <s v="SHAWS"/>
    <s v="Suburban"/>
    <n v="72"/>
    <n v="36"/>
    <n v="0.5"/>
    <n v="38"/>
    <n v="0.52777799999999997"/>
  </r>
  <r>
    <x v="0"/>
    <x v="5"/>
    <s v="DUG"/>
    <s v="FLASH"/>
    <s v="MID-ATLANTIC"/>
    <s v="Rural"/>
    <n v="45"/>
    <n v="9"/>
    <n v="0.2"/>
    <n v="13"/>
    <n v="0.28888900000000001"/>
  </r>
  <r>
    <x v="1"/>
    <x v="6"/>
    <s v="DELIVERY"/>
    <s v="EXPRESS"/>
    <s v="MID-ATLANTIC"/>
    <s v="Rural"/>
    <n v="55"/>
    <n v="19"/>
    <n v="0.34545500000000001"/>
    <n v="23"/>
    <n v="0.418182"/>
  </r>
  <r>
    <x v="1"/>
    <x v="4"/>
    <s v="DELIVERY"/>
    <s v="STANDARD"/>
    <s v="INTERMOUNTAIN"/>
    <m/>
    <n v="29"/>
    <n v="11"/>
    <n v="0.37930999999999998"/>
    <n v="11"/>
    <n v="0.37930999999999998"/>
  </r>
  <r>
    <x v="1"/>
    <x v="6"/>
    <s v="DELIVERY"/>
    <s v="STANDARD"/>
    <s v="SOUTHWEST"/>
    <s v="Rural"/>
    <n v="26"/>
    <n v="4"/>
    <n v="0.15384600000000001"/>
    <n v="10"/>
    <n v="0.38461499999999998"/>
  </r>
  <r>
    <x v="0"/>
    <x v="6"/>
    <s v="DELIVERY"/>
    <s v="FLASH"/>
    <s v="SHAWS"/>
    <s v="Suburban"/>
    <n v="9"/>
    <n v="5"/>
    <n v="0.55555600000000005"/>
    <n v="6"/>
    <n v="0.66666700000000001"/>
  </r>
  <r>
    <x v="0"/>
    <x v="5"/>
    <s v="DELIVERY"/>
    <s v="STANDARD"/>
    <s v="SOUTHERN"/>
    <m/>
    <n v="5"/>
    <n v="1"/>
    <n v="0.2"/>
    <n v="1"/>
    <n v="0.2"/>
  </r>
  <r>
    <x v="0"/>
    <x v="1"/>
    <s v="DUG"/>
    <s v="FLASH"/>
    <s v="SOCAL"/>
    <m/>
    <n v="10"/>
    <n v="2"/>
    <n v="0.2"/>
    <n v="2"/>
    <n v="0.2"/>
  </r>
  <r>
    <x v="0"/>
    <x v="6"/>
    <s v="DUG"/>
    <s v="FLASH"/>
    <s v="INTERMOUNTAIN"/>
    <m/>
    <n v="9"/>
    <n v="2"/>
    <n v="0.222222"/>
    <n v="2"/>
    <n v="0.222222"/>
  </r>
  <r>
    <x v="1"/>
    <x v="2"/>
    <s v="DUG"/>
    <s v="STANDARD"/>
    <s v="SOUTHERN"/>
    <m/>
    <n v="8"/>
    <n v="4"/>
    <n v="0.5"/>
    <n v="5"/>
    <n v="0.625"/>
  </r>
  <r>
    <x v="0"/>
    <x v="1"/>
    <s v="DELIVERY"/>
    <s v="STANDARD"/>
    <s v="MID-ATLANTIC"/>
    <s v="Rural"/>
    <n v="2292"/>
    <n v="677"/>
    <n v="0.295375"/>
    <n v="799"/>
    <n v="0.34860400000000002"/>
  </r>
  <r>
    <x v="0"/>
    <x v="1"/>
    <s v="DUG"/>
    <s v="EXPRESS"/>
    <s v="MID-ATLANTIC"/>
    <s v="Urban"/>
    <n v="5788"/>
    <n v="1221"/>
    <n v="0.210954"/>
    <n v="1508"/>
    <n v="0.26053900000000002"/>
  </r>
  <r>
    <x v="1"/>
    <x v="5"/>
    <s v="DELIVERY"/>
    <s v="FLASH"/>
    <s v="SHAWS"/>
    <s v="Suburban"/>
    <n v="48"/>
    <n v="20"/>
    <n v="0.41666700000000001"/>
    <n v="25"/>
    <n v="0.52083299999999999"/>
  </r>
  <r>
    <x v="0"/>
    <x v="3"/>
    <s v="DUG"/>
    <s v="STANDARD"/>
    <s v="NORCAL"/>
    <m/>
    <n v="2582"/>
    <n v="547"/>
    <n v="0.21185100000000001"/>
    <n v="738"/>
    <n v="0.285825"/>
  </r>
  <r>
    <x v="1"/>
    <x v="1"/>
    <s v="DUG"/>
    <s v="EXPRESS"/>
    <s v="SOUTHWEST"/>
    <s v="Suburban"/>
    <n v="11676"/>
    <n v="2729"/>
    <n v="0.23372699999999999"/>
    <n v="3422"/>
    <n v="0.29308000000000001"/>
  </r>
  <r>
    <x v="1"/>
    <x v="0"/>
    <s v="DUG"/>
    <s v="EXPRESS"/>
    <s v="JEWEL OSCO"/>
    <s v="Urban"/>
    <n v="1546"/>
    <n v="447"/>
    <n v="0.28913299999999997"/>
    <n v="585"/>
    <n v="0.37839600000000001"/>
  </r>
  <r>
    <x v="0"/>
    <x v="2"/>
    <s v="DUG"/>
    <s v="STANDARD"/>
    <s v="MID-ATLANTIC"/>
    <s v="Suburban"/>
    <n v="743"/>
    <n v="258"/>
    <n v="0.34724100000000002"/>
    <n v="327"/>
    <n v="0.440108"/>
  </r>
  <r>
    <x v="1"/>
    <x v="5"/>
    <s v="DUG"/>
    <s v="STANDARD"/>
    <s v="NORCAL"/>
    <s v="Urban"/>
    <n v="1038"/>
    <n v="291"/>
    <n v="0.28034700000000001"/>
    <n v="378"/>
    <n v="0.36416199999999999"/>
  </r>
  <r>
    <x v="1"/>
    <x v="3"/>
    <s v="DELIVERY"/>
    <s v="STANDARD"/>
    <s v="SEATTLE"/>
    <s v="Urban"/>
    <n v="1083"/>
    <n v="367"/>
    <n v="0.33887299999999998"/>
    <n v="435"/>
    <n v="0.40166200000000002"/>
  </r>
  <r>
    <x v="0"/>
    <x v="0"/>
    <s v="DELIVERY"/>
    <s v="STANDARD"/>
    <s v="SHAWS"/>
    <s v="Rural"/>
    <n v="307"/>
    <n v="132"/>
    <n v="0.42996699999999999"/>
    <n v="161"/>
    <n v="0.52442999999999995"/>
  </r>
  <r>
    <x v="1"/>
    <x v="5"/>
    <s v="DUG"/>
    <s v="EXPRESS"/>
    <s v="SEATTLE"/>
    <m/>
    <n v="281"/>
    <n v="68"/>
    <n v="0.24199300000000001"/>
    <n v="92"/>
    <n v="0.32740200000000003"/>
  </r>
  <r>
    <x v="1"/>
    <x v="4"/>
    <s v="DUG"/>
    <s v="EXPRESS"/>
    <s v="NORCAL"/>
    <s v="Rural"/>
    <n v="1237"/>
    <n v="426"/>
    <n v="0.34438200000000002"/>
    <n v="527"/>
    <n v="0.42603099999999999"/>
  </r>
  <r>
    <x v="1"/>
    <x v="0"/>
    <s v="DUG"/>
    <s v="EXPRESS"/>
    <s v="SEATTLE"/>
    <m/>
    <n v="361"/>
    <n v="88"/>
    <n v="0.24376700000000001"/>
    <n v="107"/>
    <n v="0.29639900000000002"/>
  </r>
  <r>
    <x v="1"/>
    <x v="2"/>
    <s v="DUG"/>
    <s v="STANDARD"/>
    <s v="DENVER"/>
    <m/>
    <n v="26"/>
    <n v="13"/>
    <n v="0.5"/>
    <n v="16"/>
    <n v="0.61538499999999996"/>
  </r>
  <r>
    <x v="1"/>
    <x v="1"/>
    <s v="DELIVERY"/>
    <s v="EXPRESS"/>
    <s v="DENVER"/>
    <s v="Rural"/>
    <n v="773"/>
    <n v="242"/>
    <n v="0.31306600000000001"/>
    <n v="298"/>
    <n v="0.38551099999999999"/>
  </r>
  <r>
    <x v="1"/>
    <x v="4"/>
    <s v="DUG"/>
    <s v="STANDARD"/>
    <s v="SOUTHWEST"/>
    <s v="Rural"/>
    <n v="1562"/>
    <n v="511"/>
    <n v="0.32714500000000002"/>
    <n v="676"/>
    <n v="0.432778"/>
  </r>
  <r>
    <x v="1"/>
    <x v="0"/>
    <s v="DELIVERY"/>
    <s v="STANDARD"/>
    <s v="NORCAL"/>
    <s v="Suburban"/>
    <n v="1954"/>
    <n v="608"/>
    <n v="0.31115700000000002"/>
    <n v="744"/>
    <n v="0.38075700000000001"/>
  </r>
  <r>
    <x v="0"/>
    <x v="6"/>
    <s v="DUG"/>
    <s v="STANDARD"/>
    <s v="NORCAL"/>
    <s v="Suburban"/>
    <n v="341"/>
    <n v="109"/>
    <n v="0.31964799999999999"/>
    <n v="134"/>
    <n v="0.39296199999999998"/>
  </r>
  <r>
    <x v="1"/>
    <x v="1"/>
    <s v="DELIVERY"/>
    <s v="FLASH"/>
    <s v="DENVER"/>
    <s v="Rural"/>
    <n v="156"/>
    <n v="65"/>
    <n v="0.41666700000000001"/>
    <n v="74"/>
    <n v="0.47435899999999998"/>
  </r>
  <r>
    <x v="0"/>
    <x v="0"/>
    <s v="DELIVERY"/>
    <s v="FLASH"/>
    <s v="SOUTHERN"/>
    <s v="Urban"/>
    <n v="110"/>
    <n v="36"/>
    <n v="0.32727299999999998"/>
    <n v="45"/>
    <n v="0.40909099999999998"/>
  </r>
  <r>
    <x v="0"/>
    <x v="1"/>
    <s v="DELIVERY"/>
    <s v="STANDARD"/>
    <s v="JEWEL OSCO"/>
    <s v="Rural"/>
    <n v="433"/>
    <n v="143"/>
    <n v="0.33025399999999999"/>
    <n v="167"/>
    <n v="0.385681"/>
  </r>
  <r>
    <x v="0"/>
    <x v="3"/>
    <s v="DUG"/>
    <s v="STANDARD"/>
    <s v="SEATTLE"/>
    <m/>
    <n v="748"/>
    <n v="184"/>
    <n v="0.24598900000000001"/>
    <n v="247"/>
    <n v="0.33021400000000001"/>
  </r>
  <r>
    <x v="0"/>
    <x v="0"/>
    <s v="DELIVERY"/>
    <s v="STANDARD"/>
    <s v="SHAWS"/>
    <s v="Suburban"/>
    <n v="252"/>
    <n v="111"/>
    <n v="0.44047599999999998"/>
    <n v="130"/>
    <n v="0.51587300000000003"/>
  </r>
  <r>
    <x v="0"/>
    <x v="3"/>
    <s v="DELIVERY"/>
    <s v="FLASH"/>
    <s v="MID-ATLANTIC"/>
    <s v="Rural"/>
    <n v="141"/>
    <n v="42"/>
    <n v="0.29787200000000003"/>
    <n v="58"/>
    <n v="0.41134799999999999"/>
  </r>
  <r>
    <x v="1"/>
    <x v="0"/>
    <s v="DELIVERY"/>
    <s v="EXPRESS"/>
    <s v="SEATTLE"/>
    <s v="Suburban"/>
    <n v="142"/>
    <n v="46"/>
    <n v="0.32394400000000001"/>
    <n v="55"/>
    <n v="0.387324"/>
  </r>
  <r>
    <x v="0"/>
    <x v="1"/>
    <s v="DELIVERY"/>
    <s v="EXPRESS"/>
    <s v="SOCAL"/>
    <m/>
    <n v="71"/>
    <n v="22"/>
    <n v="0.309859"/>
    <n v="30"/>
    <n v="0.42253499999999999"/>
  </r>
  <r>
    <x v="1"/>
    <x v="3"/>
    <s v="DUG"/>
    <s v="EXPRESS"/>
    <s v="DENVER"/>
    <s v="Rural"/>
    <n v="1634"/>
    <n v="451"/>
    <n v="0.27600999999999998"/>
    <n v="576"/>
    <n v="0.35250900000000002"/>
  </r>
  <r>
    <x v="1"/>
    <x v="2"/>
    <s v="DUG"/>
    <s v="EXPRESS"/>
    <s v="PORTLAND"/>
    <s v="Rural"/>
    <n v="1012"/>
    <n v="395"/>
    <n v="0.390316"/>
    <n v="467"/>
    <n v="0.46146199999999998"/>
  </r>
  <r>
    <x v="0"/>
    <x v="4"/>
    <s v="DELIVERY"/>
    <s v="STANDARD"/>
    <s v="DENVER"/>
    <s v="Suburban"/>
    <n v="373"/>
    <n v="127"/>
    <n v="0.34048299999999998"/>
    <n v="158"/>
    <n v="0.42359200000000002"/>
  </r>
  <r>
    <x v="0"/>
    <x v="0"/>
    <s v="DUG"/>
    <s v="EXPRESS"/>
    <s v="PORTLAND"/>
    <s v="Urban"/>
    <n v="485"/>
    <n v="151"/>
    <n v="0.31134000000000001"/>
    <n v="184"/>
    <n v="0.37938100000000002"/>
  </r>
  <r>
    <x v="0"/>
    <x v="4"/>
    <s v="DUG"/>
    <s v="EXPRESS"/>
    <s v="HAGGEN"/>
    <s v="Suburban"/>
    <n v="162"/>
    <n v="48"/>
    <n v="0.296296"/>
    <n v="66"/>
    <n v="0.40740700000000002"/>
  </r>
  <r>
    <x v="0"/>
    <x v="4"/>
    <s v="DELIVERY"/>
    <s v="FLASH"/>
    <s v="SHAWS"/>
    <s v="Rural"/>
    <n v="99"/>
    <n v="37"/>
    <n v="0.37373699999999999"/>
    <n v="43"/>
    <n v="0.43434299999999998"/>
  </r>
  <r>
    <x v="1"/>
    <x v="2"/>
    <s v="DUG"/>
    <s v="EXPRESS"/>
    <s v="SOUTHWEST"/>
    <s v="Suburban"/>
    <n v="1613"/>
    <n v="596"/>
    <n v="0.36949799999999999"/>
    <n v="735"/>
    <n v="0.45567299999999999"/>
  </r>
  <r>
    <x v="1"/>
    <x v="6"/>
    <s v="DUG"/>
    <s v="STANDARD"/>
    <s v="NORCAL"/>
    <s v="Rural"/>
    <n v="255"/>
    <n v="102"/>
    <n v="0.4"/>
    <n v="125"/>
    <n v="0.49019600000000002"/>
  </r>
  <r>
    <x v="0"/>
    <x v="6"/>
    <s v="DELIVERY"/>
    <s v="STANDARD"/>
    <s v="SHAWS"/>
    <s v="Rural"/>
    <n v="46"/>
    <n v="25"/>
    <n v="0.54347800000000002"/>
    <n v="27"/>
    <n v="0.58695699999999995"/>
  </r>
  <r>
    <x v="0"/>
    <x v="3"/>
    <s v="DUG"/>
    <s v="FLASH"/>
    <s v="SOUTHERN"/>
    <s v="Urban"/>
    <n v="195"/>
    <n v="47"/>
    <n v="0.24102599999999999"/>
    <n v="64"/>
    <n v="0.32820500000000002"/>
  </r>
  <r>
    <x v="1"/>
    <x v="6"/>
    <s v="DELIVERY"/>
    <s v="STANDARD"/>
    <s v="JEWEL OSCO"/>
    <s v="Urban"/>
    <n v="63"/>
    <n v="21"/>
    <n v="0.33333299999999999"/>
    <n v="25"/>
    <n v="0.39682499999999998"/>
  </r>
  <r>
    <x v="1"/>
    <x v="6"/>
    <s v="DUG"/>
    <s v="EXPRESS"/>
    <s v="SOUTHERN"/>
    <s v="Urban"/>
    <n v="23"/>
    <n v="5"/>
    <n v="0.217391"/>
    <n v="7"/>
    <n v="0.30434800000000001"/>
  </r>
  <r>
    <x v="0"/>
    <x v="0"/>
    <s v="DUG"/>
    <s v="FLASH"/>
    <s v="SOUTHERN"/>
    <m/>
    <n v="14"/>
    <n v="5"/>
    <n v="0.35714299999999999"/>
    <n v="8"/>
    <n v="0.57142899999999996"/>
  </r>
  <r>
    <x v="1"/>
    <x v="6"/>
    <s v="DELIVERY"/>
    <s v="FLASH"/>
    <s v="NORCAL"/>
    <s v="Rural"/>
    <n v="11"/>
    <n v="4"/>
    <n v="0.36363600000000001"/>
    <n v="8"/>
    <n v="0.72727299999999995"/>
  </r>
  <r>
    <x v="1"/>
    <x v="2"/>
    <s v="DELIVERY"/>
    <s v="EXPRESS"/>
    <s v="SOUTHERN"/>
    <s v="Rural"/>
    <n v="42"/>
    <n v="16"/>
    <n v="0.38095200000000001"/>
    <n v="21"/>
    <n v="0.5"/>
  </r>
  <r>
    <x v="0"/>
    <x v="6"/>
    <s v="DUG"/>
    <s v="FLASH"/>
    <s v="NORCAL"/>
    <m/>
    <n v="13"/>
    <n v="4"/>
    <n v="0.30769200000000002"/>
    <n v="4"/>
    <n v="0.30769200000000002"/>
  </r>
  <r>
    <x v="1"/>
    <x v="6"/>
    <s v="DELIVERY"/>
    <s v="STANDARD"/>
    <s v="SEATTLE"/>
    <s v="Rural"/>
    <n v="56"/>
    <n v="28"/>
    <n v="0.5"/>
    <n v="30"/>
    <n v="0.53571400000000002"/>
  </r>
  <r>
    <x v="0"/>
    <x v="5"/>
    <s v="DELIVERY"/>
    <s v="FLASH"/>
    <s v="SEATTLE"/>
    <m/>
    <n v="29"/>
    <n v="9"/>
    <n v="0.31034499999999998"/>
    <n v="11"/>
    <n v="0.37930999999999998"/>
  </r>
  <r>
    <x v="1"/>
    <x v="0"/>
    <s v="DUG"/>
    <s v="EXPRESS"/>
    <s v="INTERMOUNTAIN"/>
    <s v="Urban"/>
    <n v="34"/>
    <n v="8"/>
    <n v="0.235294"/>
    <n v="10"/>
    <n v="0.29411799999999999"/>
  </r>
  <r>
    <x v="1"/>
    <x v="0"/>
    <s v="DELIVERY"/>
    <s v="FLASH"/>
    <s v="SOUTHERN"/>
    <m/>
    <n v="6"/>
    <n v="1"/>
    <n v="0.16666700000000001"/>
    <n v="2"/>
    <n v="0.33333299999999999"/>
  </r>
  <r>
    <x v="0"/>
    <x v="6"/>
    <s v="DUG"/>
    <s v="FLASH"/>
    <s v="JEWEL OSCO"/>
    <m/>
    <n v="1"/>
    <n v="0"/>
    <n v="0"/>
    <n v="1"/>
    <n v="1"/>
  </r>
  <r>
    <x v="0"/>
    <x v="7"/>
    <s v="DUG"/>
    <s v="EXPRESS"/>
    <s v="SOUTHERN"/>
    <s v="Rural"/>
    <n v="1"/>
    <n v="0"/>
    <n v="0"/>
    <n v="0"/>
    <n v="0"/>
  </r>
  <r>
    <x v="0"/>
    <x v="3"/>
    <s v="DUG"/>
    <s v="FLASH"/>
    <s v="INTERMOUNTAIN"/>
    <s v="Urban"/>
    <n v="3"/>
    <n v="1"/>
    <n v="0.33333299999999999"/>
    <n v="1"/>
    <n v="0.33333299999999999"/>
  </r>
  <r>
    <x v="0"/>
    <x v="6"/>
    <s v="DELIVERY"/>
    <s v="EXPRESS"/>
    <s v="SOUTHERN"/>
    <m/>
    <n v="7"/>
    <n v="4"/>
    <n v="0.57142899999999996"/>
    <n v="4"/>
    <n v="0.57142899999999996"/>
  </r>
  <r>
    <x v="1"/>
    <x v="4"/>
    <s v="DELIVERY"/>
    <s v="STANDARD"/>
    <s v="INTERMOUNTAIN"/>
    <s v="Urban"/>
    <n v="3"/>
    <n v="1"/>
    <n v="0.33333299999999999"/>
    <n v="1"/>
    <n v="0.33333299999999999"/>
  </r>
  <r>
    <x v="1"/>
    <x v="1"/>
    <s v="DUG"/>
    <s v="STANDARD"/>
    <s v="MID-ATLANTIC"/>
    <s v="Suburban"/>
    <n v="10772"/>
    <n v="2154"/>
    <n v="0.199963"/>
    <n v="2731"/>
    <n v="0.25352799999999998"/>
  </r>
  <r>
    <x v="0"/>
    <x v="5"/>
    <s v="DUG"/>
    <s v="EXPRESS"/>
    <s v="NORCAL"/>
    <s v="Urban"/>
    <n v="823"/>
    <n v="275"/>
    <n v="0.33414300000000002"/>
    <n v="336"/>
    <n v="0.40826200000000001"/>
  </r>
  <r>
    <x v="1"/>
    <x v="1"/>
    <s v="DELIVERY"/>
    <s v="STANDARD"/>
    <s v="MID-ATLANTIC"/>
    <s v="Urban"/>
    <n v="6866"/>
    <n v="2390"/>
    <n v="0.34809200000000001"/>
    <n v="2883"/>
    <n v="0.41989500000000002"/>
  </r>
  <r>
    <x v="0"/>
    <x v="3"/>
    <s v="DUG"/>
    <s v="EXPRESS"/>
    <s v="SOCAL"/>
    <s v="Suburban"/>
    <n v="10696"/>
    <n v="2835"/>
    <n v="0.26505200000000001"/>
    <n v="3638"/>
    <n v="0.34012700000000001"/>
  </r>
  <r>
    <x v="0"/>
    <x v="1"/>
    <s v="DELIVERY"/>
    <s v="EXPRESS"/>
    <s v="NORCAL"/>
    <s v="Urban"/>
    <n v="3210"/>
    <n v="1177"/>
    <n v="0.36666700000000002"/>
    <n v="1352"/>
    <n v="0.421184"/>
  </r>
  <r>
    <x v="0"/>
    <x v="4"/>
    <s v="DELIVERY"/>
    <s v="STANDARD"/>
    <s v="PORTLAND"/>
    <m/>
    <n v="634"/>
    <n v="197"/>
    <n v="0.310726"/>
    <n v="245"/>
    <n v="0.38643499999999997"/>
  </r>
  <r>
    <x v="1"/>
    <x v="1"/>
    <s v="DELIVERY"/>
    <s v="FLASH"/>
    <s v="SOCAL"/>
    <s v="Suburban"/>
    <n v="1293"/>
    <n v="387"/>
    <n v="0.29930400000000001"/>
    <n v="464"/>
    <n v="0.35885499999999998"/>
  </r>
  <r>
    <x v="0"/>
    <x v="5"/>
    <s v="DUG"/>
    <s v="EXPRESS"/>
    <s v="DENVER"/>
    <s v="Suburban"/>
    <n v="500"/>
    <n v="170"/>
    <n v="0.34"/>
    <n v="211"/>
    <n v="0.42199999999999999"/>
  </r>
  <r>
    <x v="1"/>
    <x v="3"/>
    <s v="DUG"/>
    <s v="STANDARD"/>
    <s v="DENVER"/>
    <s v="Urban"/>
    <n v="1502"/>
    <n v="363"/>
    <n v="0.241678"/>
    <n v="484"/>
    <n v="0.322237"/>
  </r>
  <r>
    <x v="0"/>
    <x v="4"/>
    <s v="DELIVERY"/>
    <s v="STANDARD"/>
    <s v="NORCAL"/>
    <s v="Urban"/>
    <n v="2073"/>
    <n v="823"/>
    <n v="0.397009"/>
    <n v="964"/>
    <n v="0.46502700000000002"/>
  </r>
  <r>
    <x v="1"/>
    <x v="1"/>
    <s v="DELIVERY"/>
    <s v="EXPRESS"/>
    <s v="SOUTHERN"/>
    <s v="Urban"/>
    <n v="1409"/>
    <n v="432"/>
    <n v="0.30659999999999998"/>
    <n v="511"/>
    <n v="0.36266900000000002"/>
  </r>
  <r>
    <x v="1"/>
    <x v="1"/>
    <s v="DELIVERY"/>
    <s v="EXPRESS"/>
    <s v="NORCAL"/>
    <m/>
    <n v="757"/>
    <n v="243"/>
    <n v="0.32100400000000001"/>
    <n v="289"/>
    <n v="0.38177"/>
  </r>
  <r>
    <x v="0"/>
    <x v="1"/>
    <s v="DUG"/>
    <s v="EXPRESS"/>
    <s v="DENVER"/>
    <s v="Suburban"/>
    <n v="4546"/>
    <n v="1025"/>
    <n v="0.22547300000000001"/>
    <n v="1294"/>
    <n v="0.28464600000000001"/>
  </r>
  <r>
    <x v="1"/>
    <x v="4"/>
    <s v="DUG"/>
    <s v="EXPRESS"/>
    <s v="SOUTHERN"/>
    <m/>
    <n v="60"/>
    <n v="16"/>
    <n v="0.26666699999999999"/>
    <n v="23"/>
    <n v="0.38333299999999998"/>
  </r>
  <r>
    <x v="1"/>
    <x v="3"/>
    <s v="DUG"/>
    <s v="EXPRESS"/>
    <s v="HAGGEN"/>
    <s v="Suburban"/>
    <n v="193"/>
    <n v="59"/>
    <n v="0.305699"/>
    <n v="72"/>
    <n v="0.37305700000000003"/>
  </r>
  <r>
    <x v="1"/>
    <x v="2"/>
    <s v="DELIVERY"/>
    <s v="STANDARD"/>
    <s v="SEATTLE"/>
    <s v="Rural"/>
    <n v="244"/>
    <n v="90"/>
    <n v="0.36885200000000001"/>
    <n v="116"/>
    <n v="0.47541"/>
  </r>
  <r>
    <x v="0"/>
    <x v="4"/>
    <s v="DUG"/>
    <s v="EXPRESS"/>
    <s v="INTERMOUNTAIN"/>
    <s v="Rural"/>
    <n v="674"/>
    <n v="209"/>
    <n v="0.310089"/>
    <n v="268"/>
    <n v="0.39762599999999998"/>
  </r>
  <r>
    <x v="0"/>
    <x v="2"/>
    <s v="DELIVERY"/>
    <s v="EXPRESS"/>
    <s v="NORCAL"/>
    <s v="Urban"/>
    <n v="341"/>
    <n v="120"/>
    <n v="0.351906"/>
    <n v="147"/>
    <n v="0.431085"/>
  </r>
  <r>
    <x v="0"/>
    <x v="5"/>
    <s v="DELIVERY"/>
    <s v="EXPRESS"/>
    <s v="NORCAL"/>
    <s v="Rural"/>
    <n v="148"/>
    <n v="60"/>
    <n v="0.40540500000000002"/>
    <n v="71"/>
    <n v="0.47972999999999999"/>
  </r>
  <r>
    <x v="0"/>
    <x v="6"/>
    <s v="DUG"/>
    <s v="EXPRESS"/>
    <s v="NORCAL"/>
    <s v="Rural"/>
    <n v="227"/>
    <n v="92"/>
    <n v="0.40528599999999998"/>
    <n v="110"/>
    <n v="0.48458099999999998"/>
  </r>
  <r>
    <x v="0"/>
    <x v="3"/>
    <s v="DELIVERY"/>
    <s v="FLASH"/>
    <s v="SOUTHWEST"/>
    <s v="Rural"/>
    <n v="34"/>
    <n v="9"/>
    <n v="0.264706"/>
    <n v="13"/>
    <n v="0.382353"/>
  </r>
  <r>
    <x v="0"/>
    <x v="3"/>
    <s v="DUG"/>
    <s v="FLASH"/>
    <s v="DENVER"/>
    <s v="Urban"/>
    <n v="89"/>
    <n v="16"/>
    <n v="0.17977499999999999"/>
    <n v="22"/>
    <n v="0.24719099999999999"/>
  </r>
  <r>
    <x v="1"/>
    <x v="3"/>
    <s v="DELIVERY"/>
    <s v="STANDARD"/>
    <s v="INTERMOUNTAIN"/>
    <s v="Rural"/>
    <n v="99"/>
    <n v="36"/>
    <n v="0.36363600000000001"/>
    <n v="41"/>
    <n v="0.41414099999999998"/>
  </r>
  <r>
    <x v="0"/>
    <x v="5"/>
    <s v="DUG"/>
    <s v="FLASH"/>
    <s v="NORCAL"/>
    <s v="Urban"/>
    <n v="93"/>
    <n v="26"/>
    <n v="0.27956999999999999"/>
    <n v="34"/>
    <n v="0.365591"/>
  </r>
  <r>
    <x v="0"/>
    <x v="3"/>
    <s v="DUG"/>
    <s v="STANDARD"/>
    <s v="DENVER"/>
    <s v="Suburban"/>
    <n v="3460"/>
    <n v="821"/>
    <n v="0.23728299999999999"/>
    <n v="1056"/>
    <n v="0.30520199999999997"/>
  </r>
  <r>
    <x v="0"/>
    <x v="5"/>
    <s v="DUG"/>
    <s v="STANDARD"/>
    <s v="SOUTHWEST"/>
    <s v="Suburban"/>
    <n v="1218"/>
    <n v="441"/>
    <n v="0.36206899999999997"/>
    <n v="558"/>
    <n v="0.45812799999999998"/>
  </r>
  <r>
    <x v="1"/>
    <x v="6"/>
    <s v="DUG"/>
    <s v="STANDARD"/>
    <s v="NORCAL"/>
    <m/>
    <n v="170"/>
    <n v="63"/>
    <n v="0.37058799999999997"/>
    <n v="76"/>
    <n v="0.44705899999999998"/>
  </r>
  <r>
    <x v="0"/>
    <x v="7"/>
    <s v="DELIVERY"/>
    <s v="EXPRESS"/>
    <s v="SOCAL"/>
    <s v="Suburban"/>
    <n v="1"/>
    <n v="0"/>
    <n v="0"/>
    <n v="0"/>
    <n v="0"/>
  </r>
  <r>
    <x v="0"/>
    <x v="5"/>
    <s v="DELIVERY"/>
    <s v="STANDARD"/>
    <s v="JEWEL OSCO"/>
    <s v="Rural"/>
    <n v="53"/>
    <n v="17"/>
    <n v="0.32075500000000001"/>
    <n v="30"/>
    <n v="0.56603800000000004"/>
  </r>
  <r>
    <x v="1"/>
    <x v="0"/>
    <s v="DUG"/>
    <s v="EXPRESS"/>
    <s v="INTERMOUNTAIN"/>
    <m/>
    <n v="88"/>
    <n v="34"/>
    <n v="0.38636399999999999"/>
    <n v="52"/>
    <n v="0.59090900000000002"/>
  </r>
  <r>
    <x v="0"/>
    <x v="6"/>
    <s v="DELIVERY"/>
    <s v="EXPRESS"/>
    <s v="NORCAL"/>
    <s v="Rural"/>
    <n v="38"/>
    <n v="19"/>
    <n v="0.5"/>
    <n v="20"/>
    <n v="0.52631600000000001"/>
  </r>
  <r>
    <x v="0"/>
    <x v="3"/>
    <s v="DUG"/>
    <s v="EXPRESS"/>
    <s v="JEWEL OSCO"/>
    <m/>
    <n v="96"/>
    <n v="24"/>
    <n v="0.25"/>
    <n v="29"/>
    <n v="0.30208299999999999"/>
  </r>
  <r>
    <x v="0"/>
    <x v="0"/>
    <s v="DUG"/>
    <s v="FLASH"/>
    <s v="SOUTHWEST"/>
    <m/>
    <n v="11"/>
    <n v="4"/>
    <n v="0.36363600000000001"/>
    <n v="4"/>
    <n v="0.36363600000000001"/>
  </r>
  <r>
    <x v="0"/>
    <x v="6"/>
    <s v="DELIVERY"/>
    <s v="EXPRESS"/>
    <s v="SOUTHWEST"/>
    <s v="Rural"/>
    <n v="21"/>
    <n v="9"/>
    <n v="0.42857099999999998"/>
    <n v="10"/>
    <n v="0.47619"/>
  </r>
  <r>
    <x v="0"/>
    <x v="2"/>
    <s v="DELIVERY"/>
    <s v="EXPRESS"/>
    <s v="SOCAL"/>
    <m/>
    <n v="11"/>
    <n v="6"/>
    <n v="0.54545500000000002"/>
    <n v="6"/>
    <n v="0.54545500000000002"/>
  </r>
  <r>
    <x v="0"/>
    <x v="6"/>
    <s v="DELIVERY"/>
    <s v="FLASH"/>
    <s v="MID-ATLANTIC"/>
    <s v="Rural"/>
    <n v="13"/>
    <n v="8"/>
    <n v="0.61538499999999996"/>
    <n v="8"/>
    <n v="0.61538499999999996"/>
  </r>
  <r>
    <x v="0"/>
    <x v="5"/>
    <s v="DUG"/>
    <s v="FLASH"/>
    <s v="HAGGEN"/>
    <s v="Rural"/>
    <n v="3"/>
    <n v="0"/>
    <n v="0"/>
    <n v="1"/>
    <n v="0.33333299999999999"/>
  </r>
  <r>
    <x v="1"/>
    <x v="7"/>
    <s v="DUG"/>
    <s v="EXPRESS"/>
    <s v="NORCAL"/>
    <s v="Suburban"/>
    <n v="1"/>
    <n v="0"/>
    <n v="0"/>
    <n v="0"/>
    <n v="0"/>
  </r>
  <r>
    <x v="1"/>
    <x v="3"/>
    <s v="DELIVERY"/>
    <s v="FLASH"/>
    <s v="SOCAL"/>
    <m/>
    <n v="3"/>
    <n v="2"/>
    <n v="0.66666700000000001"/>
    <n v="2"/>
    <n v="0.66666700000000001"/>
  </r>
  <r>
    <x v="1"/>
    <x v="6"/>
    <s v="DUG"/>
    <s v="STANDARD"/>
    <s v="JEWEL OSCO"/>
    <m/>
    <n v="2"/>
    <n v="1"/>
    <n v="0.5"/>
    <n v="1"/>
    <n v="0.5"/>
  </r>
  <r>
    <x v="1"/>
    <x v="6"/>
    <s v="DELIVERY"/>
    <s v="FLASH"/>
    <s v="SOUTHERN"/>
    <s v="Rural"/>
    <n v="1"/>
    <n v="1"/>
    <n v="1"/>
    <n v="1"/>
    <n v="1"/>
  </r>
  <r>
    <x v="1"/>
    <x v="7"/>
    <s v="DUG"/>
    <s v="EXPRESS"/>
    <s v="SOCAL"/>
    <s v="Urban"/>
    <n v="1"/>
    <n v="0"/>
    <n v="0"/>
    <n v="0"/>
    <n v="0"/>
  </r>
  <r>
    <x v="0"/>
    <x v="1"/>
    <s v="DUG"/>
    <s v="EXPRESS"/>
    <s v="NORCAL"/>
    <s v="Urban"/>
    <n v="8856"/>
    <n v="1877"/>
    <n v="0.211947"/>
    <n v="2338"/>
    <n v="0.26400200000000001"/>
  </r>
  <r>
    <x v="0"/>
    <x v="3"/>
    <s v="DUG"/>
    <s v="EXPRESS"/>
    <s v="PORTLAND"/>
    <s v="Urban"/>
    <n v="1034"/>
    <n v="272"/>
    <n v="0.26305600000000001"/>
    <n v="361"/>
    <n v="0.34913"/>
  </r>
  <r>
    <x v="0"/>
    <x v="4"/>
    <s v="DUG"/>
    <s v="EXPRESS"/>
    <s v="PORTLAND"/>
    <s v="Rural"/>
    <n v="1774"/>
    <n v="617"/>
    <n v="0.347802"/>
    <n v="781"/>
    <n v="0.44024799999999997"/>
  </r>
  <r>
    <x v="0"/>
    <x v="2"/>
    <s v="DUG"/>
    <s v="EXPRESS"/>
    <s v="DENVER"/>
    <s v="Suburban"/>
    <n v="411"/>
    <n v="150"/>
    <n v="0.36496400000000001"/>
    <n v="185"/>
    <n v="0.45012200000000002"/>
  </r>
  <r>
    <x v="1"/>
    <x v="1"/>
    <s v="DUG"/>
    <s v="STANDARD"/>
    <s v="SOUTHWEST"/>
    <s v="Urban"/>
    <n v="4577"/>
    <n v="881"/>
    <n v="0.19248399999999999"/>
    <n v="1139"/>
    <n v="0.24885299999999999"/>
  </r>
  <r>
    <x v="0"/>
    <x v="1"/>
    <s v="DELIVERY"/>
    <s v="STANDARD"/>
    <s v="SEATTLE"/>
    <s v="Urban"/>
    <n v="2923"/>
    <n v="1050"/>
    <n v="0.35921999999999998"/>
    <n v="1256"/>
    <n v="0.42969600000000002"/>
  </r>
  <r>
    <x v="1"/>
    <x v="1"/>
    <s v="DUG"/>
    <s v="STANDARD"/>
    <s v="MID-ATLANTIC"/>
    <s v="Rural"/>
    <n v="6986"/>
    <n v="1363"/>
    <n v="0.195104"/>
    <n v="1679"/>
    <n v="0.240338"/>
  </r>
  <r>
    <x v="1"/>
    <x v="5"/>
    <s v="DELIVERY"/>
    <s v="STANDARD"/>
    <s v="SEATTLE"/>
    <s v="Suburban"/>
    <n v="1142"/>
    <n v="397"/>
    <n v="0.347636"/>
    <n v="477"/>
    <n v="0.417688"/>
  </r>
  <r>
    <x v="1"/>
    <x v="3"/>
    <s v="DUG"/>
    <s v="STANDARD"/>
    <s v="INTERMOUNTAIN"/>
    <m/>
    <n v="159"/>
    <n v="48"/>
    <n v="0.30188700000000002"/>
    <n v="63"/>
    <n v="0.39622600000000002"/>
  </r>
  <r>
    <x v="1"/>
    <x v="1"/>
    <s v="DELIVERY"/>
    <s v="STANDARD"/>
    <s v="MID-ATLANTIC"/>
    <s v="Rural"/>
    <n v="3085"/>
    <n v="841"/>
    <n v="0.27260899999999999"/>
    <n v="1015"/>
    <n v="0.329011"/>
  </r>
  <r>
    <x v="0"/>
    <x v="4"/>
    <s v="DUG"/>
    <s v="EXPRESS"/>
    <s v="SOUTHWEST"/>
    <s v="Suburban"/>
    <n v="4050"/>
    <n v="1377"/>
    <n v="0.34"/>
    <n v="1770"/>
    <n v="0.43703700000000001"/>
  </r>
  <r>
    <x v="1"/>
    <x v="0"/>
    <s v="DUG"/>
    <s v="STANDARD"/>
    <s v="JEWEL OSCO"/>
    <s v="Suburban"/>
    <n v="3800"/>
    <n v="1090"/>
    <n v="0.28684199999999999"/>
    <n v="1419"/>
    <n v="0.373421"/>
  </r>
  <r>
    <x v="1"/>
    <x v="6"/>
    <s v="DUG"/>
    <s v="STANDARD"/>
    <s v="SEATTLE"/>
    <s v="Suburban"/>
    <n v="397"/>
    <n v="133"/>
    <n v="0.33501300000000001"/>
    <n v="158"/>
    <n v="0.39798499999999998"/>
  </r>
  <r>
    <x v="1"/>
    <x v="1"/>
    <s v="DELIVERY"/>
    <s v="EXPRESS"/>
    <s v="PORTLAND"/>
    <s v="Rural"/>
    <n v="499"/>
    <n v="206"/>
    <n v="0.41282600000000003"/>
    <n v="228"/>
    <n v="0.45691399999999999"/>
  </r>
  <r>
    <x v="0"/>
    <x v="2"/>
    <s v="DUG"/>
    <s v="STANDARD"/>
    <s v="NORCAL"/>
    <m/>
    <n v="372"/>
    <n v="121"/>
    <n v="0.32526899999999997"/>
    <n v="143"/>
    <n v="0.384409"/>
  </r>
  <r>
    <x v="0"/>
    <x v="0"/>
    <s v="DELIVERY"/>
    <s v="FLASH"/>
    <s v="INTERMOUNTAIN"/>
    <s v="Suburban"/>
    <n v="103"/>
    <n v="32"/>
    <n v="0.31068000000000001"/>
    <n v="40"/>
    <n v="0.38834999999999997"/>
  </r>
  <r>
    <x v="0"/>
    <x v="2"/>
    <s v="DELIVERY"/>
    <s v="EXPRESS"/>
    <s v="SOUTHERN"/>
    <s v="Suburban"/>
    <n v="233"/>
    <n v="94"/>
    <n v="0.40343299999999999"/>
    <n v="113"/>
    <n v="0.48497899999999999"/>
  </r>
  <r>
    <x v="0"/>
    <x v="1"/>
    <s v="DUG"/>
    <s v="FLASH"/>
    <s v="MID-ATLANTIC"/>
    <s v="Urban"/>
    <n v="519"/>
    <n v="109"/>
    <n v="0.21001900000000001"/>
    <n v="130"/>
    <n v="0.25048199999999998"/>
  </r>
  <r>
    <x v="0"/>
    <x v="2"/>
    <s v="DELIVERY"/>
    <s v="STANDARD"/>
    <s v="INTERMOUNTAIN"/>
    <s v="Suburban"/>
    <n v="105"/>
    <n v="42"/>
    <n v="0.4"/>
    <n v="48"/>
    <n v="0.45714300000000002"/>
  </r>
  <r>
    <x v="0"/>
    <x v="6"/>
    <s v="DELIVERY"/>
    <s v="STANDARD"/>
    <s v="SEATTLE"/>
    <s v="Urban"/>
    <n v="31"/>
    <n v="10"/>
    <n v="0.32258100000000001"/>
    <n v="10"/>
    <n v="0.32258100000000001"/>
  </r>
  <r>
    <x v="1"/>
    <x v="1"/>
    <s v="DELIVERY"/>
    <s v="FLASH"/>
    <s v="PORTLAND"/>
    <s v="Suburban"/>
    <n v="204"/>
    <n v="57"/>
    <n v="0.27941199999999999"/>
    <n v="72"/>
    <n v="0.352941"/>
  </r>
  <r>
    <x v="0"/>
    <x v="5"/>
    <s v="DUG"/>
    <s v="EXPRESS"/>
    <s v="HAGGEN"/>
    <s v="Suburban"/>
    <n v="82"/>
    <n v="29"/>
    <n v="0.353659"/>
    <n v="35"/>
    <n v="0.42682900000000001"/>
  </r>
  <r>
    <x v="0"/>
    <x v="4"/>
    <s v="DELIVERY"/>
    <s v="STANDARD"/>
    <s v="DENVER"/>
    <s v="Rural"/>
    <n v="177"/>
    <n v="56"/>
    <n v="0.316384"/>
    <n v="68"/>
    <n v="0.38418099999999999"/>
  </r>
  <r>
    <x v="1"/>
    <x v="1"/>
    <s v="DELIVERY"/>
    <s v="FLASH"/>
    <s v="SOCAL"/>
    <s v="Urban"/>
    <n v="1102"/>
    <n v="336"/>
    <n v="0.3049"/>
    <n v="389"/>
    <n v="0.352995"/>
  </r>
  <r>
    <x v="0"/>
    <x v="2"/>
    <s v="DUG"/>
    <s v="FLASH"/>
    <s v="SOCAL"/>
    <s v="Suburban"/>
    <n v="297"/>
    <n v="101"/>
    <n v="0.34006700000000001"/>
    <n v="130"/>
    <n v="0.43770999999999999"/>
  </r>
  <r>
    <x v="0"/>
    <x v="3"/>
    <s v="DELIVERY"/>
    <s v="STANDARD"/>
    <s v="JEWEL OSCO"/>
    <s v="Rural"/>
    <n v="128"/>
    <n v="37"/>
    <n v="0.28906300000000001"/>
    <n v="47"/>
    <n v="0.36718800000000001"/>
  </r>
  <r>
    <x v="1"/>
    <x v="1"/>
    <s v="DELIVERY"/>
    <s v="FLASH"/>
    <s v="DENVER"/>
    <s v="Suburban"/>
    <n v="377"/>
    <n v="127"/>
    <n v="0.33687"/>
    <n v="152"/>
    <n v="0.40318300000000001"/>
  </r>
  <r>
    <x v="0"/>
    <x v="5"/>
    <s v="DELIVERY"/>
    <s v="EXPRESS"/>
    <s v="INTERMOUNTAIN"/>
    <m/>
    <n v="23"/>
    <n v="5"/>
    <n v="0.217391"/>
    <n v="10"/>
    <n v="0.43478299999999998"/>
  </r>
  <r>
    <x v="0"/>
    <x v="4"/>
    <s v="DELIVERY"/>
    <s v="FLASH"/>
    <s v="MID-ATLANTIC"/>
    <s v="Rural"/>
    <n v="111"/>
    <n v="38"/>
    <n v="0.34234199999999998"/>
    <n v="49"/>
    <n v="0.44144099999999997"/>
  </r>
  <r>
    <x v="0"/>
    <x v="4"/>
    <s v="DELIVERY"/>
    <s v="EXPRESS"/>
    <s v="SOUTHWEST"/>
    <m/>
    <n v="47"/>
    <n v="16"/>
    <n v="0.34042600000000001"/>
    <n v="19"/>
    <n v="0.40425499999999998"/>
  </r>
  <r>
    <x v="0"/>
    <x v="6"/>
    <s v="DELIVERY"/>
    <s v="FLASH"/>
    <s v="NORCAL"/>
    <m/>
    <n v="11"/>
    <n v="4"/>
    <n v="0.36363600000000001"/>
    <n v="4"/>
    <n v="0.36363600000000001"/>
  </r>
  <r>
    <x v="1"/>
    <x v="0"/>
    <s v="DELIVERY"/>
    <s v="FLASH"/>
    <s v="SHAWS"/>
    <s v="Urban"/>
    <n v="90"/>
    <n v="31"/>
    <n v="0.34444399999999997"/>
    <n v="44"/>
    <n v="0.48888900000000002"/>
  </r>
  <r>
    <x v="0"/>
    <x v="0"/>
    <s v="DELIVERY"/>
    <s v="EXPRESS"/>
    <s v="SEATTLE"/>
    <s v="Rural"/>
    <n v="73"/>
    <n v="27"/>
    <n v="0.369863"/>
    <n v="35"/>
    <n v="0.47945199999999999"/>
  </r>
  <r>
    <x v="0"/>
    <x v="6"/>
    <s v="DELIVERY"/>
    <s v="EXPRESS"/>
    <s v="JEWEL OSCO"/>
    <s v="Rural"/>
    <n v="15"/>
    <n v="6"/>
    <n v="0.4"/>
    <n v="7"/>
    <n v="0.466667"/>
  </r>
  <r>
    <x v="1"/>
    <x v="6"/>
    <s v="DELIVERY"/>
    <s v="STANDARD"/>
    <s v="SHAWS"/>
    <s v="Urban"/>
    <n v="24"/>
    <n v="6"/>
    <n v="0.25"/>
    <n v="8"/>
    <n v="0.33333299999999999"/>
  </r>
  <r>
    <x v="1"/>
    <x v="6"/>
    <s v="DELIVERY"/>
    <s v="FLASH"/>
    <s v="SEATTLE"/>
    <s v="Rural"/>
    <n v="7"/>
    <n v="4"/>
    <n v="0.57142899999999996"/>
    <n v="5"/>
    <n v="0.71428599999999998"/>
  </r>
  <r>
    <x v="0"/>
    <x v="0"/>
    <s v="DELIVERY"/>
    <s v="EXPRESS"/>
    <s v="INTERMOUNTAIN"/>
    <s v="Urban"/>
    <n v="3"/>
    <n v="1"/>
    <n v="0.33333299999999999"/>
    <n v="1"/>
    <n v="0.33333299999999999"/>
  </r>
  <r>
    <x v="0"/>
    <x v="6"/>
    <s v="DUG"/>
    <s v="FLASH"/>
    <s v="MID-ATLANTIC"/>
    <s v="Rural"/>
    <n v="13"/>
    <n v="6"/>
    <n v="0.461538"/>
    <n v="6"/>
    <n v="0.461538"/>
  </r>
  <r>
    <x v="0"/>
    <x v="7"/>
    <s v="DUG"/>
    <s v="FLASH"/>
    <s v="NORCAL"/>
    <s v="Suburban"/>
    <n v="1"/>
    <n v="1"/>
    <n v="1"/>
    <n v="1"/>
    <n v="1"/>
  </r>
  <r>
    <x v="0"/>
    <x v="2"/>
    <s v="DELIVERY"/>
    <s v="FLASH"/>
    <s v="SOUTHERN"/>
    <m/>
    <n v="2"/>
    <n v="1"/>
    <n v="0.5"/>
    <n v="1"/>
    <n v="0.5"/>
  </r>
  <r>
    <x v="0"/>
    <x v="3"/>
    <s v="DELIVERY"/>
    <s v="EXPRESS"/>
    <s v="SOUTHERN"/>
    <s v="Rural"/>
    <n v="200"/>
    <n v="63"/>
    <n v="0.315"/>
    <n v="75"/>
    <n v="0.375"/>
  </r>
  <r>
    <x v="0"/>
    <x v="5"/>
    <s v="DELIVERY"/>
    <s v="STANDARD"/>
    <s v="SOUTHWEST"/>
    <s v="Rural"/>
    <n v="111"/>
    <n v="42"/>
    <n v="0.37837799999999999"/>
    <n v="58"/>
    <n v="0.52252299999999996"/>
  </r>
  <r>
    <x v="1"/>
    <x v="1"/>
    <s v="DUG"/>
    <s v="STANDARD"/>
    <s v="SHAWS"/>
    <s v="Suburban"/>
    <n v="4769"/>
    <n v="1369"/>
    <n v="0.28706199999999998"/>
    <n v="1678"/>
    <n v="0.351856"/>
  </r>
  <r>
    <x v="1"/>
    <x v="0"/>
    <s v="DUG"/>
    <s v="STANDARD"/>
    <s v="SEATTLE"/>
    <s v="Suburban"/>
    <n v="2863"/>
    <n v="828"/>
    <n v="0.28920699999999999"/>
    <n v="1087"/>
    <n v="0.37967200000000001"/>
  </r>
  <r>
    <x v="0"/>
    <x v="5"/>
    <s v="DELIVERY"/>
    <s v="STANDARD"/>
    <s v="JEWEL OSCO"/>
    <s v="Suburban"/>
    <n v="486"/>
    <n v="179"/>
    <n v="0.368313"/>
    <n v="218"/>
    <n v="0.44856000000000001"/>
  </r>
  <r>
    <x v="0"/>
    <x v="4"/>
    <s v="DUG"/>
    <s v="EXPRESS"/>
    <s v="SEATTLE"/>
    <s v="Suburban"/>
    <n v="2337"/>
    <n v="725"/>
    <n v="0.31022699999999997"/>
    <n v="904"/>
    <n v="0.38682100000000003"/>
  </r>
  <r>
    <x v="0"/>
    <x v="3"/>
    <s v="DUG"/>
    <s v="STANDARD"/>
    <s v="SHAWS"/>
    <s v="Rural"/>
    <n v="4489"/>
    <n v="1478"/>
    <n v="0.32924900000000001"/>
    <n v="1832"/>
    <n v="0.408109"/>
  </r>
  <r>
    <x v="1"/>
    <x v="3"/>
    <s v="DUG"/>
    <s v="STANDARD"/>
    <s v="MID-ATLANTIC"/>
    <s v="Suburban"/>
    <n v="5140"/>
    <n v="1085"/>
    <n v="0.211089"/>
    <n v="1436"/>
    <n v="0.27937699999999999"/>
  </r>
  <r>
    <x v="1"/>
    <x v="1"/>
    <s v="DELIVERY"/>
    <s v="EXPRESS"/>
    <s v="SOUTHWEST"/>
    <s v="Urban"/>
    <n v="3699"/>
    <n v="1213"/>
    <n v="0.327926"/>
    <n v="1393"/>
    <n v="0.37658799999999998"/>
  </r>
  <r>
    <x v="1"/>
    <x v="2"/>
    <s v="DUG"/>
    <s v="EXPRESS"/>
    <s v="SOUTHWEST"/>
    <s v="Urban"/>
    <n v="517"/>
    <n v="201"/>
    <n v="0.38878099999999999"/>
    <n v="260"/>
    <n v="0.50290100000000004"/>
  </r>
  <r>
    <x v="1"/>
    <x v="4"/>
    <s v="DUG"/>
    <s v="EXPRESS"/>
    <s v="SOCAL"/>
    <s v="Suburban"/>
    <n v="4935"/>
    <n v="1619"/>
    <n v="0.328065"/>
    <n v="2028"/>
    <n v="0.41094199999999997"/>
  </r>
  <r>
    <x v="0"/>
    <x v="5"/>
    <s v="DUG"/>
    <s v="EXPRESS"/>
    <s v="SOCAL"/>
    <s v="Urban"/>
    <n v="1426"/>
    <n v="469"/>
    <n v="0.32889200000000002"/>
    <n v="590"/>
    <n v="0.41374499999999997"/>
  </r>
  <r>
    <x v="0"/>
    <x v="1"/>
    <s v="DELIVERY"/>
    <s v="FLASH"/>
    <s v="SHAWS"/>
    <s v="Suburban"/>
    <n v="538"/>
    <n v="217"/>
    <n v="0.40334599999999998"/>
    <n v="255"/>
    <n v="0.47397800000000001"/>
  </r>
  <r>
    <x v="0"/>
    <x v="2"/>
    <s v="DUG"/>
    <s v="STANDARD"/>
    <s v="DENVER"/>
    <s v="Rural"/>
    <n v="626"/>
    <n v="248"/>
    <n v="0.39616600000000002"/>
    <n v="296"/>
    <n v="0.47284300000000001"/>
  </r>
  <r>
    <x v="1"/>
    <x v="0"/>
    <s v="DUG"/>
    <s v="EXPRESS"/>
    <s v="MID-ATLANTIC"/>
    <s v="Rural"/>
    <n v="1091"/>
    <n v="293"/>
    <n v="0.26856099999999999"/>
    <n v="389"/>
    <n v="0.35655399999999998"/>
  </r>
  <r>
    <x v="0"/>
    <x v="0"/>
    <s v="DUG"/>
    <s v="STANDARD"/>
    <s v="SOUTHERN"/>
    <s v="Rural"/>
    <n v="511"/>
    <n v="167"/>
    <n v="0.32680999999999999"/>
    <n v="212"/>
    <n v="0.41487299999999999"/>
  </r>
  <r>
    <x v="0"/>
    <x v="3"/>
    <s v="DELIVERY"/>
    <s v="EXPRESS"/>
    <s v="NORCAL"/>
    <s v="Rural"/>
    <n v="348"/>
    <n v="126"/>
    <n v="0.36206899999999997"/>
    <n v="158"/>
    <n v="0.45402300000000001"/>
  </r>
  <r>
    <x v="0"/>
    <x v="6"/>
    <s v="DUG"/>
    <s v="FLASH"/>
    <s v="PORTLAND"/>
    <s v="Rural"/>
    <n v="26"/>
    <n v="12"/>
    <n v="0.461538"/>
    <n v="16"/>
    <n v="0.61538499999999996"/>
  </r>
  <r>
    <x v="1"/>
    <x v="6"/>
    <s v="DUG"/>
    <s v="STANDARD"/>
    <s v="SOUTHWEST"/>
    <s v="Rural"/>
    <n v="210"/>
    <n v="72"/>
    <n v="0.34285700000000002"/>
    <n v="81"/>
    <n v="0.385714"/>
  </r>
  <r>
    <x v="0"/>
    <x v="1"/>
    <s v="DUG"/>
    <s v="FLASH"/>
    <s v="SOUTHERN"/>
    <s v="Rural"/>
    <n v="315"/>
    <n v="65"/>
    <n v="0.206349"/>
    <n v="88"/>
    <n v="0.27936499999999997"/>
  </r>
  <r>
    <x v="0"/>
    <x v="3"/>
    <s v="DELIVERY"/>
    <s v="EXPRESS"/>
    <s v="NORCAL"/>
    <m/>
    <n v="824"/>
    <n v="256"/>
    <n v="0.31068000000000001"/>
    <n v="303"/>
    <n v="0.36771799999999999"/>
  </r>
  <r>
    <x v="1"/>
    <x v="6"/>
    <s v="DELIVERY"/>
    <s v="EXPRESS"/>
    <s v="SOCAL"/>
    <s v="Urban"/>
    <n v="155"/>
    <n v="69"/>
    <n v="0.44516099999999997"/>
    <n v="79"/>
    <n v="0.50967700000000005"/>
  </r>
  <r>
    <x v="0"/>
    <x v="2"/>
    <s v="DUG"/>
    <s v="EXPRESS"/>
    <s v="DENVER"/>
    <s v="Urban"/>
    <n v="134"/>
    <n v="43"/>
    <n v="0.32089600000000001"/>
    <n v="59"/>
    <n v="0.440299"/>
  </r>
  <r>
    <x v="1"/>
    <x v="0"/>
    <s v="DUG"/>
    <s v="STANDARD"/>
    <s v="INTERMOUNTAIN"/>
    <m/>
    <n v="91"/>
    <n v="31"/>
    <n v="0.34065899999999999"/>
    <n v="42"/>
    <n v="0.461538"/>
  </r>
  <r>
    <x v="0"/>
    <x v="5"/>
    <s v="DELIVERY"/>
    <s v="STANDARD"/>
    <s v="PORTLAND"/>
    <m/>
    <n v="285"/>
    <n v="95"/>
    <n v="0.33333299999999999"/>
    <n v="112"/>
    <n v="0.392982"/>
  </r>
  <r>
    <x v="0"/>
    <x v="5"/>
    <s v="DUG"/>
    <s v="EXPRESS"/>
    <s v="SOUTHWEST"/>
    <m/>
    <n v="49"/>
    <n v="19"/>
    <n v="0.38775500000000002"/>
    <n v="24"/>
    <n v="0.48979600000000001"/>
  </r>
  <r>
    <x v="1"/>
    <x v="3"/>
    <s v="DELIVERY"/>
    <s v="STANDARD"/>
    <s v="MID-ATLANTIC"/>
    <m/>
    <n v="238"/>
    <n v="83"/>
    <n v="0.34873900000000002"/>
    <n v="95"/>
    <n v="0.39916000000000001"/>
  </r>
  <r>
    <x v="1"/>
    <x v="5"/>
    <s v="DUG"/>
    <s v="STANDARD"/>
    <s v="JEWEL OSCO"/>
    <m/>
    <n v="32"/>
    <n v="11"/>
    <n v="0.34375"/>
    <n v="15"/>
    <n v="0.46875"/>
  </r>
  <r>
    <x v="1"/>
    <x v="3"/>
    <s v="DELIVERY"/>
    <s v="FLASH"/>
    <s v="MID-ATLANTIC"/>
    <m/>
    <n v="30"/>
    <n v="9"/>
    <n v="0.3"/>
    <n v="10"/>
    <n v="0.33333299999999999"/>
  </r>
  <r>
    <x v="1"/>
    <x v="0"/>
    <s v="DELIVERY"/>
    <s v="STANDARD"/>
    <s v="MID-ATLANTIC"/>
    <m/>
    <n v="128"/>
    <n v="46"/>
    <n v="0.359375"/>
    <n v="60"/>
    <n v="0.46875"/>
  </r>
  <r>
    <x v="0"/>
    <x v="4"/>
    <s v="DELIVERY"/>
    <s v="STANDARD"/>
    <s v="NORCAL"/>
    <s v="Suburban"/>
    <n v="1456"/>
    <n v="547"/>
    <n v="0.37568699999999999"/>
    <n v="648"/>
    <n v="0.44505499999999998"/>
  </r>
  <r>
    <x v="0"/>
    <x v="5"/>
    <s v="DUG"/>
    <s v="EXPRESS"/>
    <s v="DENVER"/>
    <s v="Rural"/>
    <n v="471"/>
    <n v="165"/>
    <n v="0.35031800000000002"/>
    <n v="199"/>
    <n v="0.42250500000000002"/>
  </r>
  <r>
    <x v="1"/>
    <x v="4"/>
    <s v="DELIVERY"/>
    <s v="FLASH"/>
    <s v="SOCAL"/>
    <s v="Urban"/>
    <n v="180"/>
    <n v="55"/>
    <n v="0.30555599999999999"/>
    <n v="69"/>
    <n v="0.38333299999999998"/>
  </r>
  <r>
    <x v="0"/>
    <x v="3"/>
    <s v="DUG"/>
    <s v="FLASH"/>
    <s v="SOUTHERN"/>
    <s v="Rural"/>
    <n v="153"/>
    <n v="45"/>
    <n v="0.29411799999999999"/>
    <n v="61"/>
    <n v="0.39869300000000002"/>
  </r>
  <r>
    <x v="0"/>
    <x v="5"/>
    <s v="DUG"/>
    <s v="EXPRESS"/>
    <s v="SOUTHERN"/>
    <s v="Urban"/>
    <n v="219"/>
    <n v="75"/>
    <n v="0.34246599999999999"/>
    <n v="101"/>
    <n v="0.46118700000000001"/>
  </r>
  <r>
    <x v="0"/>
    <x v="5"/>
    <s v="DELIVERY"/>
    <s v="EXPRESS"/>
    <s v="DENVER"/>
    <s v="Urban"/>
    <n v="90"/>
    <n v="26"/>
    <n v="0.28888900000000001"/>
    <n v="31"/>
    <n v="0.34444399999999997"/>
  </r>
  <r>
    <x v="0"/>
    <x v="4"/>
    <s v="DUG"/>
    <s v="FLASH"/>
    <s v="NORCAL"/>
    <m/>
    <n v="137"/>
    <n v="33"/>
    <n v="0.24087600000000001"/>
    <n v="46"/>
    <n v="0.33576600000000001"/>
  </r>
  <r>
    <x v="1"/>
    <x v="4"/>
    <s v="DELIVERY"/>
    <s v="FLASH"/>
    <s v="DENVER"/>
    <s v="Urban"/>
    <n v="46"/>
    <n v="19"/>
    <n v="0.41304299999999999"/>
    <n v="22"/>
    <n v="0.47826099999999999"/>
  </r>
  <r>
    <x v="0"/>
    <x v="5"/>
    <s v="DUG"/>
    <s v="EXPRESS"/>
    <s v="INTERMOUNTAIN"/>
    <m/>
    <n v="131"/>
    <n v="46"/>
    <n v="0.35114499999999998"/>
    <n v="53"/>
    <n v="0.40458"/>
  </r>
  <r>
    <x v="1"/>
    <x v="6"/>
    <s v="DELIVERY"/>
    <s v="EXPRESS"/>
    <s v="SEATTLE"/>
    <s v="Suburban"/>
    <n v="17"/>
    <n v="6"/>
    <n v="0.352941"/>
    <n v="9"/>
    <n v="0.52941199999999999"/>
  </r>
  <r>
    <x v="0"/>
    <x v="4"/>
    <s v="DELIVERY"/>
    <s v="FLASH"/>
    <s v="SOUTHWEST"/>
    <s v="Suburban"/>
    <n v="126"/>
    <n v="46"/>
    <n v="0.36507899999999999"/>
    <n v="56"/>
    <n v="0.44444400000000001"/>
  </r>
  <r>
    <x v="0"/>
    <x v="6"/>
    <s v="DUG"/>
    <s v="STANDARD"/>
    <s v="HAGGEN"/>
    <s v="Suburban"/>
    <n v="22"/>
    <n v="11"/>
    <n v="0.5"/>
    <n v="11"/>
    <n v="0.5"/>
  </r>
  <r>
    <x v="0"/>
    <x v="6"/>
    <s v="DELIVERY"/>
    <s v="EXPRESS"/>
    <s v="SOCAL"/>
    <m/>
    <n v="1"/>
    <n v="1"/>
    <n v="1"/>
    <n v="1"/>
    <n v="1"/>
  </r>
  <r>
    <x v="0"/>
    <x v="5"/>
    <s v="DUG"/>
    <s v="EXPRESS"/>
    <s v="DENVER"/>
    <m/>
    <n v="20"/>
    <n v="10"/>
    <n v="0.5"/>
    <n v="11"/>
    <n v="0.55000000000000004"/>
  </r>
  <r>
    <x v="0"/>
    <x v="0"/>
    <s v="DUG"/>
    <s v="FLASH"/>
    <s v="DENVER"/>
    <m/>
    <n v="2"/>
    <n v="1"/>
    <n v="0.5"/>
    <n v="1"/>
    <n v="0.5"/>
  </r>
  <r>
    <x v="0"/>
    <x v="0"/>
    <s v="DELIVERY"/>
    <s v="FLASH"/>
    <s v="SOCAL"/>
    <m/>
    <n v="3"/>
    <n v="2"/>
    <n v="0.66666700000000001"/>
    <n v="2"/>
    <n v="0.66666700000000001"/>
  </r>
  <r>
    <x v="1"/>
    <x v="1"/>
    <s v="DUG"/>
    <s v="EXPRESS"/>
    <s v="SOUTHWEST"/>
    <s v="Rural"/>
    <n v="3787"/>
    <n v="1126"/>
    <n v="0.29733300000000001"/>
    <n v="1362"/>
    <n v="0.359651"/>
  </r>
  <r>
    <x v="0"/>
    <x v="3"/>
    <s v="DELIVERY"/>
    <s v="STANDARD"/>
    <s v="SEATTLE"/>
    <s v="Urban"/>
    <n v="1093"/>
    <n v="384"/>
    <n v="0.351327"/>
    <n v="457"/>
    <n v="0.41811500000000001"/>
  </r>
  <r>
    <x v="0"/>
    <x v="1"/>
    <s v="DUG"/>
    <s v="STANDARD"/>
    <s v="SOCAL"/>
    <s v="Suburban"/>
    <n v="14665"/>
    <n v="2826"/>
    <n v="0.19270399999999999"/>
    <n v="3511"/>
    <n v="0.23941399999999999"/>
  </r>
  <r>
    <x v="0"/>
    <x v="4"/>
    <s v="DELIVERY"/>
    <s v="FLASH"/>
    <s v="DENVER"/>
    <s v="Rural"/>
    <n v="52"/>
    <n v="19"/>
    <n v="0.36538500000000002"/>
    <n v="26"/>
    <n v="0.5"/>
  </r>
  <r>
    <x v="0"/>
    <x v="1"/>
    <s v="DUG"/>
    <s v="STANDARD"/>
    <s v="SOUTHWEST"/>
    <s v="Urban"/>
    <n v="4826"/>
    <n v="970"/>
    <n v="0.20099500000000001"/>
    <n v="1178"/>
    <n v="0.24409400000000001"/>
  </r>
  <r>
    <x v="1"/>
    <x v="0"/>
    <s v="DUG"/>
    <s v="EXPRESS"/>
    <s v="NORCAL"/>
    <m/>
    <n v="861"/>
    <n v="259"/>
    <n v="0.300813"/>
    <n v="327"/>
    <n v="0.37979099999999999"/>
  </r>
  <r>
    <x v="0"/>
    <x v="3"/>
    <s v="DUG"/>
    <s v="EXPRESS"/>
    <s v="INTERMOUNTAIN"/>
    <s v="Suburban"/>
    <n v="2162"/>
    <n v="561"/>
    <n v="0.25948199999999999"/>
    <n v="739"/>
    <n v="0.34181299999999998"/>
  </r>
  <r>
    <x v="0"/>
    <x v="5"/>
    <s v="DELIVERY"/>
    <s v="FLASH"/>
    <s v="SOCAL"/>
    <s v="Suburban"/>
    <n v="248"/>
    <n v="81"/>
    <n v="0.32661299999999999"/>
    <n v="92"/>
    <n v="0.37096800000000002"/>
  </r>
  <r>
    <x v="0"/>
    <x v="3"/>
    <s v="DUG"/>
    <s v="FLASH"/>
    <s v="SOCAL"/>
    <s v="Urban"/>
    <n v="976"/>
    <n v="228"/>
    <n v="0.23360700000000001"/>
    <n v="303"/>
    <n v="0.31045099999999998"/>
  </r>
  <r>
    <x v="1"/>
    <x v="3"/>
    <s v="DELIVERY"/>
    <s v="STANDARD"/>
    <s v="SHAWS"/>
    <s v="Urban"/>
    <n v="1107"/>
    <n v="431"/>
    <n v="0.38934099999999999"/>
    <n v="543"/>
    <n v="0.49051499999999998"/>
  </r>
  <r>
    <x v="0"/>
    <x v="0"/>
    <s v="DUG"/>
    <s v="STANDARD"/>
    <s v="INTERMOUNTAIN"/>
    <s v="Suburban"/>
    <n v="942"/>
    <n v="263"/>
    <n v="0.27919300000000002"/>
    <n v="344"/>
    <n v="0.36518"/>
  </r>
  <r>
    <x v="1"/>
    <x v="0"/>
    <s v="DUG"/>
    <s v="EXPRESS"/>
    <s v="SOCAL"/>
    <s v="Suburban"/>
    <n v="4490"/>
    <n v="1321"/>
    <n v="0.294209"/>
    <n v="1737"/>
    <n v="0.38685999999999998"/>
  </r>
  <r>
    <x v="1"/>
    <x v="3"/>
    <s v="DELIVERY"/>
    <s v="STANDARD"/>
    <s v="NORCAL"/>
    <s v="Suburban"/>
    <n v="3930"/>
    <n v="1212"/>
    <n v="0.30839699999999998"/>
    <n v="1478"/>
    <n v="0.376081"/>
  </r>
  <r>
    <x v="1"/>
    <x v="1"/>
    <s v="DELIVERY"/>
    <s v="STANDARD"/>
    <s v="SHAWS"/>
    <s v="Urban"/>
    <n v="3391"/>
    <n v="1309"/>
    <n v="0.38602199999999998"/>
    <n v="1597"/>
    <n v="0.47095300000000001"/>
  </r>
  <r>
    <x v="1"/>
    <x v="4"/>
    <s v="DUG"/>
    <s v="STANDARD"/>
    <s v="MID-ATLANTIC"/>
    <s v="Suburban"/>
    <n v="2121"/>
    <n v="650"/>
    <n v="0.30645899999999998"/>
    <n v="844"/>
    <n v="0.397926"/>
  </r>
  <r>
    <x v="0"/>
    <x v="1"/>
    <s v="DUG"/>
    <s v="EXPRESS"/>
    <s v="DENVER"/>
    <s v="Rural"/>
    <n v="2894"/>
    <n v="675"/>
    <n v="0.233241"/>
    <n v="803"/>
    <n v="0.27747100000000002"/>
  </r>
  <r>
    <x v="1"/>
    <x v="0"/>
    <s v="DELIVERY"/>
    <s v="STANDARD"/>
    <s v="JEWEL OSCO"/>
    <s v="Suburban"/>
    <n v="964"/>
    <n v="323"/>
    <n v="0.33506200000000003"/>
    <n v="406"/>
    <n v="0.42116199999999998"/>
  </r>
  <r>
    <x v="1"/>
    <x v="0"/>
    <s v="DUG"/>
    <s v="STANDARD"/>
    <s v="SOCAL"/>
    <s v="Urban"/>
    <n v="2479"/>
    <n v="652"/>
    <n v="0.26300899999999999"/>
    <n v="895"/>
    <n v="0.36103299999999999"/>
  </r>
  <r>
    <x v="0"/>
    <x v="3"/>
    <s v="DELIVERY"/>
    <s v="EXPRESS"/>
    <s v="JEWEL OSCO"/>
    <s v="Suburban"/>
    <n v="1650"/>
    <n v="541"/>
    <n v="0.32787899999999998"/>
    <n v="654"/>
    <n v="0.39636399999999999"/>
  </r>
  <r>
    <x v="1"/>
    <x v="1"/>
    <s v="DELIVERY"/>
    <s v="EXPRESS"/>
    <s v="SHAWS"/>
    <s v="Suburban"/>
    <n v="1751"/>
    <n v="717"/>
    <n v="0.40948000000000001"/>
    <n v="835"/>
    <n v="0.47687000000000002"/>
  </r>
  <r>
    <x v="0"/>
    <x v="1"/>
    <s v="DELIVERY"/>
    <s v="FLASH"/>
    <s v="NORCAL"/>
    <m/>
    <n v="343"/>
    <n v="111"/>
    <n v="0.32361499999999999"/>
    <n v="126"/>
    <n v="0.36734699999999998"/>
  </r>
  <r>
    <x v="1"/>
    <x v="4"/>
    <s v="DUG"/>
    <s v="STANDARD"/>
    <s v="SEATTLE"/>
    <s v="Urban"/>
    <n v="500"/>
    <n v="151"/>
    <n v="0.30199999999999999"/>
    <n v="193"/>
    <n v="0.38600000000000001"/>
  </r>
  <r>
    <x v="0"/>
    <x v="4"/>
    <s v="DUG"/>
    <s v="EXPRESS"/>
    <s v="SEATTLE"/>
    <m/>
    <n v="419"/>
    <n v="143"/>
    <n v="0.34128900000000001"/>
    <n v="169"/>
    <n v="0.40334100000000001"/>
  </r>
  <r>
    <x v="0"/>
    <x v="3"/>
    <s v="DELIVERY"/>
    <s v="FLASH"/>
    <s v="SOUTHERN"/>
    <s v="Rural"/>
    <n v="75"/>
    <n v="24"/>
    <n v="0.32"/>
    <n v="29"/>
    <n v="0.38666699999999998"/>
  </r>
  <r>
    <x v="1"/>
    <x v="0"/>
    <s v="DUG"/>
    <s v="EXPRESS"/>
    <s v="DENVER"/>
    <s v="Rural"/>
    <n v="924"/>
    <n v="261"/>
    <n v="0.282468"/>
    <n v="340"/>
    <n v="0.36796499999999999"/>
  </r>
  <r>
    <x v="1"/>
    <x v="2"/>
    <s v="DUG"/>
    <s v="EXPRESS"/>
    <s v="SOUTHWEST"/>
    <s v="Rural"/>
    <n v="1063"/>
    <n v="379"/>
    <n v="0.35653800000000002"/>
    <n v="458"/>
    <n v="0.43085600000000002"/>
  </r>
  <r>
    <x v="1"/>
    <x v="5"/>
    <s v="DUG"/>
    <s v="STANDARD"/>
    <s v="MID-ATLANTIC"/>
    <s v="Urban"/>
    <n v="469"/>
    <n v="139"/>
    <n v="0.296375"/>
    <n v="176"/>
    <n v="0.37526700000000002"/>
  </r>
  <r>
    <x v="0"/>
    <x v="2"/>
    <s v="DELIVERY"/>
    <s v="EXPRESS"/>
    <s v="NORCAL"/>
    <m/>
    <n v="208"/>
    <n v="78"/>
    <n v="0.375"/>
    <n v="100"/>
    <n v="0.480769"/>
  </r>
  <r>
    <x v="1"/>
    <x v="1"/>
    <s v="DELIVERY"/>
    <s v="EXPRESS"/>
    <s v="SOUTHERN"/>
    <m/>
    <n v="86"/>
    <n v="32"/>
    <n v="0.37209300000000001"/>
    <n v="35"/>
    <n v="0.40697699999999998"/>
  </r>
  <r>
    <x v="0"/>
    <x v="5"/>
    <s v="DUG"/>
    <s v="FLASH"/>
    <s v="SHAWS"/>
    <s v="Rural"/>
    <n v="132"/>
    <n v="38"/>
    <n v="0.287879"/>
    <n v="46"/>
    <n v="0.34848499999999999"/>
  </r>
  <r>
    <x v="1"/>
    <x v="3"/>
    <s v="DELIVERY"/>
    <s v="FLASH"/>
    <s v="NORCAL"/>
    <s v="Rural"/>
    <n v="61"/>
    <n v="19"/>
    <n v="0.311475"/>
    <n v="21"/>
    <n v="0.34426200000000001"/>
  </r>
  <r>
    <x v="1"/>
    <x v="1"/>
    <s v="DELIVERY"/>
    <s v="STANDARD"/>
    <s v="SOCAL"/>
    <m/>
    <n v="48"/>
    <n v="15"/>
    <n v="0.3125"/>
    <n v="16"/>
    <n v="0.33333299999999999"/>
  </r>
  <r>
    <x v="0"/>
    <x v="5"/>
    <s v="DELIVERY"/>
    <s v="EXPRESS"/>
    <s v="SOUTHERN"/>
    <s v="Urban"/>
    <n v="88"/>
    <n v="37"/>
    <n v="0.42045500000000002"/>
    <n v="42"/>
    <n v="0.477273"/>
  </r>
  <r>
    <x v="0"/>
    <x v="6"/>
    <s v="DUG"/>
    <s v="EXPRESS"/>
    <s v="DENVER"/>
    <s v="Suburban"/>
    <n v="52"/>
    <n v="15"/>
    <n v="0.288462"/>
    <n v="17"/>
    <n v="0.32692300000000002"/>
  </r>
  <r>
    <x v="0"/>
    <x v="3"/>
    <s v="DUG"/>
    <s v="STANDARD"/>
    <s v="JEWEL OSCO"/>
    <m/>
    <n v="81"/>
    <n v="23"/>
    <n v="0.28395100000000001"/>
    <n v="29"/>
    <n v="0.35802499999999998"/>
  </r>
  <r>
    <x v="1"/>
    <x v="5"/>
    <s v="DELIVERY"/>
    <s v="FLASH"/>
    <s v="DENVER"/>
    <s v="Urban"/>
    <n v="26"/>
    <n v="10"/>
    <n v="0.38461499999999998"/>
    <n v="13"/>
    <n v="0.5"/>
  </r>
  <r>
    <x v="0"/>
    <x v="6"/>
    <s v="DUG"/>
    <s v="EXPRESS"/>
    <s v="SHAWS"/>
    <s v="Urban"/>
    <n v="18"/>
    <n v="5"/>
    <n v="0.27777800000000002"/>
    <n v="8"/>
    <n v="0.44444400000000001"/>
  </r>
  <r>
    <x v="0"/>
    <x v="0"/>
    <s v="DELIVERY"/>
    <s v="EXPRESS"/>
    <s v="NORCAL"/>
    <s v="Rural"/>
    <n v="184"/>
    <n v="68"/>
    <n v="0.36956499999999998"/>
    <n v="88"/>
    <n v="0.47826099999999999"/>
  </r>
  <r>
    <x v="1"/>
    <x v="0"/>
    <s v="DUG"/>
    <s v="STANDARD"/>
    <s v="SOUTHWEST"/>
    <s v="Urban"/>
    <n v="1194"/>
    <n v="358"/>
    <n v="0.29983199999999999"/>
    <n v="455"/>
    <n v="0.38107200000000002"/>
  </r>
  <r>
    <x v="1"/>
    <x v="3"/>
    <s v="DUG"/>
    <s v="STANDARD"/>
    <s v="SOUTHERN"/>
    <s v="Urban"/>
    <n v="2081"/>
    <n v="419"/>
    <n v="0.201346"/>
    <n v="580"/>
    <n v="0.27871200000000002"/>
  </r>
  <r>
    <x v="0"/>
    <x v="4"/>
    <s v="DUG"/>
    <s v="STANDARD"/>
    <s v="MID-ATLANTIC"/>
    <m/>
    <n v="161"/>
    <n v="42"/>
    <n v="0.26086999999999999"/>
    <n v="55"/>
    <n v="0.341615"/>
  </r>
  <r>
    <x v="1"/>
    <x v="5"/>
    <s v="DUG"/>
    <s v="STANDARD"/>
    <s v="PORTLAND"/>
    <s v="Suburban"/>
    <n v="1388"/>
    <n v="491"/>
    <n v="0.353746"/>
    <n v="618"/>
    <n v="0.445245"/>
  </r>
  <r>
    <x v="1"/>
    <x v="0"/>
    <s v="DELIVERY"/>
    <s v="STANDARD"/>
    <s v="JEWEL OSCO"/>
    <s v="Urban"/>
    <n v="984"/>
    <n v="338"/>
    <n v="0.34349600000000002"/>
    <n v="426"/>
    <n v="0.43292700000000001"/>
  </r>
  <r>
    <x v="0"/>
    <x v="6"/>
    <s v="DUG"/>
    <s v="STANDARD"/>
    <s v="MID-ATLANTIC"/>
    <s v="Suburban"/>
    <n v="121"/>
    <n v="43"/>
    <n v="0.35537200000000002"/>
    <n v="58"/>
    <n v="0.47933900000000002"/>
  </r>
  <r>
    <x v="0"/>
    <x v="4"/>
    <s v="DELIVERY"/>
    <s v="STANDARD"/>
    <s v="MID-ATLANTIC"/>
    <s v="Urban"/>
    <n v="629"/>
    <n v="252"/>
    <n v="0.40063599999999999"/>
    <n v="323"/>
    <n v="0.51351400000000003"/>
  </r>
  <r>
    <x v="1"/>
    <x v="3"/>
    <s v="DUG"/>
    <s v="EXPRESS"/>
    <s v="JEWEL OSCO"/>
    <m/>
    <n v="63"/>
    <n v="12"/>
    <n v="0.19047600000000001"/>
    <n v="17"/>
    <n v="0.269841"/>
  </r>
  <r>
    <x v="0"/>
    <x v="6"/>
    <s v="DELIVERY"/>
    <s v="EXPRESS"/>
    <s v="SEATTLE"/>
    <s v="Rural"/>
    <n v="12"/>
    <n v="7"/>
    <n v="0.58333299999999999"/>
    <n v="7"/>
    <n v="0.58333299999999999"/>
  </r>
  <r>
    <x v="0"/>
    <x v="4"/>
    <s v="DELIVERY"/>
    <s v="FLASH"/>
    <s v="MID-ATLANTIC"/>
    <s v="Urban"/>
    <n v="180"/>
    <n v="53"/>
    <n v="0.29444399999999998"/>
    <n v="74"/>
    <n v="0.411111"/>
  </r>
  <r>
    <x v="1"/>
    <x v="0"/>
    <s v="DELIVERY"/>
    <s v="STANDARD"/>
    <s v="INTERMOUNTAIN"/>
    <m/>
    <n v="19"/>
    <n v="9"/>
    <n v="0.47368399999999999"/>
    <n v="10"/>
    <n v="0.52631600000000001"/>
  </r>
  <r>
    <x v="0"/>
    <x v="6"/>
    <s v="DUG"/>
    <s v="EXPRESS"/>
    <s v="INTERMOUNTAIN"/>
    <s v="Rural"/>
    <n v="83"/>
    <n v="34"/>
    <n v="0.40963899999999998"/>
    <n v="42"/>
    <n v="0.50602400000000003"/>
  </r>
  <r>
    <x v="1"/>
    <x v="0"/>
    <s v="DUG"/>
    <s v="STANDARD"/>
    <s v="INTERMOUNTAIN"/>
    <s v="Urban"/>
    <n v="50"/>
    <n v="17"/>
    <n v="0.34"/>
    <n v="19"/>
    <n v="0.38"/>
  </r>
  <r>
    <x v="0"/>
    <x v="2"/>
    <s v="DUG"/>
    <s v="FLASH"/>
    <s v="MID-ATLANTIC"/>
    <m/>
    <n v="15"/>
    <n v="7"/>
    <n v="0.466667"/>
    <n v="7"/>
    <n v="0.466667"/>
  </r>
  <r>
    <x v="0"/>
    <x v="7"/>
    <s v="DUG"/>
    <s v="STANDARD"/>
    <s v="JEWEL OSCO"/>
    <s v="Urban"/>
    <n v="3"/>
    <n v="1"/>
    <n v="0.33333299999999999"/>
    <n v="1"/>
    <n v="0.33333299999999999"/>
  </r>
  <r>
    <x v="1"/>
    <x v="6"/>
    <s v="DELIVERY"/>
    <s v="FLASH"/>
    <s v="SOUTHERN"/>
    <s v="Suburban"/>
    <n v="16"/>
    <n v="7"/>
    <n v="0.4375"/>
    <n v="7"/>
    <n v="0.4375"/>
  </r>
  <r>
    <x v="0"/>
    <x v="2"/>
    <s v="DELIVERY"/>
    <s v="FLASH"/>
    <s v="JEWEL OSCO"/>
    <s v="Rural"/>
    <n v="17"/>
    <n v="6"/>
    <n v="0.352941"/>
    <n v="6"/>
    <n v="0.352941"/>
  </r>
  <r>
    <x v="1"/>
    <x v="6"/>
    <s v="DELIVERY"/>
    <s v="FLASH"/>
    <s v="MID-ATLANTIC"/>
    <s v="Rural"/>
    <n v="6"/>
    <n v="3"/>
    <n v="0.5"/>
    <n v="5"/>
    <n v="0.83333299999999999"/>
  </r>
  <r>
    <x v="0"/>
    <x v="5"/>
    <s v="DELIVERY"/>
    <s v="FLASH"/>
    <s v="SOUTHERN"/>
    <s v="Rural"/>
    <n v="16"/>
    <n v="11"/>
    <n v="0.6875"/>
    <n v="11"/>
    <n v="0.6875"/>
  </r>
  <r>
    <x v="1"/>
    <x v="5"/>
    <s v="DELIVERY"/>
    <s v="FLASH"/>
    <s v="SOUTHERN"/>
    <m/>
    <n v="3"/>
    <n v="2"/>
    <n v="0.66666700000000001"/>
    <n v="3"/>
    <n v="1"/>
  </r>
  <r>
    <x v="0"/>
    <x v="6"/>
    <s v="DUG"/>
    <s v="FLASH"/>
    <s v="MID-ATLANTIC"/>
    <s v="Suburban"/>
    <n v="12"/>
    <n v="6"/>
    <n v="0.5"/>
    <n v="6"/>
    <n v="0.5"/>
  </r>
  <r>
    <x v="1"/>
    <x v="1"/>
    <s v="DELIVERY"/>
    <s v="STANDARD"/>
    <s v="NORCAL"/>
    <s v="Urban"/>
    <n v="15934"/>
    <n v="5120"/>
    <n v="0.32132500000000003"/>
    <n v="6087"/>
    <n v="0.38201299999999999"/>
  </r>
  <r>
    <x v="1"/>
    <x v="0"/>
    <s v="DUG"/>
    <s v="STANDARD"/>
    <s v="SOUTHERN"/>
    <s v="Rural"/>
    <n v="547"/>
    <n v="178"/>
    <n v="0.32541100000000001"/>
    <n v="225"/>
    <n v="0.41133500000000001"/>
  </r>
  <r>
    <x v="0"/>
    <x v="1"/>
    <s v="DUG"/>
    <s v="STANDARD"/>
    <s v="MID-ATLANTIC"/>
    <s v="Rural"/>
    <n v="6056"/>
    <n v="1155"/>
    <n v="0.19072"/>
    <n v="1417"/>
    <n v="0.233983"/>
  </r>
  <r>
    <x v="0"/>
    <x v="1"/>
    <s v="DUG"/>
    <s v="STANDARD"/>
    <s v="JEWEL OSCO"/>
    <s v="Suburban"/>
    <n v="14778"/>
    <n v="3090"/>
    <n v="0.209095"/>
    <n v="3980"/>
    <n v="0.26931899999999998"/>
  </r>
  <r>
    <x v="1"/>
    <x v="3"/>
    <s v="DELIVERY"/>
    <s v="STANDARD"/>
    <s v="NORCAL"/>
    <m/>
    <n v="1746"/>
    <n v="516"/>
    <n v="0.29553299999999999"/>
    <n v="613"/>
    <n v="0.35108800000000001"/>
  </r>
  <r>
    <x v="0"/>
    <x v="3"/>
    <s v="DUG"/>
    <s v="EXPRESS"/>
    <s v="DENVER"/>
    <s v="Urban"/>
    <n v="1286"/>
    <n v="324"/>
    <n v="0.251944"/>
    <n v="402"/>
    <n v="0.31259700000000001"/>
  </r>
  <r>
    <x v="1"/>
    <x v="0"/>
    <s v="DUG"/>
    <s v="STANDARD"/>
    <s v="PORTLAND"/>
    <s v="Suburban"/>
    <n v="2580"/>
    <n v="801"/>
    <n v="0.31046499999999999"/>
    <n v="1045"/>
    <n v="0.40503899999999998"/>
  </r>
  <r>
    <x v="0"/>
    <x v="3"/>
    <s v="DUG"/>
    <s v="STANDARD"/>
    <s v="SHAWS"/>
    <s v="Suburban"/>
    <n v="2216"/>
    <n v="690"/>
    <n v="0.31137199999999998"/>
    <n v="880"/>
    <n v="0.39711200000000002"/>
  </r>
  <r>
    <x v="1"/>
    <x v="2"/>
    <s v="DUG"/>
    <s v="EXPRESS"/>
    <s v="SOUTHERN"/>
    <s v="Suburban"/>
    <n v="778"/>
    <n v="251"/>
    <n v="0.32262200000000002"/>
    <n v="310"/>
    <n v="0.39845799999999998"/>
  </r>
  <r>
    <x v="1"/>
    <x v="1"/>
    <s v="DELIVERY"/>
    <s v="EXPRESS"/>
    <s v="NORCAL"/>
    <s v="Rural"/>
    <n v="913"/>
    <n v="293"/>
    <n v="0.32091999999999998"/>
    <n v="344"/>
    <n v="0.37678"/>
  </r>
  <r>
    <x v="0"/>
    <x v="1"/>
    <s v="DUG"/>
    <s v="STANDARD"/>
    <s v="DENVER"/>
    <s v="Urban"/>
    <n v="2663"/>
    <n v="607"/>
    <n v="0.227938"/>
    <n v="748"/>
    <n v="0.28088600000000002"/>
  </r>
  <r>
    <x v="0"/>
    <x v="0"/>
    <s v="DELIVERY"/>
    <s v="STANDARD"/>
    <s v="SOUTHWEST"/>
    <s v="Suburban"/>
    <n v="711"/>
    <n v="247"/>
    <n v="0.34739799999999998"/>
    <n v="296"/>
    <n v="0.41631499999999999"/>
  </r>
  <r>
    <x v="0"/>
    <x v="1"/>
    <s v="DUG"/>
    <s v="FLASH"/>
    <s v="JEWEL OSCO"/>
    <s v="Urban"/>
    <n v="467"/>
    <n v="133"/>
    <n v="0.28479700000000002"/>
    <n v="157"/>
    <n v="0.33618799999999999"/>
  </r>
  <r>
    <x v="0"/>
    <x v="0"/>
    <s v="DUG"/>
    <s v="EXPRESS"/>
    <s v="SOUTHERN"/>
    <s v="Suburban"/>
    <n v="2987"/>
    <n v="869"/>
    <n v="0.29092699999999999"/>
    <n v="1143"/>
    <n v="0.382658"/>
  </r>
  <r>
    <x v="1"/>
    <x v="3"/>
    <s v="DELIVERY"/>
    <s v="EXPRESS"/>
    <s v="DENVER"/>
    <s v="Rural"/>
    <n v="258"/>
    <n v="81"/>
    <n v="0.31395299999999998"/>
    <n v="105"/>
    <n v="0.40697699999999998"/>
  </r>
  <r>
    <x v="1"/>
    <x v="5"/>
    <s v="DELIVERY"/>
    <s v="STANDARD"/>
    <s v="NORCAL"/>
    <s v="Urban"/>
    <n v="1506"/>
    <n v="508"/>
    <n v="0.33731699999999998"/>
    <n v="611"/>
    <n v="0.40571000000000002"/>
  </r>
  <r>
    <x v="0"/>
    <x v="3"/>
    <s v="DELIVERY"/>
    <s v="STANDARD"/>
    <s v="INTERMOUNTAIN"/>
    <s v="Suburban"/>
    <n v="420"/>
    <n v="132"/>
    <n v="0.31428600000000001"/>
    <n v="162"/>
    <n v="0.385714"/>
  </r>
  <r>
    <x v="0"/>
    <x v="1"/>
    <s v="DELIVERY"/>
    <s v="STANDARD"/>
    <s v="INTERMOUNTAIN"/>
    <s v="Suburban"/>
    <n v="1084"/>
    <n v="353"/>
    <n v="0.32564599999999999"/>
    <n v="424"/>
    <n v="0.39114399999999999"/>
  </r>
  <r>
    <x v="0"/>
    <x v="0"/>
    <s v="DUG"/>
    <s v="EXPRESS"/>
    <s v="SOUTHWEST"/>
    <s v="Urban"/>
    <n v="1663"/>
    <n v="484"/>
    <n v="0.29104000000000002"/>
    <n v="642"/>
    <n v="0.38604899999999998"/>
  </r>
  <r>
    <x v="1"/>
    <x v="5"/>
    <s v="DUG"/>
    <s v="STANDARD"/>
    <s v="SEATTLE"/>
    <s v="Suburban"/>
    <n v="1945"/>
    <n v="613"/>
    <n v="0.31516699999999997"/>
    <n v="772"/>
    <n v="0.39691500000000002"/>
  </r>
  <r>
    <x v="1"/>
    <x v="0"/>
    <s v="DUG"/>
    <s v="EXPRESS"/>
    <s v="NORCAL"/>
    <s v="Suburban"/>
    <n v="2883"/>
    <n v="825"/>
    <n v="0.28616000000000003"/>
    <n v="1057"/>
    <n v="0.36663200000000001"/>
  </r>
  <r>
    <x v="0"/>
    <x v="2"/>
    <s v="DELIVERY"/>
    <s v="STANDARD"/>
    <s v="SHAWS"/>
    <s v="Suburban"/>
    <n v="141"/>
    <n v="65"/>
    <n v="0.46099299999999999"/>
    <n v="72"/>
    <n v="0.51063800000000004"/>
  </r>
  <r>
    <x v="1"/>
    <x v="5"/>
    <s v="DUG"/>
    <s v="STANDARD"/>
    <s v="SHAWS"/>
    <s v="Suburban"/>
    <n v="610"/>
    <n v="246"/>
    <n v="0.403279"/>
    <n v="308"/>
    <n v="0.50491799999999998"/>
  </r>
  <r>
    <x v="0"/>
    <x v="4"/>
    <s v="DUG"/>
    <s v="EXPRESS"/>
    <s v="SEATTLE"/>
    <s v="Rural"/>
    <n v="1421"/>
    <n v="462"/>
    <n v="0.325123"/>
    <n v="587"/>
    <n v="0.41308899999999998"/>
  </r>
  <r>
    <x v="0"/>
    <x v="3"/>
    <s v="DUG"/>
    <s v="FLASH"/>
    <s v="SOUTHERN"/>
    <s v="Suburban"/>
    <n v="907"/>
    <n v="230"/>
    <n v="0.253583"/>
    <n v="308"/>
    <n v="0.33958100000000002"/>
  </r>
  <r>
    <x v="0"/>
    <x v="0"/>
    <s v="DUG"/>
    <s v="FLASH"/>
    <s v="JEWEL OSCO"/>
    <s v="Urban"/>
    <n v="135"/>
    <n v="40"/>
    <n v="0.296296"/>
    <n v="46"/>
    <n v="0.34074100000000002"/>
  </r>
  <r>
    <x v="1"/>
    <x v="5"/>
    <s v="DUG"/>
    <s v="EXPRESS"/>
    <s v="SOCAL"/>
    <m/>
    <n v="22"/>
    <n v="7"/>
    <n v="0.31818200000000002"/>
    <n v="9"/>
    <n v="0.40909099999999998"/>
  </r>
  <r>
    <x v="1"/>
    <x v="5"/>
    <s v="DELIVERY"/>
    <s v="EXPRESS"/>
    <s v="DENVER"/>
    <s v="Suburban"/>
    <n v="236"/>
    <n v="83"/>
    <n v="0.35169499999999998"/>
    <n v="105"/>
    <n v="0.444915"/>
  </r>
  <r>
    <x v="1"/>
    <x v="4"/>
    <s v="DELIVERY"/>
    <s v="EXPRESS"/>
    <s v="MID-ATLANTIC"/>
    <s v="Rural"/>
    <n v="435"/>
    <n v="176"/>
    <n v="0.40459800000000001"/>
    <n v="213"/>
    <n v="0.48965500000000001"/>
  </r>
  <r>
    <x v="0"/>
    <x v="0"/>
    <s v="DUG"/>
    <s v="STANDARD"/>
    <s v="JEWEL OSCO"/>
    <s v="Rural"/>
    <n v="510"/>
    <n v="120"/>
    <n v="0.235294"/>
    <n v="168"/>
    <n v="0.32941199999999998"/>
  </r>
  <r>
    <x v="0"/>
    <x v="6"/>
    <s v="DELIVERY"/>
    <s v="EXPRESS"/>
    <s v="PORTLAND"/>
    <s v="Rural"/>
    <n v="21"/>
    <n v="11"/>
    <n v="0.52381"/>
    <n v="12"/>
    <n v="0.57142899999999996"/>
  </r>
  <r>
    <x v="1"/>
    <x v="0"/>
    <s v="DUG"/>
    <s v="EXPRESS"/>
    <s v="JEWEL OSCO"/>
    <s v="Rural"/>
    <n v="410"/>
    <n v="105"/>
    <n v="0.25609799999999999"/>
    <n v="145"/>
    <n v="0.353659"/>
  </r>
  <r>
    <x v="1"/>
    <x v="0"/>
    <s v="DELIVERY"/>
    <s v="STANDARD"/>
    <s v="SEATTLE"/>
    <m/>
    <n v="95"/>
    <n v="23"/>
    <n v="0.24210499999999999"/>
    <n v="31"/>
    <n v="0.32631599999999999"/>
  </r>
  <r>
    <x v="1"/>
    <x v="6"/>
    <s v="DUG"/>
    <s v="STANDARD"/>
    <s v="SOUTHWEST"/>
    <s v="Suburban"/>
    <n v="258"/>
    <n v="107"/>
    <n v="0.41472900000000001"/>
    <n v="124"/>
    <n v="0.48061999999999999"/>
  </r>
  <r>
    <x v="1"/>
    <x v="0"/>
    <s v="DELIVERY"/>
    <s v="EXPRESS"/>
    <s v="PORTLAND"/>
    <s v="Rural"/>
    <n v="107"/>
    <n v="31"/>
    <n v="0.28971999999999998"/>
    <n v="45"/>
    <n v="0.42056100000000002"/>
  </r>
  <r>
    <x v="0"/>
    <x v="4"/>
    <s v="DELIVERY"/>
    <s v="FLASH"/>
    <s v="SOUTHERN"/>
    <s v="Rural"/>
    <n v="41"/>
    <n v="16"/>
    <n v="0.39024399999999998"/>
    <n v="21"/>
    <n v="0.51219499999999996"/>
  </r>
  <r>
    <x v="1"/>
    <x v="0"/>
    <s v="DELIVERY"/>
    <s v="FLASH"/>
    <s v="MID-ATLANTIC"/>
    <s v="Urban"/>
    <n v="118"/>
    <n v="35"/>
    <n v="0.29660999999999998"/>
    <n v="43"/>
    <n v="0.36440699999999998"/>
  </r>
  <r>
    <x v="0"/>
    <x v="2"/>
    <s v="DELIVERY"/>
    <s v="FLASH"/>
    <s v="SEATTLE"/>
    <s v="Urban"/>
    <n v="35"/>
    <n v="8"/>
    <n v="0.228571"/>
    <n v="9"/>
    <n v="0.25714300000000001"/>
  </r>
  <r>
    <x v="1"/>
    <x v="3"/>
    <s v="DELIVERY"/>
    <s v="EXPRESS"/>
    <s v="JEWEL OSCO"/>
    <s v="Rural"/>
    <n v="133"/>
    <n v="53"/>
    <n v="0.39849600000000002"/>
    <n v="55"/>
    <n v="0.41353400000000001"/>
  </r>
  <r>
    <x v="0"/>
    <x v="3"/>
    <s v="DUG"/>
    <s v="STANDARD"/>
    <s v="MID-ATLANTIC"/>
    <s v="Rural"/>
    <n v="2289"/>
    <n v="522"/>
    <n v="0.228047"/>
    <n v="681"/>
    <n v="0.29751"/>
  </r>
  <r>
    <x v="1"/>
    <x v="0"/>
    <s v="DELIVERY"/>
    <s v="EXPRESS"/>
    <s v="SOUTHWEST"/>
    <s v="Suburban"/>
    <n v="1221"/>
    <n v="421"/>
    <n v="0.34479900000000002"/>
    <n v="490"/>
    <n v="0.40131"/>
  </r>
  <r>
    <x v="0"/>
    <x v="3"/>
    <s v="DELIVERY"/>
    <s v="FLASH"/>
    <s v="SHAWS"/>
    <s v="Urban"/>
    <n v="231"/>
    <n v="85"/>
    <n v="0.36796499999999999"/>
    <n v="99"/>
    <n v="0.42857099999999998"/>
  </r>
  <r>
    <x v="1"/>
    <x v="5"/>
    <s v="DUG"/>
    <s v="STANDARD"/>
    <s v="DENVER"/>
    <s v="Urban"/>
    <n v="239"/>
    <n v="65"/>
    <n v="0.27196700000000001"/>
    <n v="83"/>
    <n v="0.34727999999999998"/>
  </r>
  <r>
    <x v="1"/>
    <x v="1"/>
    <s v="DELIVERY"/>
    <s v="STANDARD"/>
    <s v="SOCAL"/>
    <s v="Rural"/>
    <n v="595"/>
    <n v="218"/>
    <n v="0.36638700000000002"/>
    <n v="252"/>
    <n v="0.42352899999999999"/>
  </r>
  <r>
    <x v="0"/>
    <x v="5"/>
    <s v="DELIVERY"/>
    <s v="STANDARD"/>
    <s v="SOCAL"/>
    <s v="Rural"/>
    <n v="44"/>
    <n v="21"/>
    <n v="0.477273"/>
    <n v="23"/>
    <n v="0.52272700000000005"/>
  </r>
  <r>
    <x v="0"/>
    <x v="6"/>
    <s v="DUG"/>
    <s v="STANDARD"/>
    <s v="NORCAL"/>
    <s v="Urban"/>
    <n v="142"/>
    <n v="49"/>
    <n v="0.34506999999999999"/>
    <n v="65"/>
    <n v="0.45774599999999999"/>
  </r>
  <r>
    <x v="1"/>
    <x v="6"/>
    <s v="DELIVERY"/>
    <s v="FLASH"/>
    <s v="NORCAL"/>
    <s v="Suburban"/>
    <n v="24"/>
    <n v="5"/>
    <n v="0.20833299999999999"/>
    <n v="7"/>
    <n v="0.29166700000000001"/>
  </r>
  <r>
    <x v="0"/>
    <x v="2"/>
    <s v="DUG"/>
    <s v="STANDARD"/>
    <s v="HAGGEN"/>
    <s v="Suburban"/>
    <n v="69"/>
    <n v="20"/>
    <n v="0.28985499999999997"/>
    <n v="24"/>
    <n v="0.34782600000000002"/>
  </r>
  <r>
    <x v="1"/>
    <x v="5"/>
    <s v="DELIVERY"/>
    <s v="EXPRESS"/>
    <s v="MID-ATLANTIC"/>
    <m/>
    <n v="52"/>
    <n v="21"/>
    <n v="0.40384599999999998"/>
    <n v="24"/>
    <n v="0.461538"/>
  </r>
  <r>
    <x v="1"/>
    <x v="6"/>
    <s v="DUG"/>
    <s v="STANDARD"/>
    <s v="SEATTLE"/>
    <s v="Urban"/>
    <n v="45"/>
    <n v="16"/>
    <n v="0.35555599999999998"/>
    <n v="17"/>
    <n v="0.377778"/>
  </r>
  <r>
    <x v="1"/>
    <x v="5"/>
    <s v="DELIVERY"/>
    <s v="STANDARD"/>
    <s v="DENVER"/>
    <s v="Urban"/>
    <n v="115"/>
    <n v="32"/>
    <n v="0.27826099999999998"/>
    <n v="41"/>
    <n v="0.35652200000000001"/>
  </r>
  <r>
    <x v="1"/>
    <x v="4"/>
    <s v="DELIVERY"/>
    <s v="EXPRESS"/>
    <s v="SOUTHERN"/>
    <s v="Rural"/>
    <n v="98"/>
    <n v="37"/>
    <n v="0.37755100000000003"/>
    <n v="42"/>
    <n v="0.42857099999999998"/>
  </r>
  <r>
    <x v="1"/>
    <x v="0"/>
    <s v="DUG"/>
    <s v="EXPRESS"/>
    <s v="SOUTHWEST"/>
    <m/>
    <n v="126"/>
    <n v="35"/>
    <n v="0.27777800000000002"/>
    <n v="49"/>
    <n v="0.38888899999999998"/>
  </r>
  <r>
    <x v="0"/>
    <x v="2"/>
    <s v="DELIVERY"/>
    <s v="FLASH"/>
    <s v="MID-ATLANTIC"/>
    <s v="Suburban"/>
    <n v="87"/>
    <n v="30"/>
    <n v="0.34482800000000002"/>
    <n v="35"/>
    <n v="0.40229900000000002"/>
  </r>
  <r>
    <x v="1"/>
    <x v="6"/>
    <s v="DUG"/>
    <s v="STANDARD"/>
    <s v="HAGGEN"/>
    <s v="Rural"/>
    <n v="14"/>
    <n v="5"/>
    <n v="0.35714299999999999"/>
    <n v="6"/>
    <n v="0.42857099999999998"/>
  </r>
  <r>
    <x v="0"/>
    <x v="6"/>
    <s v="DELIVERY"/>
    <s v="FLASH"/>
    <s v="SOUTHERN"/>
    <s v="Suburban"/>
    <n v="24"/>
    <n v="6"/>
    <n v="0.25"/>
    <n v="9"/>
    <n v="0.375"/>
  </r>
  <r>
    <x v="1"/>
    <x v="0"/>
    <s v="DUG"/>
    <s v="STANDARD"/>
    <s v="DENVER"/>
    <m/>
    <n v="13"/>
    <n v="3"/>
    <n v="0.230769"/>
    <n v="4"/>
    <n v="0.30769200000000002"/>
  </r>
  <r>
    <x v="0"/>
    <x v="0"/>
    <s v="DELIVERY"/>
    <s v="FLASH"/>
    <s v="JEWEL OSCO"/>
    <s v="Rural"/>
    <n v="20"/>
    <n v="8"/>
    <n v="0.4"/>
    <n v="11"/>
    <n v="0.55000000000000004"/>
  </r>
  <r>
    <x v="0"/>
    <x v="7"/>
    <s v="DUG"/>
    <s v="STANDARD"/>
    <s v="MID-ATLANTIC"/>
    <s v="Urban"/>
    <n v="1"/>
    <n v="0"/>
    <n v="0"/>
    <n v="0"/>
    <n v="0"/>
  </r>
  <r>
    <x v="0"/>
    <x v="3"/>
    <s v="DUG"/>
    <s v="FLASH"/>
    <s v="INTERMOUNTAIN"/>
    <m/>
    <n v="22"/>
    <n v="6"/>
    <n v="0.272727"/>
    <n v="6"/>
    <n v="0.272727"/>
  </r>
  <r>
    <x v="0"/>
    <x v="6"/>
    <s v="DELIVERY"/>
    <s v="FLASH"/>
    <s v="SHAWS"/>
    <s v="Urban"/>
    <n v="6"/>
    <n v="3"/>
    <n v="0.5"/>
    <n v="6"/>
    <n v="1"/>
  </r>
  <r>
    <x v="1"/>
    <x v="6"/>
    <s v="DELIVERY"/>
    <s v="FLASH"/>
    <s v="DENVER"/>
    <s v="Suburban"/>
    <n v="5"/>
    <n v="0"/>
    <n v="0"/>
    <n v="0"/>
    <n v="0"/>
  </r>
  <r>
    <x v="1"/>
    <x v="7"/>
    <s v="DUG"/>
    <s v="EXPRESS"/>
    <s v="NORCAL"/>
    <s v="Urban"/>
    <n v="1"/>
    <n v="0"/>
    <n v="0"/>
    <n v="0"/>
    <n v="0"/>
  </r>
  <r>
    <x v="0"/>
    <x v="3"/>
    <s v="DELIVERY"/>
    <s v="EXPRESS"/>
    <s v="SOUTHERN"/>
    <s v="Suburban"/>
    <n v="1761"/>
    <n v="620"/>
    <n v="0.35207300000000002"/>
    <n v="730"/>
    <n v="0.41453699999999999"/>
  </r>
  <r>
    <x v="1"/>
    <x v="1"/>
    <s v="DUG"/>
    <s v="EXPRESS"/>
    <s v="SHAWS"/>
    <s v="Urban"/>
    <n v="2931"/>
    <n v="800"/>
    <n v="0.27294400000000002"/>
    <n v="984"/>
    <n v="0.33572200000000002"/>
  </r>
  <r>
    <x v="0"/>
    <x v="1"/>
    <s v="DUG"/>
    <s v="EXPRESS"/>
    <s v="MID-ATLANTIC"/>
    <s v="Rural"/>
    <n v="4677"/>
    <n v="1024"/>
    <n v="0.218944"/>
    <n v="1259"/>
    <n v="0.26918999999999998"/>
  </r>
  <r>
    <x v="0"/>
    <x v="3"/>
    <s v="DELIVERY"/>
    <s v="EXPRESS"/>
    <s v="SOCAL"/>
    <s v="Suburban"/>
    <n v="2033"/>
    <n v="688"/>
    <n v="0.33841599999999999"/>
    <n v="821"/>
    <n v="0.403837"/>
  </r>
  <r>
    <x v="1"/>
    <x v="2"/>
    <s v="DELIVERY"/>
    <s v="STANDARD"/>
    <s v="NORCAL"/>
    <s v="Suburban"/>
    <n v="1671"/>
    <n v="597"/>
    <n v="0.35727100000000001"/>
    <n v="678"/>
    <n v="0.40574500000000002"/>
  </r>
  <r>
    <x v="0"/>
    <x v="3"/>
    <s v="DUG"/>
    <s v="EXPRESS"/>
    <s v="PORTLAND"/>
    <s v="Suburban"/>
    <n v="4086"/>
    <n v="1187"/>
    <n v="0.29050399999999998"/>
    <n v="1535"/>
    <n v="0.37567299999999998"/>
  </r>
  <r>
    <x v="0"/>
    <x v="6"/>
    <s v="DUG"/>
    <s v="STANDARD"/>
    <s v="SEATTLE"/>
    <m/>
    <n v="120"/>
    <n v="38"/>
    <n v="0.31666699999999998"/>
    <n v="50"/>
    <n v="0.41666700000000001"/>
  </r>
  <r>
    <x v="0"/>
    <x v="1"/>
    <s v="DELIVERY"/>
    <s v="STANDARD"/>
    <s v="SOUTHERN"/>
    <s v="Urban"/>
    <n v="1486"/>
    <n v="484"/>
    <n v="0.32570700000000002"/>
    <n v="595"/>
    <n v="0.40040399999999998"/>
  </r>
  <r>
    <x v="0"/>
    <x v="2"/>
    <s v="DUG"/>
    <s v="STANDARD"/>
    <s v="NORCAL"/>
    <s v="Urban"/>
    <n v="673"/>
    <n v="206"/>
    <n v="0.30609199999999998"/>
    <n v="256"/>
    <n v="0.380386"/>
  </r>
  <r>
    <x v="1"/>
    <x v="3"/>
    <s v="DELIVERY"/>
    <s v="EXPRESS"/>
    <s v="SOUTHWEST"/>
    <s v="Urban"/>
    <n v="1419"/>
    <n v="463"/>
    <n v="0.32628600000000002"/>
    <n v="571"/>
    <n v="0.40239599999999998"/>
  </r>
  <r>
    <x v="0"/>
    <x v="3"/>
    <s v="DELIVERY"/>
    <s v="EXPRESS"/>
    <s v="SOCAL"/>
    <s v="Rural"/>
    <n v="202"/>
    <n v="64"/>
    <n v="0.316832"/>
    <n v="86"/>
    <n v="0.42574299999999998"/>
  </r>
  <r>
    <x v="0"/>
    <x v="1"/>
    <s v="DELIVERY"/>
    <s v="FLASH"/>
    <s v="SEATTLE"/>
    <s v="Urban"/>
    <n v="369"/>
    <n v="120"/>
    <n v="0.32520300000000002"/>
    <n v="141"/>
    <n v="0.38211400000000001"/>
  </r>
  <r>
    <x v="0"/>
    <x v="1"/>
    <s v="DUG"/>
    <s v="STANDARD"/>
    <s v="MID-ATLANTIC"/>
    <m/>
    <n v="1064"/>
    <n v="155"/>
    <n v="0.145677"/>
    <n v="195"/>
    <n v="0.18327099999999999"/>
  </r>
  <r>
    <x v="1"/>
    <x v="5"/>
    <s v="DUG"/>
    <s v="EXPRESS"/>
    <s v="SHAWS"/>
    <s v="Urban"/>
    <n v="300"/>
    <n v="119"/>
    <n v="0.39666699999999999"/>
    <n v="143"/>
    <n v="0.47666700000000001"/>
  </r>
  <r>
    <x v="0"/>
    <x v="2"/>
    <s v="DELIVERY"/>
    <s v="STANDARD"/>
    <s v="PORTLAND"/>
    <s v="Rural"/>
    <n v="85"/>
    <n v="37"/>
    <n v="0.43529400000000001"/>
    <n v="46"/>
    <n v="0.54117599999999999"/>
  </r>
  <r>
    <x v="1"/>
    <x v="4"/>
    <s v="DELIVERY"/>
    <s v="EXPRESS"/>
    <s v="SOCAL"/>
    <s v="Rural"/>
    <n v="145"/>
    <n v="53"/>
    <n v="0.36551699999999998"/>
    <n v="64"/>
    <n v="0.44137900000000002"/>
  </r>
  <r>
    <x v="0"/>
    <x v="6"/>
    <s v="DUG"/>
    <s v="STANDARD"/>
    <s v="NORCAL"/>
    <m/>
    <n v="94"/>
    <n v="38"/>
    <n v="0.40425499999999998"/>
    <n v="42"/>
    <n v="0.44680900000000001"/>
  </r>
  <r>
    <x v="1"/>
    <x v="5"/>
    <s v="DELIVERY"/>
    <s v="EXPRESS"/>
    <s v="JEWEL OSCO"/>
    <s v="Rural"/>
    <n v="53"/>
    <n v="18"/>
    <n v="0.33962300000000001"/>
    <n v="22"/>
    <n v="0.41509400000000002"/>
  </r>
  <r>
    <x v="1"/>
    <x v="6"/>
    <s v="DUG"/>
    <s v="EXPRESS"/>
    <s v="SEATTLE"/>
    <m/>
    <n v="120"/>
    <n v="46"/>
    <n v="0.38333299999999998"/>
    <n v="54"/>
    <n v="0.45"/>
  </r>
  <r>
    <x v="0"/>
    <x v="5"/>
    <s v="DUG"/>
    <s v="FLASH"/>
    <s v="JEWEL OSCO"/>
    <s v="Suburban"/>
    <n v="141"/>
    <n v="41"/>
    <n v="0.29077999999999998"/>
    <n v="55"/>
    <n v="0.390071"/>
  </r>
  <r>
    <x v="0"/>
    <x v="2"/>
    <s v="DUG"/>
    <s v="STANDARD"/>
    <s v="SEATTLE"/>
    <m/>
    <n v="320"/>
    <n v="93"/>
    <n v="0.29062500000000002"/>
    <n v="125"/>
    <n v="0.390625"/>
  </r>
  <r>
    <x v="0"/>
    <x v="1"/>
    <s v="DELIVERY"/>
    <s v="FLASH"/>
    <s v="SOUTHERN"/>
    <s v="Rural"/>
    <n v="195"/>
    <n v="73"/>
    <n v="0.374359"/>
    <n v="82"/>
    <n v="0.42051300000000003"/>
  </r>
  <r>
    <x v="1"/>
    <x v="1"/>
    <s v="DELIVERY"/>
    <s v="FLASH"/>
    <s v="INTERMOUNTAIN"/>
    <s v="Rural"/>
    <n v="59"/>
    <n v="19"/>
    <n v="0.32203399999999999"/>
    <n v="21"/>
    <n v="0.35593200000000003"/>
  </r>
  <r>
    <x v="1"/>
    <x v="2"/>
    <s v="DELIVERY"/>
    <s v="STANDARD"/>
    <s v="JEWEL OSCO"/>
    <s v="Urban"/>
    <n v="322"/>
    <n v="105"/>
    <n v="0.32608700000000002"/>
    <n v="127"/>
    <n v="0.39440999999999998"/>
  </r>
  <r>
    <x v="1"/>
    <x v="1"/>
    <s v="DELIVERY"/>
    <s v="FLASH"/>
    <s v="SOUTHERN"/>
    <s v="Urban"/>
    <n v="376"/>
    <n v="143"/>
    <n v="0.38031900000000002"/>
    <n v="164"/>
    <n v="0.43617"/>
  </r>
  <r>
    <x v="1"/>
    <x v="6"/>
    <s v="DUG"/>
    <s v="STANDARD"/>
    <s v="SOUTHERN"/>
    <s v="Urban"/>
    <n v="24"/>
    <n v="4"/>
    <n v="0.16666700000000001"/>
    <n v="5"/>
    <n v="0.20833299999999999"/>
  </r>
  <r>
    <x v="0"/>
    <x v="0"/>
    <s v="DUG"/>
    <s v="EXPRESS"/>
    <s v="INTERMOUNTAIN"/>
    <s v="Urban"/>
    <n v="25"/>
    <n v="9"/>
    <n v="0.36"/>
    <n v="9"/>
    <n v="0.36"/>
  </r>
  <r>
    <x v="1"/>
    <x v="5"/>
    <s v="DELIVERY"/>
    <s v="EXPRESS"/>
    <s v="SOUTHERN"/>
    <s v="Suburban"/>
    <n v="303"/>
    <n v="102"/>
    <n v="0.33663399999999999"/>
    <n v="134"/>
    <n v="0.44224400000000003"/>
  </r>
  <r>
    <x v="0"/>
    <x v="4"/>
    <s v="DELIVERY"/>
    <s v="EXPRESS"/>
    <s v="INTERMOUNTAIN"/>
    <s v="Suburban"/>
    <n v="306"/>
    <n v="127"/>
    <n v="0.41503299999999999"/>
    <n v="140"/>
    <n v="0.45751599999999998"/>
  </r>
  <r>
    <x v="0"/>
    <x v="5"/>
    <s v="DUG"/>
    <s v="FLASH"/>
    <s v="SOUTHWEST"/>
    <s v="Suburban"/>
    <n v="150"/>
    <n v="45"/>
    <n v="0.3"/>
    <n v="63"/>
    <n v="0.42"/>
  </r>
  <r>
    <x v="1"/>
    <x v="2"/>
    <s v="DUG"/>
    <s v="EXPRESS"/>
    <s v="SEATTLE"/>
    <s v="Rural"/>
    <n v="1264"/>
    <n v="450"/>
    <n v="0.35601300000000002"/>
    <n v="535"/>
    <n v="0.423259"/>
  </r>
  <r>
    <x v="1"/>
    <x v="1"/>
    <s v="DELIVERY"/>
    <s v="STANDARD"/>
    <s v="NORCAL"/>
    <s v="Suburban"/>
    <n v="12041"/>
    <n v="4039"/>
    <n v="0.33543699999999999"/>
    <n v="4793"/>
    <n v="0.39805699999999999"/>
  </r>
  <r>
    <x v="0"/>
    <x v="1"/>
    <s v="DUG"/>
    <s v="FLASH"/>
    <s v="JEWEL OSCO"/>
    <s v="Rural"/>
    <n v="147"/>
    <n v="40"/>
    <n v="0.27210899999999999"/>
    <n v="52"/>
    <n v="0.35374100000000003"/>
  </r>
  <r>
    <x v="1"/>
    <x v="4"/>
    <s v="DUG"/>
    <s v="EXPRESS"/>
    <s v="SHAWS"/>
    <s v="Suburban"/>
    <n v="1346"/>
    <n v="497"/>
    <n v="0.36924200000000001"/>
    <n v="613"/>
    <n v="0.45542300000000002"/>
  </r>
  <r>
    <x v="1"/>
    <x v="5"/>
    <s v="DELIVERY"/>
    <s v="STANDARD"/>
    <s v="NORCAL"/>
    <m/>
    <n v="435"/>
    <n v="159"/>
    <n v="0.36551699999999998"/>
    <n v="183"/>
    <n v="0.42069000000000001"/>
  </r>
  <r>
    <x v="0"/>
    <x v="1"/>
    <s v="DELIVERY"/>
    <s v="FLASH"/>
    <s v="JEWEL OSCO"/>
    <s v="Rural"/>
    <n v="103"/>
    <n v="45"/>
    <n v="0.43689299999999998"/>
    <n v="48"/>
    <n v="0.46601900000000002"/>
  </r>
  <r>
    <x v="1"/>
    <x v="4"/>
    <s v="DELIVERY"/>
    <s v="EXPRESS"/>
    <s v="DENVER"/>
    <s v="Rural"/>
    <n v="192"/>
    <n v="77"/>
    <n v="0.40104200000000001"/>
    <n v="99"/>
    <n v="0.515625"/>
  </r>
  <r>
    <x v="0"/>
    <x v="3"/>
    <s v="DUG"/>
    <s v="FLASH"/>
    <s v="INTERMOUNTAIN"/>
    <s v="Rural"/>
    <n v="125"/>
    <n v="33"/>
    <n v="0.26400000000000001"/>
    <n v="47"/>
    <n v="0.376"/>
  </r>
  <r>
    <x v="0"/>
    <x v="3"/>
    <s v="DELIVERY"/>
    <s v="STANDARD"/>
    <s v="SEATTLE"/>
    <m/>
    <n v="142"/>
    <n v="48"/>
    <n v="0.338028"/>
    <n v="55"/>
    <n v="0.387324"/>
  </r>
  <r>
    <x v="0"/>
    <x v="0"/>
    <s v="DELIVERY"/>
    <s v="EXPRESS"/>
    <s v="DENVER"/>
    <s v="Urban"/>
    <n v="231"/>
    <n v="69"/>
    <n v="0.29870099999999999"/>
    <n v="84"/>
    <n v="0.36363600000000001"/>
  </r>
  <r>
    <x v="0"/>
    <x v="0"/>
    <s v="DUG"/>
    <s v="STANDARD"/>
    <s v="MID-ATLANTIC"/>
    <m/>
    <n v="186"/>
    <n v="37"/>
    <n v="0.19892499999999999"/>
    <n v="51"/>
    <n v="0.27419399999999999"/>
  </r>
  <r>
    <x v="1"/>
    <x v="4"/>
    <s v="DUG"/>
    <s v="EXPRESS"/>
    <s v="SOUTHWEST"/>
    <m/>
    <n v="109"/>
    <n v="44"/>
    <n v="0.40366999999999997"/>
    <n v="52"/>
    <n v="0.47706399999999999"/>
  </r>
  <r>
    <x v="0"/>
    <x v="2"/>
    <s v="DUG"/>
    <s v="FLASH"/>
    <s v="HAGGEN"/>
    <s v="Suburban"/>
    <n v="7"/>
    <n v="0"/>
    <n v="0"/>
    <n v="1"/>
    <n v="0.14285700000000001"/>
  </r>
  <r>
    <x v="1"/>
    <x v="5"/>
    <s v="DELIVERY"/>
    <s v="FLASH"/>
    <s v="SHAWS"/>
    <s v="Rural"/>
    <n v="53"/>
    <n v="16"/>
    <n v="0.30188700000000002"/>
    <n v="17"/>
    <n v="0.32075500000000001"/>
  </r>
  <r>
    <x v="1"/>
    <x v="2"/>
    <s v="DELIVERY"/>
    <s v="FLASH"/>
    <s v="SEATTLE"/>
    <m/>
    <n v="20"/>
    <n v="5"/>
    <n v="0.25"/>
    <n v="7"/>
    <n v="0.35"/>
  </r>
  <r>
    <x v="0"/>
    <x v="0"/>
    <s v="DUG"/>
    <s v="FLASH"/>
    <s v="SHAWS"/>
    <s v="Urban"/>
    <n v="63"/>
    <n v="19"/>
    <n v="0.30158699999999999"/>
    <n v="25"/>
    <n v="0.39682499999999998"/>
  </r>
  <r>
    <x v="1"/>
    <x v="0"/>
    <s v="DELIVERY"/>
    <s v="FLASH"/>
    <s v="MID-ATLANTIC"/>
    <m/>
    <n v="11"/>
    <n v="4"/>
    <n v="0.36363600000000001"/>
    <n v="7"/>
    <n v="0.63636400000000004"/>
  </r>
  <r>
    <x v="0"/>
    <x v="0"/>
    <s v="DUG"/>
    <s v="FLASH"/>
    <s v="HAGGEN"/>
    <s v="Suburban"/>
    <n v="8"/>
    <n v="4"/>
    <n v="0.5"/>
    <n v="5"/>
    <n v="0.625"/>
  </r>
  <r>
    <x v="1"/>
    <x v="2"/>
    <s v="DUG"/>
    <s v="STANDARD"/>
    <s v="SOCAL"/>
    <m/>
    <n v="7"/>
    <n v="0"/>
    <n v="0"/>
    <n v="1"/>
    <n v="0.14285700000000001"/>
  </r>
  <r>
    <x v="1"/>
    <x v="7"/>
    <s v="DUG"/>
    <s v="STANDARD"/>
    <s v="NORCAL"/>
    <m/>
    <n v="3"/>
    <n v="1"/>
    <n v="0.33333299999999999"/>
    <n v="1"/>
    <n v="0.33333299999999999"/>
  </r>
  <r>
    <x v="0"/>
    <x v="7"/>
    <s v="DELIVERY"/>
    <s v="STANDARD"/>
    <s v="PORTLAND"/>
    <m/>
    <n v="1"/>
    <n v="0"/>
    <n v="0"/>
    <n v="0"/>
    <n v="0"/>
  </r>
  <r>
    <x v="0"/>
    <x v="6"/>
    <s v="DUG"/>
    <s v="FLASH"/>
    <s v="DENVER"/>
    <s v="Rural"/>
    <n v="5"/>
    <n v="1"/>
    <n v="0.2"/>
    <n v="1"/>
    <n v="0.2"/>
  </r>
  <r>
    <x v="1"/>
    <x v="5"/>
    <s v="DELIVERY"/>
    <s v="STANDARD"/>
    <s v="SOUTHERN"/>
    <m/>
    <n v="8"/>
    <n v="2"/>
    <n v="0.25"/>
    <n v="4"/>
    <n v="0.5"/>
  </r>
  <r>
    <x v="1"/>
    <x v="6"/>
    <s v="DUG"/>
    <s v="EXPRESS"/>
    <s v="INTERMOUNTAIN"/>
    <s v="Urban"/>
    <n v="1"/>
    <n v="0"/>
    <n v="0"/>
    <n v="0"/>
    <n v="0"/>
  </r>
  <r>
    <x v="1"/>
    <x v="7"/>
    <s v="DELIVERY"/>
    <s v="STANDARD"/>
    <s v="SOCAL"/>
    <s v="Suburban"/>
    <n v="1"/>
    <n v="0"/>
    <n v="0"/>
    <n v="1"/>
    <n v="1"/>
  </r>
  <r>
    <x v="2"/>
    <x v="8"/>
    <m/>
    <m/>
    <m/>
    <m/>
    <m/>
    <m/>
    <m/>
    <m/>
    <m/>
  </r>
  <r>
    <x v="2"/>
    <x v="8"/>
    <m/>
    <m/>
    <m/>
    <m/>
    <m/>
    <m/>
    <m/>
    <m/>
    <m/>
  </r>
  <r>
    <x v="2"/>
    <x v="8"/>
    <m/>
    <m/>
    <m/>
    <m/>
    <m/>
    <m/>
    <m/>
    <m/>
    <m/>
  </r>
  <r>
    <x v="2"/>
    <x v="8"/>
    <m/>
    <m/>
    <m/>
    <m/>
    <m/>
    <m/>
    <m/>
    <m/>
    <m/>
  </r>
  <r>
    <x v="2"/>
    <x v="8"/>
    <m/>
    <m/>
    <m/>
    <m/>
    <m/>
    <m/>
    <m/>
    <m/>
    <m/>
  </r>
  <r>
    <x v="2"/>
    <x v="8"/>
    <m/>
    <m/>
    <m/>
    <m/>
    <m/>
    <m/>
    <m/>
    <m/>
    <m/>
  </r>
  <r>
    <x v="2"/>
    <x v="8"/>
    <m/>
    <m/>
    <m/>
    <m/>
    <m/>
    <m/>
    <m/>
    <m/>
    <m/>
  </r>
  <r>
    <x v="2"/>
    <x v="8"/>
    <m/>
    <m/>
    <m/>
    <m/>
    <m/>
    <m/>
    <m/>
    <m/>
    <m/>
  </r>
  <r>
    <x v="2"/>
    <x v="8"/>
    <m/>
    <m/>
    <m/>
    <m/>
    <m/>
    <m/>
    <m/>
    <m/>
    <m/>
  </r>
  <r>
    <x v="2"/>
    <x v="8"/>
    <m/>
    <m/>
    <m/>
    <m/>
    <m/>
    <m/>
    <m/>
    <m/>
    <m/>
  </r>
  <r>
    <x v="2"/>
    <x v="8"/>
    <m/>
    <m/>
    <m/>
    <m/>
    <m/>
    <m/>
    <m/>
    <m/>
    <m/>
  </r>
  <r>
    <x v="2"/>
    <x v="8"/>
    <m/>
    <m/>
    <m/>
    <m/>
    <m/>
    <m/>
    <m/>
    <m/>
    <m/>
  </r>
  <r>
    <x v="2"/>
    <x v="8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1879F-8B10-4FAD-AF7B-2B33A0964AE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J13" firstHeaderRow="0" firstDataRow="1" firstDataCol="1" rowPageCount="1" colPageCount="1"/>
  <pivotFields count="12">
    <pivotField axis="axisPage" showAll="0">
      <items count="4">
        <item x="1"/>
        <item x="0"/>
        <item x="2"/>
        <item t="default"/>
      </items>
    </pivotField>
    <pivotField axis="axisRow" showAll="0">
      <items count="10">
        <item x="1"/>
        <item x="3"/>
        <item x="0"/>
        <item x="4"/>
        <item x="5"/>
        <item x="2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1" hier="-1"/>
  </pageFields>
  <dataFields count="3">
    <dataField name="Sum of TOTAL_HOUSEHOLDS" fld="6" baseField="0" baseItem="0"/>
    <dataField name="Sum of TOTAL_HOUSEHOLDS2" fld="6" showDataAs="percentOfCol" baseField="1" baseItem="0" numFmtId="10"/>
    <dataField name="Sum of RPT_RATE_60_DAY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F30E0-14D5-4924-9CAE-AC1A0B0E7A0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E13" firstHeaderRow="0" firstDataRow="1" firstDataCol="1" rowPageCount="1" colPageCount="1"/>
  <pivotFields count="12">
    <pivotField axis="axisPage" showAll="0">
      <items count="4">
        <item x="1"/>
        <item x="0"/>
        <item x="2"/>
        <item t="default"/>
      </items>
    </pivotField>
    <pivotField axis="axisRow" showAll="0">
      <items count="10">
        <item x="1"/>
        <item x="3"/>
        <item x="0"/>
        <item x="4"/>
        <item x="5"/>
        <item x="2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0" hier="-1"/>
  </pageFields>
  <dataFields count="3">
    <dataField name="Sum of TOTAL_HOUSEHOLDS" fld="6" baseField="0" baseItem="0"/>
    <dataField name="Sum of TOTAL_HOUSEHOLDS2" fld="6" showDataAs="percentOfCol" baseField="1" baseItem="1" numFmtId="10"/>
    <dataField name="Sum of RPT_RATE_60_DAY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136C-F1C4-4AEF-AB42-396039DE5BB1}">
  <dimension ref="A1:K3210"/>
  <sheetViews>
    <sheetView workbookViewId="0">
      <selection activeCell="A2" sqref="A2:K3210"/>
    </sheetView>
  </sheetViews>
  <sheetFormatPr defaultRowHeight="15" x14ac:dyDescent="0.25"/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2023</v>
      </c>
      <c r="B2" t="s">
        <v>31</v>
      </c>
      <c r="C2" t="s">
        <v>12</v>
      </c>
      <c r="D2" t="s">
        <v>13</v>
      </c>
      <c r="E2" t="s">
        <v>29</v>
      </c>
      <c r="F2" t="s">
        <v>19</v>
      </c>
      <c r="G2">
        <v>1087</v>
      </c>
      <c r="H2">
        <v>321</v>
      </c>
      <c r="I2">
        <v>0.29530800000000001</v>
      </c>
      <c r="J2">
        <v>402</v>
      </c>
      <c r="K2">
        <v>0.36982500000000001</v>
      </c>
    </row>
    <row r="3" spans="1:11" x14ac:dyDescent="0.25">
      <c r="A3">
        <v>2023</v>
      </c>
      <c r="B3" t="s">
        <v>16</v>
      </c>
      <c r="C3" t="s">
        <v>20</v>
      </c>
      <c r="D3" t="s">
        <v>17</v>
      </c>
      <c r="E3" t="s">
        <v>24</v>
      </c>
      <c r="F3" t="s">
        <v>19</v>
      </c>
      <c r="G3">
        <v>2116</v>
      </c>
      <c r="H3">
        <v>898</v>
      </c>
      <c r="I3">
        <v>0.42438599999999999</v>
      </c>
      <c r="J3">
        <v>1035</v>
      </c>
      <c r="K3">
        <v>0.48913000000000001</v>
      </c>
    </row>
    <row r="4" spans="1:11" x14ac:dyDescent="0.25">
      <c r="A4">
        <v>2022</v>
      </c>
      <c r="B4" t="s">
        <v>25</v>
      </c>
      <c r="C4" t="s">
        <v>20</v>
      </c>
      <c r="D4" t="s">
        <v>17</v>
      </c>
      <c r="E4" t="s">
        <v>26</v>
      </c>
      <c r="F4" t="s">
        <v>21</v>
      </c>
      <c r="G4">
        <v>1594</v>
      </c>
      <c r="H4">
        <v>582</v>
      </c>
      <c r="I4">
        <v>0.36511900000000003</v>
      </c>
      <c r="J4">
        <v>680</v>
      </c>
      <c r="K4">
        <v>0.42659999999999998</v>
      </c>
    </row>
    <row r="5" spans="1:11" x14ac:dyDescent="0.25">
      <c r="A5">
        <v>2023</v>
      </c>
      <c r="B5" t="s">
        <v>11</v>
      </c>
      <c r="C5" t="s">
        <v>12</v>
      </c>
      <c r="D5" t="s">
        <v>17</v>
      </c>
      <c r="E5" t="s">
        <v>14</v>
      </c>
      <c r="F5" t="s">
        <v>21</v>
      </c>
      <c r="G5">
        <v>3117</v>
      </c>
      <c r="H5">
        <v>728</v>
      </c>
      <c r="I5">
        <v>0.23355799999999999</v>
      </c>
      <c r="J5">
        <v>955</v>
      </c>
      <c r="K5">
        <v>0.30638399999999999</v>
      </c>
    </row>
    <row r="6" spans="1:11" x14ac:dyDescent="0.25">
      <c r="A6">
        <v>2023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>
        <v>9645</v>
      </c>
      <c r="H6">
        <v>2518</v>
      </c>
      <c r="I6">
        <v>0.26106800000000002</v>
      </c>
      <c r="J6">
        <v>3308</v>
      </c>
      <c r="K6">
        <v>0.342976</v>
      </c>
    </row>
    <row r="7" spans="1:11" x14ac:dyDescent="0.25">
      <c r="A7">
        <v>2022</v>
      </c>
      <c r="B7" t="s">
        <v>27</v>
      </c>
      <c r="C7" t="s">
        <v>12</v>
      </c>
      <c r="D7" t="s">
        <v>17</v>
      </c>
      <c r="E7" t="s">
        <v>18</v>
      </c>
      <c r="F7" t="s">
        <v>15</v>
      </c>
      <c r="G7">
        <v>2415</v>
      </c>
      <c r="H7">
        <v>688</v>
      </c>
      <c r="I7">
        <v>0.28488599999999997</v>
      </c>
      <c r="J7">
        <v>929</v>
      </c>
      <c r="K7">
        <v>0.38467899999999999</v>
      </c>
    </row>
    <row r="8" spans="1:11" x14ac:dyDescent="0.25">
      <c r="A8">
        <v>2022</v>
      </c>
      <c r="B8" t="s">
        <v>27</v>
      </c>
      <c r="C8" t="s">
        <v>20</v>
      </c>
      <c r="D8" t="s">
        <v>17</v>
      </c>
      <c r="E8" t="s">
        <v>14</v>
      </c>
      <c r="F8" t="s">
        <v>21</v>
      </c>
      <c r="G8">
        <v>629</v>
      </c>
      <c r="H8">
        <v>238</v>
      </c>
      <c r="I8">
        <v>0.37837799999999999</v>
      </c>
      <c r="J8">
        <v>285</v>
      </c>
      <c r="K8">
        <v>0.4531</v>
      </c>
    </row>
    <row r="9" spans="1:11" x14ac:dyDescent="0.25">
      <c r="A9">
        <v>2023</v>
      </c>
      <c r="B9" t="s">
        <v>16</v>
      </c>
      <c r="C9" t="s">
        <v>20</v>
      </c>
      <c r="D9" t="s">
        <v>17</v>
      </c>
      <c r="E9" t="s">
        <v>22</v>
      </c>
      <c r="F9" t="s">
        <v>21</v>
      </c>
      <c r="G9">
        <v>6700</v>
      </c>
      <c r="H9">
        <v>2237</v>
      </c>
      <c r="I9">
        <v>0.33388099999999998</v>
      </c>
      <c r="J9">
        <v>2597</v>
      </c>
      <c r="K9">
        <v>0.38761200000000001</v>
      </c>
    </row>
    <row r="10" spans="1:11" x14ac:dyDescent="0.25">
      <c r="A10">
        <v>2023</v>
      </c>
      <c r="B10" t="s">
        <v>16</v>
      </c>
      <c r="C10" t="s">
        <v>20</v>
      </c>
      <c r="D10" t="s">
        <v>13</v>
      </c>
      <c r="E10" t="s">
        <v>14</v>
      </c>
      <c r="F10" t="s">
        <v>21</v>
      </c>
      <c r="G10">
        <v>3765</v>
      </c>
      <c r="H10">
        <v>1457</v>
      </c>
      <c r="I10">
        <v>0.38698500000000002</v>
      </c>
      <c r="J10">
        <v>1619</v>
      </c>
      <c r="K10">
        <v>0.43001299999999998</v>
      </c>
    </row>
    <row r="11" spans="1:11" x14ac:dyDescent="0.25">
      <c r="A11">
        <v>2022</v>
      </c>
      <c r="B11" t="s">
        <v>11</v>
      </c>
      <c r="C11" t="s">
        <v>20</v>
      </c>
      <c r="D11" t="s">
        <v>17</v>
      </c>
      <c r="E11" t="s">
        <v>24</v>
      </c>
      <c r="F11" t="s">
        <v>19</v>
      </c>
      <c r="G11">
        <v>785</v>
      </c>
      <c r="H11">
        <v>289</v>
      </c>
      <c r="I11">
        <v>0.36815300000000001</v>
      </c>
      <c r="J11">
        <v>346</v>
      </c>
      <c r="K11">
        <v>0.44076399999999999</v>
      </c>
    </row>
    <row r="12" spans="1:11" x14ac:dyDescent="0.25">
      <c r="A12">
        <v>2022</v>
      </c>
      <c r="B12" t="s">
        <v>27</v>
      </c>
      <c r="C12" t="s">
        <v>20</v>
      </c>
      <c r="D12" t="s">
        <v>13</v>
      </c>
      <c r="E12" t="s">
        <v>14</v>
      </c>
      <c r="F12" t="s">
        <v>15</v>
      </c>
      <c r="G12">
        <v>1437</v>
      </c>
      <c r="H12">
        <v>491</v>
      </c>
      <c r="I12">
        <v>0.34168399999999999</v>
      </c>
      <c r="J12">
        <v>588</v>
      </c>
      <c r="K12">
        <v>0.40918599999999999</v>
      </c>
    </row>
    <row r="13" spans="1:11" x14ac:dyDescent="0.25">
      <c r="A13">
        <v>2023</v>
      </c>
      <c r="B13" t="s">
        <v>16</v>
      </c>
      <c r="C13" t="s">
        <v>12</v>
      </c>
      <c r="D13" t="s">
        <v>13</v>
      </c>
      <c r="E13" t="s">
        <v>23</v>
      </c>
      <c r="F13" t="s">
        <v>19</v>
      </c>
      <c r="G13">
        <v>1937</v>
      </c>
      <c r="H13">
        <v>588</v>
      </c>
      <c r="I13">
        <v>0.303562</v>
      </c>
      <c r="J13">
        <v>728</v>
      </c>
      <c r="K13">
        <v>0.37583899999999998</v>
      </c>
    </row>
    <row r="14" spans="1:11" x14ac:dyDescent="0.25">
      <c r="A14">
        <v>2023</v>
      </c>
      <c r="B14" t="s">
        <v>16</v>
      </c>
      <c r="C14" t="s">
        <v>20</v>
      </c>
      <c r="D14" t="s">
        <v>30</v>
      </c>
      <c r="E14" t="s">
        <v>29</v>
      </c>
      <c r="F14" t="s">
        <v>15</v>
      </c>
      <c r="G14">
        <v>1125</v>
      </c>
      <c r="H14">
        <v>377</v>
      </c>
      <c r="I14">
        <v>0.33511099999999999</v>
      </c>
      <c r="J14">
        <v>420</v>
      </c>
      <c r="K14">
        <v>0.37333300000000003</v>
      </c>
    </row>
    <row r="15" spans="1:11" x14ac:dyDescent="0.25">
      <c r="A15">
        <v>2022</v>
      </c>
      <c r="B15" t="s">
        <v>11</v>
      </c>
      <c r="C15" t="s">
        <v>20</v>
      </c>
      <c r="D15" t="s">
        <v>13</v>
      </c>
      <c r="E15" t="s">
        <v>22</v>
      </c>
      <c r="F15" t="s">
        <v>21</v>
      </c>
      <c r="G15">
        <v>2602</v>
      </c>
      <c r="H15">
        <v>794</v>
      </c>
      <c r="I15">
        <v>0.30514999999999998</v>
      </c>
      <c r="J15">
        <v>938</v>
      </c>
      <c r="K15">
        <v>0.36049199999999998</v>
      </c>
    </row>
    <row r="16" spans="1:11" x14ac:dyDescent="0.25">
      <c r="A16">
        <v>2022</v>
      </c>
      <c r="B16" t="s">
        <v>16</v>
      </c>
      <c r="C16" t="s">
        <v>12</v>
      </c>
      <c r="D16" t="s">
        <v>17</v>
      </c>
      <c r="E16" t="s">
        <v>23</v>
      </c>
      <c r="F16" t="s">
        <v>21</v>
      </c>
      <c r="G16">
        <v>150</v>
      </c>
      <c r="H16">
        <v>40</v>
      </c>
      <c r="I16">
        <v>0.26666699999999999</v>
      </c>
      <c r="J16">
        <v>48</v>
      </c>
      <c r="K16">
        <v>0.32</v>
      </c>
    </row>
    <row r="17" spans="1:11" x14ac:dyDescent="0.25">
      <c r="A17">
        <v>2023</v>
      </c>
      <c r="B17" t="s">
        <v>27</v>
      </c>
      <c r="C17" t="s">
        <v>12</v>
      </c>
      <c r="D17" t="s">
        <v>13</v>
      </c>
      <c r="E17" t="s">
        <v>29</v>
      </c>
      <c r="F17" t="s">
        <v>19</v>
      </c>
      <c r="G17">
        <v>1061</v>
      </c>
      <c r="H17">
        <v>328</v>
      </c>
      <c r="I17">
        <v>0.30914199999999997</v>
      </c>
      <c r="J17">
        <v>411</v>
      </c>
      <c r="K17">
        <v>0.38736999999999999</v>
      </c>
    </row>
    <row r="18" spans="1:11" x14ac:dyDescent="0.25">
      <c r="A18">
        <v>2022</v>
      </c>
      <c r="B18" t="s">
        <v>16</v>
      </c>
      <c r="C18" t="s">
        <v>12</v>
      </c>
      <c r="D18" t="s">
        <v>17</v>
      </c>
      <c r="E18" t="s">
        <v>18</v>
      </c>
      <c r="F18" t="s">
        <v>19</v>
      </c>
      <c r="G18">
        <v>2371</v>
      </c>
      <c r="H18">
        <v>519</v>
      </c>
      <c r="I18">
        <v>0.21889500000000001</v>
      </c>
      <c r="J18">
        <v>692</v>
      </c>
      <c r="K18">
        <v>0.29186000000000001</v>
      </c>
    </row>
    <row r="19" spans="1:11" x14ac:dyDescent="0.25">
      <c r="A19">
        <v>2023</v>
      </c>
      <c r="B19" t="s">
        <v>27</v>
      </c>
      <c r="C19" t="s">
        <v>20</v>
      </c>
      <c r="D19" t="s">
        <v>17</v>
      </c>
      <c r="E19" t="s">
        <v>14</v>
      </c>
      <c r="F19" t="s">
        <v>15</v>
      </c>
      <c r="G19">
        <v>691</v>
      </c>
      <c r="H19">
        <v>254</v>
      </c>
      <c r="I19">
        <v>0.36758299999999999</v>
      </c>
      <c r="J19">
        <v>307</v>
      </c>
      <c r="K19">
        <v>0.44428400000000001</v>
      </c>
    </row>
    <row r="20" spans="1:11" x14ac:dyDescent="0.25">
      <c r="A20">
        <v>2023</v>
      </c>
      <c r="B20" t="s">
        <v>28</v>
      </c>
      <c r="C20" t="s">
        <v>12</v>
      </c>
      <c r="D20" t="s">
        <v>13</v>
      </c>
      <c r="E20" t="s">
        <v>23</v>
      </c>
      <c r="F20" t="s">
        <v>15</v>
      </c>
      <c r="G20">
        <v>582</v>
      </c>
      <c r="H20">
        <v>192</v>
      </c>
      <c r="I20">
        <v>0.329897</v>
      </c>
      <c r="J20">
        <v>241</v>
      </c>
      <c r="K20">
        <v>0.41408899999999998</v>
      </c>
    </row>
    <row r="21" spans="1:11" x14ac:dyDescent="0.25">
      <c r="A21">
        <v>2023</v>
      </c>
      <c r="B21" t="s">
        <v>31</v>
      </c>
      <c r="C21" t="s">
        <v>20</v>
      </c>
      <c r="D21" t="s">
        <v>17</v>
      </c>
      <c r="E21" t="s">
        <v>32</v>
      </c>
      <c r="F21" t="s">
        <v>19</v>
      </c>
      <c r="G21">
        <v>200</v>
      </c>
      <c r="H21">
        <v>72</v>
      </c>
      <c r="I21">
        <v>0.36</v>
      </c>
      <c r="J21">
        <v>95</v>
      </c>
      <c r="K21">
        <v>0.47499999999999998</v>
      </c>
    </row>
    <row r="22" spans="1:11" x14ac:dyDescent="0.25">
      <c r="A22">
        <v>2023</v>
      </c>
      <c r="B22" t="s">
        <v>27</v>
      </c>
      <c r="C22" t="s">
        <v>20</v>
      </c>
      <c r="D22" t="s">
        <v>17</v>
      </c>
      <c r="E22" t="s">
        <v>22</v>
      </c>
      <c r="F22" t="s">
        <v>15</v>
      </c>
      <c r="G22">
        <v>821</v>
      </c>
      <c r="H22">
        <v>285</v>
      </c>
      <c r="I22">
        <v>0.347138</v>
      </c>
      <c r="J22">
        <v>344</v>
      </c>
      <c r="K22">
        <v>0.41900100000000001</v>
      </c>
    </row>
    <row r="23" spans="1:11" x14ac:dyDescent="0.25">
      <c r="A23">
        <v>2022</v>
      </c>
      <c r="B23" t="s">
        <v>27</v>
      </c>
      <c r="C23" t="s">
        <v>12</v>
      </c>
      <c r="D23" t="s">
        <v>13</v>
      </c>
      <c r="E23" t="s">
        <v>32</v>
      </c>
      <c r="F23" t="s">
        <v>21</v>
      </c>
      <c r="G23">
        <v>374</v>
      </c>
      <c r="H23">
        <v>126</v>
      </c>
      <c r="I23">
        <v>0.33689799999999998</v>
      </c>
      <c r="J23">
        <v>147</v>
      </c>
      <c r="K23">
        <v>0.39304800000000001</v>
      </c>
    </row>
    <row r="24" spans="1:11" x14ac:dyDescent="0.25">
      <c r="A24">
        <v>2023</v>
      </c>
      <c r="B24" t="s">
        <v>31</v>
      </c>
      <c r="C24" t="s">
        <v>12</v>
      </c>
      <c r="D24" t="s">
        <v>13</v>
      </c>
      <c r="E24" t="s">
        <v>23</v>
      </c>
      <c r="G24">
        <v>204</v>
      </c>
      <c r="H24">
        <v>75</v>
      </c>
      <c r="I24">
        <v>0.367647</v>
      </c>
      <c r="J24">
        <v>87</v>
      </c>
      <c r="K24">
        <v>0.42647099999999999</v>
      </c>
    </row>
    <row r="25" spans="1:11" x14ac:dyDescent="0.25">
      <c r="A25">
        <v>2022</v>
      </c>
      <c r="B25" t="s">
        <v>28</v>
      </c>
      <c r="C25" t="s">
        <v>12</v>
      </c>
      <c r="D25" t="s">
        <v>13</v>
      </c>
      <c r="E25" t="s">
        <v>29</v>
      </c>
      <c r="F25" t="s">
        <v>19</v>
      </c>
      <c r="G25">
        <v>627</v>
      </c>
      <c r="H25">
        <v>207</v>
      </c>
      <c r="I25">
        <v>0.33014399999999999</v>
      </c>
      <c r="J25">
        <v>246</v>
      </c>
      <c r="K25">
        <v>0.39234400000000003</v>
      </c>
    </row>
    <row r="26" spans="1:11" x14ac:dyDescent="0.25">
      <c r="A26">
        <v>2023</v>
      </c>
      <c r="B26" t="s">
        <v>34</v>
      </c>
      <c r="C26" t="s">
        <v>12</v>
      </c>
      <c r="D26" t="s">
        <v>30</v>
      </c>
      <c r="E26" t="s">
        <v>14</v>
      </c>
      <c r="F26" t="s">
        <v>19</v>
      </c>
      <c r="G26">
        <v>18</v>
      </c>
      <c r="H26">
        <v>9</v>
      </c>
      <c r="I26">
        <v>0.5</v>
      </c>
      <c r="J26">
        <v>13</v>
      </c>
      <c r="K26">
        <v>0.72222200000000003</v>
      </c>
    </row>
    <row r="27" spans="1:11" x14ac:dyDescent="0.25">
      <c r="A27">
        <v>2023</v>
      </c>
      <c r="B27" t="s">
        <v>27</v>
      </c>
      <c r="C27" t="s">
        <v>20</v>
      </c>
      <c r="D27" t="s">
        <v>30</v>
      </c>
      <c r="E27" t="s">
        <v>23</v>
      </c>
      <c r="F27" t="s">
        <v>15</v>
      </c>
      <c r="G27">
        <v>129</v>
      </c>
      <c r="H27">
        <v>47</v>
      </c>
      <c r="I27">
        <v>0.36434100000000003</v>
      </c>
      <c r="J27">
        <v>56</v>
      </c>
      <c r="K27">
        <v>0.43410900000000002</v>
      </c>
    </row>
    <row r="28" spans="1:11" x14ac:dyDescent="0.25">
      <c r="A28">
        <v>2022</v>
      </c>
      <c r="B28" t="s">
        <v>28</v>
      </c>
      <c r="C28" t="s">
        <v>20</v>
      </c>
      <c r="D28" t="s">
        <v>13</v>
      </c>
      <c r="E28" t="s">
        <v>33</v>
      </c>
      <c r="F28" t="s">
        <v>19</v>
      </c>
      <c r="G28">
        <v>96</v>
      </c>
      <c r="H28">
        <v>37</v>
      </c>
      <c r="I28">
        <v>0.38541700000000001</v>
      </c>
      <c r="J28">
        <v>50</v>
      </c>
      <c r="K28">
        <v>0.52083299999999999</v>
      </c>
    </row>
    <row r="29" spans="1:11" x14ac:dyDescent="0.25">
      <c r="A29">
        <v>2023</v>
      </c>
      <c r="B29" t="s">
        <v>27</v>
      </c>
      <c r="C29" t="s">
        <v>20</v>
      </c>
      <c r="D29" t="s">
        <v>17</v>
      </c>
      <c r="E29" t="s">
        <v>18</v>
      </c>
      <c r="F29" t="s">
        <v>19</v>
      </c>
      <c r="G29">
        <v>67</v>
      </c>
      <c r="H29">
        <v>24</v>
      </c>
      <c r="I29">
        <v>0.358209</v>
      </c>
      <c r="J29">
        <v>29</v>
      </c>
      <c r="K29">
        <v>0.432836</v>
      </c>
    </row>
    <row r="30" spans="1:11" x14ac:dyDescent="0.25">
      <c r="A30">
        <v>2023</v>
      </c>
      <c r="B30" t="s">
        <v>28</v>
      </c>
      <c r="C30" t="s">
        <v>20</v>
      </c>
      <c r="D30" t="s">
        <v>17</v>
      </c>
      <c r="E30" t="s">
        <v>26</v>
      </c>
      <c r="F30" t="s">
        <v>19</v>
      </c>
      <c r="G30">
        <v>100</v>
      </c>
      <c r="H30">
        <v>43</v>
      </c>
      <c r="I30">
        <v>0.43</v>
      </c>
      <c r="J30">
        <v>53</v>
      </c>
      <c r="K30">
        <v>0.53</v>
      </c>
    </row>
    <row r="31" spans="1:11" x14ac:dyDescent="0.25">
      <c r="A31">
        <v>2023</v>
      </c>
      <c r="B31" t="s">
        <v>28</v>
      </c>
      <c r="C31" t="s">
        <v>12</v>
      </c>
      <c r="D31" t="s">
        <v>17</v>
      </c>
      <c r="E31" t="s">
        <v>24</v>
      </c>
      <c r="F31" t="s">
        <v>21</v>
      </c>
      <c r="G31">
        <v>238</v>
      </c>
      <c r="H31">
        <v>97</v>
      </c>
      <c r="I31">
        <v>0.40756300000000001</v>
      </c>
      <c r="J31">
        <v>128</v>
      </c>
      <c r="K31">
        <v>0.53781500000000004</v>
      </c>
    </row>
    <row r="32" spans="1:11" x14ac:dyDescent="0.25">
      <c r="A32">
        <v>2023</v>
      </c>
      <c r="B32" t="s">
        <v>34</v>
      </c>
      <c r="C32" t="s">
        <v>12</v>
      </c>
      <c r="D32" t="s">
        <v>17</v>
      </c>
      <c r="E32" t="s">
        <v>36</v>
      </c>
      <c r="F32" t="s">
        <v>15</v>
      </c>
      <c r="G32">
        <v>336</v>
      </c>
      <c r="H32">
        <v>92</v>
      </c>
      <c r="I32">
        <v>0.27381</v>
      </c>
      <c r="J32">
        <v>123</v>
      </c>
      <c r="K32">
        <v>0.36607099999999998</v>
      </c>
    </row>
    <row r="33" spans="1:11" x14ac:dyDescent="0.25">
      <c r="A33">
        <v>2022</v>
      </c>
      <c r="B33" t="s">
        <v>28</v>
      </c>
      <c r="C33" t="s">
        <v>20</v>
      </c>
      <c r="D33" t="s">
        <v>30</v>
      </c>
      <c r="E33" t="s">
        <v>26</v>
      </c>
      <c r="F33" t="s">
        <v>21</v>
      </c>
      <c r="G33">
        <v>14</v>
      </c>
      <c r="H33">
        <v>5</v>
      </c>
      <c r="I33">
        <v>0.35714299999999999</v>
      </c>
      <c r="J33">
        <v>5</v>
      </c>
      <c r="K33">
        <v>0.35714299999999999</v>
      </c>
    </row>
    <row r="34" spans="1:11" x14ac:dyDescent="0.25">
      <c r="A34">
        <v>2023</v>
      </c>
      <c r="B34" t="s">
        <v>28</v>
      </c>
      <c r="C34" t="s">
        <v>20</v>
      </c>
      <c r="D34" t="s">
        <v>13</v>
      </c>
      <c r="E34" t="s">
        <v>36</v>
      </c>
      <c r="F34" t="s">
        <v>19</v>
      </c>
      <c r="G34">
        <v>68</v>
      </c>
      <c r="H34">
        <v>20</v>
      </c>
      <c r="I34">
        <v>0.29411799999999999</v>
      </c>
      <c r="J34">
        <v>28</v>
      </c>
      <c r="K34">
        <v>0.41176499999999999</v>
      </c>
    </row>
    <row r="35" spans="1:11" x14ac:dyDescent="0.25">
      <c r="A35">
        <v>2023</v>
      </c>
      <c r="B35" t="s">
        <v>25</v>
      </c>
      <c r="C35" t="s">
        <v>12</v>
      </c>
      <c r="D35" t="s">
        <v>17</v>
      </c>
      <c r="E35" t="s">
        <v>14</v>
      </c>
      <c r="F35" t="s">
        <v>21</v>
      </c>
      <c r="G35">
        <v>249</v>
      </c>
      <c r="H35">
        <v>94</v>
      </c>
      <c r="I35">
        <v>0.37751000000000001</v>
      </c>
      <c r="J35">
        <v>112</v>
      </c>
      <c r="K35">
        <v>0.449799</v>
      </c>
    </row>
    <row r="36" spans="1:11" x14ac:dyDescent="0.25">
      <c r="A36">
        <v>2022</v>
      </c>
      <c r="B36" t="s">
        <v>25</v>
      </c>
      <c r="C36" t="s">
        <v>12</v>
      </c>
      <c r="D36" t="s">
        <v>13</v>
      </c>
      <c r="E36" t="s">
        <v>33</v>
      </c>
      <c r="F36" t="s">
        <v>21</v>
      </c>
      <c r="G36">
        <v>200</v>
      </c>
      <c r="H36">
        <v>67</v>
      </c>
      <c r="I36">
        <v>0.33500000000000002</v>
      </c>
      <c r="J36">
        <v>81</v>
      </c>
      <c r="K36">
        <v>0.40500000000000003</v>
      </c>
    </row>
    <row r="37" spans="1:11" x14ac:dyDescent="0.25">
      <c r="A37">
        <v>2022</v>
      </c>
      <c r="B37" t="s">
        <v>34</v>
      </c>
      <c r="C37" t="s">
        <v>20</v>
      </c>
      <c r="D37" t="s">
        <v>17</v>
      </c>
      <c r="E37" t="s">
        <v>33</v>
      </c>
      <c r="F37" t="s">
        <v>19</v>
      </c>
      <c r="G37">
        <v>31</v>
      </c>
      <c r="H37">
        <v>8</v>
      </c>
      <c r="I37">
        <v>0.25806499999999999</v>
      </c>
      <c r="J37">
        <v>11</v>
      </c>
      <c r="K37">
        <v>0.35483900000000002</v>
      </c>
    </row>
    <row r="38" spans="1:11" x14ac:dyDescent="0.25">
      <c r="A38">
        <v>2023</v>
      </c>
      <c r="B38" t="s">
        <v>31</v>
      </c>
      <c r="C38" t="s">
        <v>20</v>
      </c>
      <c r="D38" t="s">
        <v>30</v>
      </c>
      <c r="E38" t="s">
        <v>29</v>
      </c>
      <c r="G38">
        <v>26</v>
      </c>
      <c r="H38">
        <v>8</v>
      </c>
      <c r="I38">
        <v>0.30769200000000002</v>
      </c>
      <c r="J38">
        <v>9</v>
      </c>
      <c r="K38">
        <v>0.34615400000000002</v>
      </c>
    </row>
    <row r="39" spans="1:11" x14ac:dyDescent="0.25">
      <c r="A39">
        <v>2023</v>
      </c>
      <c r="B39" t="s">
        <v>11</v>
      </c>
      <c r="C39" t="s">
        <v>12</v>
      </c>
      <c r="D39" t="s">
        <v>30</v>
      </c>
      <c r="E39" t="s">
        <v>33</v>
      </c>
      <c r="F39" t="s">
        <v>19</v>
      </c>
      <c r="G39">
        <v>262</v>
      </c>
      <c r="H39">
        <v>67</v>
      </c>
      <c r="I39">
        <v>0.25572499999999998</v>
      </c>
      <c r="J39">
        <v>86</v>
      </c>
      <c r="K39">
        <v>0.32824399999999998</v>
      </c>
    </row>
    <row r="40" spans="1:11" x14ac:dyDescent="0.25">
      <c r="A40">
        <v>2023</v>
      </c>
      <c r="B40" t="s">
        <v>34</v>
      </c>
      <c r="C40" t="s">
        <v>20</v>
      </c>
      <c r="D40" t="s">
        <v>17</v>
      </c>
      <c r="E40" t="s">
        <v>26</v>
      </c>
      <c r="F40" t="s">
        <v>19</v>
      </c>
      <c r="G40">
        <v>41</v>
      </c>
      <c r="H40">
        <v>20</v>
      </c>
      <c r="I40">
        <v>0.48780499999999999</v>
      </c>
      <c r="J40">
        <v>25</v>
      </c>
      <c r="K40">
        <v>0.60975599999999996</v>
      </c>
    </row>
    <row r="41" spans="1:11" x14ac:dyDescent="0.25">
      <c r="A41">
        <v>2022</v>
      </c>
      <c r="B41" t="s">
        <v>34</v>
      </c>
      <c r="C41" t="s">
        <v>12</v>
      </c>
      <c r="D41" t="s">
        <v>13</v>
      </c>
      <c r="E41" t="s">
        <v>35</v>
      </c>
      <c r="F41" t="s">
        <v>15</v>
      </c>
      <c r="G41">
        <v>78</v>
      </c>
      <c r="H41">
        <v>27</v>
      </c>
      <c r="I41">
        <v>0.34615400000000002</v>
      </c>
      <c r="J41">
        <v>34</v>
      </c>
      <c r="K41">
        <v>0.43589699999999998</v>
      </c>
    </row>
    <row r="42" spans="1:11" x14ac:dyDescent="0.25">
      <c r="A42">
        <v>2022</v>
      </c>
      <c r="B42" t="s">
        <v>34</v>
      </c>
      <c r="C42" t="s">
        <v>20</v>
      </c>
      <c r="D42" t="s">
        <v>30</v>
      </c>
      <c r="E42" t="s">
        <v>26</v>
      </c>
      <c r="F42" t="s">
        <v>21</v>
      </c>
      <c r="G42">
        <v>2</v>
      </c>
      <c r="H42">
        <v>1</v>
      </c>
      <c r="I42">
        <v>0.5</v>
      </c>
      <c r="J42">
        <v>2</v>
      </c>
      <c r="K42">
        <v>1</v>
      </c>
    </row>
    <row r="43" spans="1:11" x14ac:dyDescent="0.25">
      <c r="A43">
        <v>2022</v>
      </c>
      <c r="B43" t="s">
        <v>25</v>
      </c>
      <c r="C43" t="s">
        <v>20</v>
      </c>
      <c r="D43" t="s">
        <v>17</v>
      </c>
      <c r="E43" t="s">
        <v>14</v>
      </c>
      <c r="G43">
        <v>10</v>
      </c>
      <c r="H43">
        <v>3</v>
      </c>
      <c r="I43">
        <v>0.3</v>
      </c>
      <c r="J43">
        <v>5</v>
      </c>
      <c r="K43">
        <v>0.5</v>
      </c>
    </row>
    <row r="44" spans="1:11" x14ac:dyDescent="0.25">
      <c r="A44">
        <v>2023</v>
      </c>
      <c r="B44" t="s">
        <v>31</v>
      </c>
      <c r="C44" t="s">
        <v>12</v>
      </c>
      <c r="D44" t="s">
        <v>17</v>
      </c>
      <c r="E44" t="s">
        <v>14</v>
      </c>
      <c r="F44" t="s">
        <v>19</v>
      </c>
      <c r="G44">
        <v>1177</v>
      </c>
      <c r="H44">
        <v>357</v>
      </c>
      <c r="I44">
        <v>0.30331399999999997</v>
      </c>
      <c r="J44">
        <v>452</v>
      </c>
      <c r="K44">
        <v>0.38402700000000001</v>
      </c>
    </row>
    <row r="45" spans="1:11" x14ac:dyDescent="0.25">
      <c r="A45">
        <v>2023</v>
      </c>
      <c r="B45" t="s">
        <v>27</v>
      </c>
      <c r="C45" t="s">
        <v>12</v>
      </c>
      <c r="D45" t="s">
        <v>13</v>
      </c>
      <c r="E45" t="s">
        <v>22</v>
      </c>
      <c r="F45" t="s">
        <v>15</v>
      </c>
      <c r="G45">
        <v>4453</v>
      </c>
      <c r="H45">
        <v>1475</v>
      </c>
      <c r="I45">
        <v>0.331237</v>
      </c>
      <c r="J45">
        <v>1827</v>
      </c>
      <c r="K45">
        <v>0.41028500000000001</v>
      </c>
    </row>
    <row r="46" spans="1:11" x14ac:dyDescent="0.25">
      <c r="A46">
        <v>2023</v>
      </c>
      <c r="B46" t="s">
        <v>16</v>
      </c>
      <c r="C46" t="s">
        <v>12</v>
      </c>
      <c r="D46" t="s">
        <v>13</v>
      </c>
      <c r="E46" t="s">
        <v>24</v>
      </c>
      <c r="F46" t="s">
        <v>15</v>
      </c>
      <c r="G46">
        <v>5171</v>
      </c>
      <c r="H46">
        <v>1324</v>
      </c>
      <c r="I46">
        <v>0.25604300000000002</v>
      </c>
      <c r="J46">
        <v>1609</v>
      </c>
      <c r="K46">
        <v>0.31115799999999999</v>
      </c>
    </row>
    <row r="47" spans="1:11" x14ac:dyDescent="0.25">
      <c r="A47">
        <v>2022</v>
      </c>
      <c r="B47" t="s">
        <v>16</v>
      </c>
      <c r="C47" t="s">
        <v>20</v>
      </c>
      <c r="D47" t="s">
        <v>30</v>
      </c>
      <c r="E47" t="s">
        <v>26</v>
      </c>
      <c r="F47" t="s">
        <v>21</v>
      </c>
      <c r="G47">
        <v>170</v>
      </c>
      <c r="H47">
        <v>61</v>
      </c>
      <c r="I47">
        <v>0.35882399999999998</v>
      </c>
      <c r="J47">
        <v>67</v>
      </c>
      <c r="K47">
        <v>0.39411800000000002</v>
      </c>
    </row>
    <row r="48" spans="1:11" x14ac:dyDescent="0.25">
      <c r="A48">
        <v>2023</v>
      </c>
      <c r="B48" t="s">
        <v>28</v>
      </c>
      <c r="C48" t="s">
        <v>12</v>
      </c>
      <c r="D48" t="s">
        <v>17</v>
      </c>
      <c r="E48" t="s">
        <v>26</v>
      </c>
      <c r="F48" t="s">
        <v>15</v>
      </c>
      <c r="G48">
        <v>1228</v>
      </c>
      <c r="H48">
        <v>398</v>
      </c>
      <c r="I48">
        <v>0.324104</v>
      </c>
      <c r="J48">
        <v>483</v>
      </c>
      <c r="K48">
        <v>0.393322</v>
      </c>
    </row>
    <row r="49" spans="1:11" x14ac:dyDescent="0.25">
      <c r="A49">
        <v>2023</v>
      </c>
      <c r="B49" t="s">
        <v>31</v>
      </c>
      <c r="C49" t="s">
        <v>12</v>
      </c>
      <c r="D49" t="s">
        <v>13</v>
      </c>
      <c r="E49" t="s">
        <v>18</v>
      </c>
      <c r="F49" t="s">
        <v>21</v>
      </c>
      <c r="G49">
        <v>711</v>
      </c>
      <c r="H49">
        <v>225</v>
      </c>
      <c r="I49">
        <v>0.31645600000000002</v>
      </c>
      <c r="J49">
        <v>275</v>
      </c>
      <c r="K49">
        <v>0.38677899999999998</v>
      </c>
    </row>
    <row r="50" spans="1:11" x14ac:dyDescent="0.25">
      <c r="A50">
        <v>2023</v>
      </c>
      <c r="B50" t="s">
        <v>31</v>
      </c>
      <c r="C50" t="s">
        <v>12</v>
      </c>
      <c r="D50" t="s">
        <v>30</v>
      </c>
      <c r="E50" t="s">
        <v>22</v>
      </c>
      <c r="F50" t="s">
        <v>21</v>
      </c>
      <c r="G50">
        <v>441</v>
      </c>
      <c r="H50">
        <v>121</v>
      </c>
      <c r="I50">
        <v>0.27437600000000001</v>
      </c>
      <c r="J50">
        <v>158</v>
      </c>
      <c r="K50">
        <v>0.35827700000000001</v>
      </c>
    </row>
    <row r="51" spans="1:11" x14ac:dyDescent="0.25">
      <c r="A51">
        <v>2023</v>
      </c>
      <c r="B51" t="s">
        <v>28</v>
      </c>
      <c r="C51" t="s">
        <v>12</v>
      </c>
      <c r="D51" t="s">
        <v>17</v>
      </c>
      <c r="E51" t="s">
        <v>24</v>
      </c>
      <c r="F51" t="s">
        <v>19</v>
      </c>
      <c r="G51">
        <v>1211</v>
      </c>
      <c r="H51">
        <v>515</v>
      </c>
      <c r="I51">
        <v>0.42526799999999998</v>
      </c>
      <c r="J51">
        <v>624</v>
      </c>
      <c r="K51">
        <v>0.51527699999999999</v>
      </c>
    </row>
    <row r="52" spans="1:11" x14ac:dyDescent="0.25">
      <c r="A52">
        <v>2023</v>
      </c>
      <c r="B52" t="s">
        <v>25</v>
      </c>
      <c r="C52" t="s">
        <v>12</v>
      </c>
      <c r="D52" t="s">
        <v>13</v>
      </c>
      <c r="E52" t="s">
        <v>26</v>
      </c>
      <c r="G52">
        <v>479</v>
      </c>
      <c r="H52">
        <v>175</v>
      </c>
      <c r="I52">
        <v>0.365344</v>
      </c>
      <c r="J52">
        <v>212</v>
      </c>
      <c r="K52">
        <v>0.44258900000000001</v>
      </c>
    </row>
    <row r="53" spans="1:11" x14ac:dyDescent="0.25">
      <c r="A53">
        <v>2023</v>
      </c>
      <c r="B53" t="s">
        <v>11</v>
      </c>
      <c r="C53" t="s">
        <v>12</v>
      </c>
      <c r="D53" t="s">
        <v>13</v>
      </c>
      <c r="E53" t="s">
        <v>23</v>
      </c>
      <c r="F53" t="s">
        <v>19</v>
      </c>
      <c r="G53">
        <v>991</v>
      </c>
      <c r="H53">
        <v>286</v>
      </c>
      <c r="I53">
        <v>0.28859699999999999</v>
      </c>
      <c r="J53">
        <v>364</v>
      </c>
      <c r="K53">
        <v>0.36730600000000002</v>
      </c>
    </row>
    <row r="54" spans="1:11" x14ac:dyDescent="0.25">
      <c r="A54">
        <v>2023</v>
      </c>
      <c r="B54" t="s">
        <v>16</v>
      </c>
      <c r="C54" t="s">
        <v>12</v>
      </c>
      <c r="D54" t="s">
        <v>30</v>
      </c>
      <c r="E54" t="s">
        <v>14</v>
      </c>
      <c r="F54" t="s">
        <v>15</v>
      </c>
      <c r="G54">
        <v>854</v>
      </c>
      <c r="H54">
        <v>236</v>
      </c>
      <c r="I54">
        <v>0.27634700000000001</v>
      </c>
      <c r="J54">
        <v>279</v>
      </c>
      <c r="K54">
        <v>0.32669799999999999</v>
      </c>
    </row>
    <row r="55" spans="1:11" x14ac:dyDescent="0.25">
      <c r="A55">
        <v>2022</v>
      </c>
      <c r="B55" t="s">
        <v>27</v>
      </c>
      <c r="C55" t="s">
        <v>20</v>
      </c>
      <c r="D55" t="s">
        <v>30</v>
      </c>
      <c r="E55" t="s">
        <v>22</v>
      </c>
      <c r="F55" t="s">
        <v>15</v>
      </c>
      <c r="G55">
        <v>285</v>
      </c>
      <c r="H55">
        <v>88</v>
      </c>
      <c r="I55">
        <v>0.30877199999999999</v>
      </c>
      <c r="J55">
        <v>107</v>
      </c>
      <c r="K55">
        <v>0.37543900000000002</v>
      </c>
    </row>
    <row r="56" spans="1:11" x14ac:dyDescent="0.25">
      <c r="A56">
        <v>2023</v>
      </c>
      <c r="B56" t="s">
        <v>16</v>
      </c>
      <c r="C56" t="s">
        <v>20</v>
      </c>
      <c r="D56" t="s">
        <v>30</v>
      </c>
      <c r="E56" t="s">
        <v>18</v>
      </c>
      <c r="F56" t="s">
        <v>21</v>
      </c>
      <c r="G56">
        <v>555</v>
      </c>
      <c r="H56">
        <v>180</v>
      </c>
      <c r="I56">
        <v>0.324324</v>
      </c>
      <c r="J56">
        <v>214</v>
      </c>
      <c r="K56">
        <v>0.38558599999999998</v>
      </c>
    </row>
    <row r="57" spans="1:11" x14ac:dyDescent="0.25">
      <c r="A57">
        <v>2023</v>
      </c>
      <c r="B57" t="s">
        <v>27</v>
      </c>
      <c r="C57" t="s">
        <v>12</v>
      </c>
      <c r="D57" t="s">
        <v>17</v>
      </c>
      <c r="E57" t="s">
        <v>18</v>
      </c>
      <c r="F57" t="s">
        <v>19</v>
      </c>
      <c r="G57">
        <v>445</v>
      </c>
      <c r="H57">
        <v>134</v>
      </c>
      <c r="I57">
        <v>0.301124</v>
      </c>
      <c r="J57">
        <v>179</v>
      </c>
      <c r="K57">
        <v>0.40224700000000002</v>
      </c>
    </row>
    <row r="58" spans="1:11" x14ac:dyDescent="0.25">
      <c r="A58">
        <v>2023</v>
      </c>
      <c r="B58" t="s">
        <v>28</v>
      </c>
      <c r="C58" t="s">
        <v>12</v>
      </c>
      <c r="D58" t="s">
        <v>13</v>
      </c>
      <c r="E58" t="s">
        <v>33</v>
      </c>
      <c r="F58" t="s">
        <v>15</v>
      </c>
      <c r="G58">
        <v>1052</v>
      </c>
      <c r="H58">
        <v>358</v>
      </c>
      <c r="I58">
        <v>0.340304</v>
      </c>
      <c r="J58">
        <v>447</v>
      </c>
      <c r="K58">
        <v>0.42490499999999998</v>
      </c>
    </row>
    <row r="59" spans="1:11" x14ac:dyDescent="0.25">
      <c r="A59">
        <v>2022</v>
      </c>
      <c r="B59" t="s">
        <v>27</v>
      </c>
      <c r="C59" t="s">
        <v>12</v>
      </c>
      <c r="D59" t="s">
        <v>13</v>
      </c>
      <c r="E59" t="s">
        <v>14</v>
      </c>
      <c r="F59" t="s">
        <v>21</v>
      </c>
      <c r="G59">
        <v>1385</v>
      </c>
      <c r="H59">
        <v>447</v>
      </c>
      <c r="I59">
        <v>0.32274399999999998</v>
      </c>
      <c r="J59">
        <v>565</v>
      </c>
      <c r="K59">
        <v>0.40794200000000003</v>
      </c>
    </row>
    <row r="60" spans="1:11" x14ac:dyDescent="0.25">
      <c r="A60">
        <v>2023</v>
      </c>
      <c r="B60" t="s">
        <v>16</v>
      </c>
      <c r="C60" t="s">
        <v>12</v>
      </c>
      <c r="D60" t="s">
        <v>17</v>
      </c>
      <c r="E60" t="s">
        <v>23</v>
      </c>
      <c r="G60">
        <v>323</v>
      </c>
      <c r="H60">
        <v>108</v>
      </c>
      <c r="I60">
        <v>0.33436500000000002</v>
      </c>
      <c r="J60">
        <v>136</v>
      </c>
      <c r="K60">
        <v>0.42105300000000001</v>
      </c>
    </row>
    <row r="61" spans="1:11" x14ac:dyDescent="0.25">
      <c r="A61">
        <v>2022</v>
      </c>
      <c r="B61" t="s">
        <v>28</v>
      </c>
      <c r="C61" t="s">
        <v>12</v>
      </c>
      <c r="D61" t="s">
        <v>17</v>
      </c>
      <c r="E61" t="s">
        <v>23</v>
      </c>
      <c r="F61" t="s">
        <v>15</v>
      </c>
      <c r="G61">
        <v>627</v>
      </c>
      <c r="H61">
        <v>180</v>
      </c>
      <c r="I61">
        <v>0.28708099999999998</v>
      </c>
      <c r="J61">
        <v>232</v>
      </c>
      <c r="K61">
        <v>0.37001600000000001</v>
      </c>
    </row>
    <row r="62" spans="1:11" x14ac:dyDescent="0.25">
      <c r="A62">
        <v>2023</v>
      </c>
      <c r="B62" t="s">
        <v>34</v>
      </c>
      <c r="C62" t="s">
        <v>12</v>
      </c>
      <c r="D62" t="s">
        <v>13</v>
      </c>
      <c r="E62" t="s">
        <v>32</v>
      </c>
      <c r="F62" t="s">
        <v>19</v>
      </c>
      <c r="G62">
        <v>198</v>
      </c>
      <c r="H62">
        <v>67</v>
      </c>
      <c r="I62">
        <v>0.33838400000000002</v>
      </c>
      <c r="J62">
        <v>87</v>
      </c>
      <c r="K62">
        <v>0.43939400000000001</v>
      </c>
    </row>
    <row r="63" spans="1:11" x14ac:dyDescent="0.25">
      <c r="A63">
        <v>2022</v>
      </c>
      <c r="B63" t="s">
        <v>28</v>
      </c>
      <c r="C63" t="s">
        <v>12</v>
      </c>
      <c r="D63" t="s">
        <v>13</v>
      </c>
      <c r="E63" t="s">
        <v>14</v>
      </c>
      <c r="G63">
        <v>42</v>
      </c>
      <c r="H63">
        <v>17</v>
      </c>
      <c r="I63">
        <v>0.40476200000000001</v>
      </c>
      <c r="J63">
        <v>21</v>
      </c>
      <c r="K63">
        <v>0.5</v>
      </c>
    </row>
    <row r="64" spans="1:11" x14ac:dyDescent="0.25">
      <c r="A64">
        <v>2022</v>
      </c>
      <c r="B64" t="s">
        <v>11</v>
      </c>
      <c r="C64" t="s">
        <v>20</v>
      </c>
      <c r="D64" t="s">
        <v>13</v>
      </c>
      <c r="E64" t="s">
        <v>33</v>
      </c>
      <c r="F64" t="s">
        <v>19</v>
      </c>
      <c r="G64">
        <v>192</v>
      </c>
      <c r="H64">
        <v>69</v>
      </c>
      <c r="I64">
        <v>0.359375</v>
      </c>
      <c r="J64">
        <v>84</v>
      </c>
      <c r="K64">
        <v>0.4375</v>
      </c>
    </row>
    <row r="65" spans="1:11" x14ac:dyDescent="0.25">
      <c r="A65">
        <v>2023</v>
      </c>
      <c r="B65" t="s">
        <v>11</v>
      </c>
      <c r="C65" t="s">
        <v>20</v>
      </c>
      <c r="D65" t="s">
        <v>30</v>
      </c>
      <c r="E65" t="s">
        <v>24</v>
      </c>
      <c r="F65" t="s">
        <v>19</v>
      </c>
      <c r="G65">
        <v>161</v>
      </c>
      <c r="H65">
        <v>63</v>
      </c>
      <c r="I65">
        <v>0.39130399999999999</v>
      </c>
      <c r="J65">
        <v>78</v>
      </c>
      <c r="K65">
        <v>0.48447200000000001</v>
      </c>
    </row>
    <row r="66" spans="1:11" x14ac:dyDescent="0.25">
      <c r="A66">
        <v>2023</v>
      </c>
      <c r="B66" t="s">
        <v>11</v>
      </c>
      <c r="C66" t="s">
        <v>20</v>
      </c>
      <c r="D66" t="s">
        <v>30</v>
      </c>
      <c r="E66" t="s">
        <v>14</v>
      </c>
      <c r="F66" t="s">
        <v>15</v>
      </c>
      <c r="G66">
        <v>229</v>
      </c>
      <c r="H66">
        <v>70</v>
      </c>
      <c r="I66">
        <v>0.30567699999999998</v>
      </c>
      <c r="J66">
        <v>77</v>
      </c>
      <c r="K66">
        <v>0.33624500000000002</v>
      </c>
    </row>
    <row r="67" spans="1:11" x14ac:dyDescent="0.25">
      <c r="A67">
        <v>2022</v>
      </c>
      <c r="B67" t="s">
        <v>27</v>
      </c>
      <c r="C67" t="s">
        <v>20</v>
      </c>
      <c r="D67" t="s">
        <v>17</v>
      </c>
      <c r="E67" t="s">
        <v>22</v>
      </c>
      <c r="F67" t="s">
        <v>19</v>
      </c>
      <c r="G67">
        <v>126</v>
      </c>
      <c r="H67">
        <v>47</v>
      </c>
      <c r="I67">
        <v>0.37301600000000001</v>
      </c>
      <c r="J67">
        <v>53</v>
      </c>
      <c r="K67">
        <v>0.42063499999999998</v>
      </c>
    </row>
    <row r="68" spans="1:11" x14ac:dyDescent="0.25">
      <c r="A68">
        <v>2023</v>
      </c>
      <c r="B68" t="s">
        <v>28</v>
      </c>
      <c r="C68" t="s">
        <v>12</v>
      </c>
      <c r="D68" t="s">
        <v>30</v>
      </c>
      <c r="E68" t="s">
        <v>26</v>
      </c>
      <c r="G68">
        <v>43</v>
      </c>
      <c r="H68">
        <v>13</v>
      </c>
      <c r="I68">
        <v>0.30232599999999998</v>
      </c>
      <c r="J68">
        <v>15</v>
      </c>
      <c r="K68">
        <v>0.34883700000000001</v>
      </c>
    </row>
    <row r="69" spans="1:11" x14ac:dyDescent="0.25">
      <c r="A69">
        <v>2023</v>
      </c>
      <c r="B69" t="s">
        <v>31</v>
      </c>
      <c r="C69" t="s">
        <v>20</v>
      </c>
      <c r="D69" t="s">
        <v>17</v>
      </c>
      <c r="E69" t="s">
        <v>36</v>
      </c>
      <c r="F69" t="s">
        <v>19</v>
      </c>
      <c r="G69">
        <v>81</v>
      </c>
      <c r="H69">
        <v>30</v>
      </c>
      <c r="I69">
        <v>0.37036999999999998</v>
      </c>
      <c r="J69">
        <v>36</v>
      </c>
      <c r="K69">
        <v>0.44444400000000001</v>
      </c>
    </row>
    <row r="70" spans="1:11" x14ac:dyDescent="0.25">
      <c r="A70">
        <v>2022</v>
      </c>
      <c r="B70" t="s">
        <v>27</v>
      </c>
      <c r="C70" t="s">
        <v>20</v>
      </c>
      <c r="D70" t="s">
        <v>30</v>
      </c>
      <c r="E70" t="s">
        <v>24</v>
      </c>
      <c r="F70" t="s">
        <v>21</v>
      </c>
      <c r="G70">
        <v>58</v>
      </c>
      <c r="H70">
        <v>25</v>
      </c>
      <c r="I70">
        <v>0.43103399999999997</v>
      </c>
      <c r="J70">
        <v>31</v>
      </c>
      <c r="K70">
        <v>0.53448300000000004</v>
      </c>
    </row>
    <row r="71" spans="1:11" x14ac:dyDescent="0.25">
      <c r="A71">
        <v>2023</v>
      </c>
      <c r="B71" t="s">
        <v>25</v>
      </c>
      <c r="C71" t="s">
        <v>20</v>
      </c>
      <c r="D71" t="s">
        <v>17</v>
      </c>
      <c r="E71" t="s">
        <v>18</v>
      </c>
      <c r="F71" t="s">
        <v>21</v>
      </c>
      <c r="G71">
        <v>79</v>
      </c>
      <c r="H71">
        <v>38</v>
      </c>
      <c r="I71">
        <v>0.48101300000000002</v>
      </c>
      <c r="J71">
        <v>44</v>
      </c>
      <c r="K71">
        <v>0.55696199999999996</v>
      </c>
    </row>
    <row r="72" spans="1:11" x14ac:dyDescent="0.25">
      <c r="A72">
        <v>2022</v>
      </c>
      <c r="B72" t="s">
        <v>11</v>
      </c>
      <c r="C72" t="s">
        <v>12</v>
      </c>
      <c r="D72" t="s">
        <v>13</v>
      </c>
      <c r="E72" t="s">
        <v>38</v>
      </c>
      <c r="F72" t="s">
        <v>19</v>
      </c>
      <c r="G72">
        <v>94</v>
      </c>
      <c r="H72">
        <v>29</v>
      </c>
      <c r="I72">
        <v>0.30851099999999998</v>
      </c>
      <c r="J72">
        <v>35</v>
      </c>
      <c r="K72">
        <v>0.37234</v>
      </c>
    </row>
    <row r="73" spans="1:11" x14ac:dyDescent="0.25">
      <c r="A73">
        <v>2023</v>
      </c>
      <c r="B73" t="s">
        <v>27</v>
      </c>
      <c r="C73" t="s">
        <v>20</v>
      </c>
      <c r="D73" t="s">
        <v>13</v>
      </c>
      <c r="E73" t="s">
        <v>22</v>
      </c>
      <c r="F73" t="s">
        <v>21</v>
      </c>
      <c r="G73">
        <v>1481</v>
      </c>
      <c r="H73">
        <v>498</v>
      </c>
      <c r="I73">
        <v>0.33625899999999997</v>
      </c>
      <c r="J73">
        <v>599</v>
      </c>
      <c r="K73">
        <v>0.40445599999999998</v>
      </c>
    </row>
    <row r="74" spans="1:11" x14ac:dyDescent="0.25">
      <c r="A74">
        <v>2023</v>
      </c>
      <c r="B74" t="s">
        <v>16</v>
      </c>
      <c r="C74" t="s">
        <v>20</v>
      </c>
      <c r="D74" t="s">
        <v>13</v>
      </c>
      <c r="E74" t="s">
        <v>23</v>
      </c>
      <c r="F74" t="s">
        <v>15</v>
      </c>
      <c r="G74">
        <v>1054</v>
      </c>
      <c r="H74">
        <v>365</v>
      </c>
      <c r="I74">
        <v>0.3463</v>
      </c>
      <c r="J74">
        <v>417</v>
      </c>
      <c r="K74">
        <v>0.39563599999999999</v>
      </c>
    </row>
    <row r="75" spans="1:11" x14ac:dyDescent="0.25">
      <c r="A75">
        <v>2023</v>
      </c>
      <c r="B75" t="s">
        <v>28</v>
      </c>
      <c r="C75" t="s">
        <v>20</v>
      </c>
      <c r="D75" t="s">
        <v>17</v>
      </c>
      <c r="E75" t="s">
        <v>33</v>
      </c>
      <c r="F75" t="s">
        <v>15</v>
      </c>
      <c r="G75">
        <v>239</v>
      </c>
      <c r="H75">
        <v>85</v>
      </c>
      <c r="I75">
        <v>0.35564899999999999</v>
      </c>
      <c r="J75">
        <v>105</v>
      </c>
      <c r="K75">
        <v>0.43933100000000003</v>
      </c>
    </row>
    <row r="76" spans="1:11" x14ac:dyDescent="0.25">
      <c r="A76">
        <v>2022</v>
      </c>
      <c r="B76" t="s">
        <v>28</v>
      </c>
      <c r="C76" t="s">
        <v>12</v>
      </c>
      <c r="D76" t="s">
        <v>17</v>
      </c>
      <c r="E76" t="s">
        <v>14</v>
      </c>
      <c r="F76" t="s">
        <v>19</v>
      </c>
      <c r="G76">
        <v>826</v>
      </c>
      <c r="H76">
        <v>283</v>
      </c>
      <c r="I76">
        <v>0.342615</v>
      </c>
      <c r="J76">
        <v>359</v>
      </c>
      <c r="K76">
        <v>0.43462499999999998</v>
      </c>
    </row>
    <row r="77" spans="1:11" x14ac:dyDescent="0.25">
      <c r="A77">
        <v>2022</v>
      </c>
      <c r="B77" t="s">
        <v>27</v>
      </c>
      <c r="C77" t="s">
        <v>20</v>
      </c>
      <c r="D77" t="s">
        <v>13</v>
      </c>
      <c r="E77" t="s">
        <v>24</v>
      </c>
      <c r="F77" t="s">
        <v>21</v>
      </c>
      <c r="G77">
        <v>507</v>
      </c>
      <c r="H77">
        <v>211</v>
      </c>
      <c r="I77">
        <v>0.41617399999999999</v>
      </c>
      <c r="J77">
        <v>245</v>
      </c>
      <c r="K77">
        <v>0.48323500000000003</v>
      </c>
    </row>
    <row r="78" spans="1:11" x14ac:dyDescent="0.25">
      <c r="A78">
        <v>2022</v>
      </c>
      <c r="B78" t="s">
        <v>34</v>
      </c>
      <c r="C78" t="s">
        <v>20</v>
      </c>
      <c r="D78" t="s">
        <v>13</v>
      </c>
      <c r="E78" t="s">
        <v>26</v>
      </c>
      <c r="F78" t="s">
        <v>19</v>
      </c>
      <c r="G78">
        <v>68</v>
      </c>
      <c r="H78">
        <v>23</v>
      </c>
      <c r="I78">
        <v>0.33823500000000001</v>
      </c>
      <c r="J78">
        <v>25</v>
      </c>
      <c r="K78">
        <v>0.367647</v>
      </c>
    </row>
    <row r="79" spans="1:11" x14ac:dyDescent="0.25">
      <c r="A79">
        <v>2022</v>
      </c>
      <c r="B79" t="s">
        <v>27</v>
      </c>
      <c r="C79" t="s">
        <v>20</v>
      </c>
      <c r="D79" t="s">
        <v>30</v>
      </c>
      <c r="E79" t="s">
        <v>35</v>
      </c>
      <c r="F79" t="s">
        <v>19</v>
      </c>
      <c r="G79">
        <v>32</v>
      </c>
      <c r="H79">
        <v>12</v>
      </c>
      <c r="I79">
        <v>0.375</v>
      </c>
      <c r="J79">
        <v>12</v>
      </c>
      <c r="K79">
        <v>0.375</v>
      </c>
    </row>
    <row r="80" spans="1:11" x14ac:dyDescent="0.25">
      <c r="A80">
        <v>2023</v>
      </c>
      <c r="B80" t="s">
        <v>27</v>
      </c>
      <c r="C80" t="s">
        <v>12</v>
      </c>
      <c r="D80" t="s">
        <v>30</v>
      </c>
      <c r="E80" t="s">
        <v>14</v>
      </c>
      <c r="F80" t="s">
        <v>19</v>
      </c>
      <c r="G80">
        <v>166</v>
      </c>
      <c r="H80">
        <v>54</v>
      </c>
      <c r="I80">
        <v>0.32530100000000001</v>
      </c>
      <c r="J80">
        <v>74</v>
      </c>
      <c r="K80">
        <v>0.44578299999999998</v>
      </c>
    </row>
    <row r="81" spans="1:11" x14ac:dyDescent="0.25">
      <c r="A81">
        <v>2023</v>
      </c>
      <c r="B81" t="s">
        <v>16</v>
      </c>
      <c r="C81" t="s">
        <v>12</v>
      </c>
      <c r="D81" t="s">
        <v>30</v>
      </c>
      <c r="E81" t="s">
        <v>38</v>
      </c>
      <c r="F81" t="s">
        <v>15</v>
      </c>
      <c r="G81">
        <v>52</v>
      </c>
      <c r="H81">
        <v>12</v>
      </c>
      <c r="I81">
        <v>0.230769</v>
      </c>
      <c r="J81">
        <v>15</v>
      </c>
      <c r="K81">
        <v>0.288462</v>
      </c>
    </row>
    <row r="82" spans="1:11" x14ac:dyDescent="0.25">
      <c r="A82">
        <v>2022</v>
      </c>
      <c r="B82" t="s">
        <v>27</v>
      </c>
      <c r="C82" t="s">
        <v>20</v>
      </c>
      <c r="D82" t="s">
        <v>30</v>
      </c>
      <c r="E82" t="s">
        <v>29</v>
      </c>
      <c r="F82" t="s">
        <v>21</v>
      </c>
      <c r="G82">
        <v>140</v>
      </c>
      <c r="H82">
        <v>47</v>
      </c>
      <c r="I82">
        <v>0.33571400000000001</v>
      </c>
      <c r="J82">
        <v>61</v>
      </c>
      <c r="K82">
        <v>0.43571399999999999</v>
      </c>
    </row>
    <row r="83" spans="1:11" x14ac:dyDescent="0.25">
      <c r="A83">
        <v>2023</v>
      </c>
      <c r="B83" t="s">
        <v>34</v>
      </c>
      <c r="C83" t="s">
        <v>20</v>
      </c>
      <c r="D83" t="s">
        <v>17</v>
      </c>
      <c r="E83" t="s">
        <v>35</v>
      </c>
      <c r="F83" t="s">
        <v>21</v>
      </c>
      <c r="G83">
        <v>12</v>
      </c>
      <c r="H83">
        <v>3</v>
      </c>
      <c r="I83">
        <v>0.25</v>
      </c>
      <c r="J83">
        <v>7</v>
      </c>
      <c r="K83">
        <v>0.58333299999999999</v>
      </c>
    </row>
    <row r="84" spans="1:11" x14ac:dyDescent="0.25">
      <c r="A84">
        <v>2022</v>
      </c>
      <c r="B84" t="s">
        <v>28</v>
      </c>
      <c r="C84" t="s">
        <v>20</v>
      </c>
      <c r="D84" t="s">
        <v>13</v>
      </c>
      <c r="E84" t="s">
        <v>14</v>
      </c>
      <c r="G84">
        <v>19</v>
      </c>
      <c r="H84">
        <v>12</v>
      </c>
      <c r="I84">
        <v>0.631579</v>
      </c>
      <c r="J84">
        <v>13</v>
      </c>
      <c r="K84">
        <v>0.68421100000000001</v>
      </c>
    </row>
    <row r="85" spans="1:11" x14ac:dyDescent="0.25">
      <c r="A85">
        <v>2022</v>
      </c>
      <c r="B85" t="s">
        <v>34</v>
      </c>
      <c r="C85" t="s">
        <v>20</v>
      </c>
      <c r="D85" t="s">
        <v>13</v>
      </c>
      <c r="E85" t="s">
        <v>33</v>
      </c>
      <c r="F85" t="s">
        <v>15</v>
      </c>
      <c r="G85">
        <v>15</v>
      </c>
      <c r="H85">
        <v>7</v>
      </c>
      <c r="I85">
        <v>0.466667</v>
      </c>
      <c r="J85">
        <v>7</v>
      </c>
      <c r="K85">
        <v>0.466667</v>
      </c>
    </row>
    <row r="86" spans="1:11" x14ac:dyDescent="0.25">
      <c r="A86">
        <v>2023</v>
      </c>
      <c r="B86" t="s">
        <v>34</v>
      </c>
      <c r="C86" t="s">
        <v>20</v>
      </c>
      <c r="D86" t="s">
        <v>30</v>
      </c>
      <c r="E86" t="s">
        <v>36</v>
      </c>
      <c r="F86" t="s">
        <v>15</v>
      </c>
      <c r="G86">
        <v>32</v>
      </c>
      <c r="H86">
        <v>12</v>
      </c>
      <c r="I86">
        <v>0.375</v>
      </c>
      <c r="J86">
        <v>14</v>
      </c>
      <c r="K86">
        <v>0.4375</v>
      </c>
    </row>
    <row r="87" spans="1:11" x14ac:dyDescent="0.25">
      <c r="A87">
        <v>2023</v>
      </c>
      <c r="B87" t="s">
        <v>25</v>
      </c>
      <c r="C87" t="s">
        <v>20</v>
      </c>
      <c r="D87" t="s">
        <v>30</v>
      </c>
      <c r="E87" t="s">
        <v>22</v>
      </c>
      <c r="G87">
        <v>6</v>
      </c>
      <c r="H87">
        <v>3</v>
      </c>
      <c r="I87">
        <v>0.5</v>
      </c>
      <c r="J87">
        <v>3</v>
      </c>
      <c r="K87">
        <v>0.5</v>
      </c>
    </row>
    <row r="88" spans="1:11" x14ac:dyDescent="0.25">
      <c r="A88">
        <v>2023</v>
      </c>
      <c r="B88" t="s">
        <v>11</v>
      </c>
      <c r="C88" t="s">
        <v>12</v>
      </c>
      <c r="D88" t="s">
        <v>30</v>
      </c>
      <c r="E88" t="s">
        <v>36</v>
      </c>
      <c r="G88">
        <v>1</v>
      </c>
      <c r="H88">
        <v>0</v>
      </c>
      <c r="I88">
        <v>0</v>
      </c>
      <c r="J88">
        <v>0</v>
      </c>
      <c r="K88">
        <v>0</v>
      </c>
    </row>
    <row r="89" spans="1:11" x14ac:dyDescent="0.25">
      <c r="A89">
        <v>2022</v>
      </c>
      <c r="B89" t="s">
        <v>37</v>
      </c>
      <c r="C89" t="s">
        <v>12</v>
      </c>
      <c r="D89" t="s">
        <v>13</v>
      </c>
      <c r="E89" t="s">
        <v>18</v>
      </c>
      <c r="F89" t="s">
        <v>15</v>
      </c>
      <c r="G89">
        <v>1</v>
      </c>
      <c r="H89">
        <v>0</v>
      </c>
      <c r="I89">
        <v>0</v>
      </c>
      <c r="J89">
        <v>0</v>
      </c>
      <c r="K89">
        <v>0</v>
      </c>
    </row>
    <row r="90" spans="1:11" x14ac:dyDescent="0.25">
      <c r="A90">
        <v>2023</v>
      </c>
      <c r="B90" t="s">
        <v>34</v>
      </c>
      <c r="C90" t="s">
        <v>12</v>
      </c>
      <c r="D90" t="s">
        <v>13</v>
      </c>
      <c r="E90" t="s">
        <v>22</v>
      </c>
      <c r="G90">
        <v>1</v>
      </c>
      <c r="H90">
        <v>1</v>
      </c>
      <c r="I90">
        <v>1</v>
      </c>
      <c r="J90">
        <v>1</v>
      </c>
      <c r="K90">
        <v>1</v>
      </c>
    </row>
    <row r="91" spans="1:11" x14ac:dyDescent="0.25">
      <c r="A91">
        <v>2023</v>
      </c>
      <c r="B91" t="s">
        <v>25</v>
      </c>
      <c r="C91" t="s">
        <v>12</v>
      </c>
      <c r="D91" t="s">
        <v>13</v>
      </c>
      <c r="E91" t="s">
        <v>14</v>
      </c>
      <c r="F91" t="s">
        <v>15</v>
      </c>
      <c r="G91">
        <v>1486</v>
      </c>
      <c r="H91">
        <v>566</v>
      </c>
      <c r="I91">
        <v>0.380888</v>
      </c>
      <c r="J91">
        <v>686</v>
      </c>
      <c r="K91">
        <v>0.461642</v>
      </c>
    </row>
    <row r="92" spans="1:11" x14ac:dyDescent="0.25">
      <c r="A92">
        <v>2023</v>
      </c>
      <c r="B92" t="s">
        <v>16</v>
      </c>
      <c r="C92" t="s">
        <v>12</v>
      </c>
      <c r="D92" t="s">
        <v>13</v>
      </c>
      <c r="E92" t="s">
        <v>23</v>
      </c>
      <c r="F92" t="s">
        <v>15</v>
      </c>
      <c r="G92">
        <v>3808</v>
      </c>
      <c r="H92">
        <v>993</v>
      </c>
      <c r="I92">
        <v>0.26076700000000003</v>
      </c>
      <c r="J92">
        <v>1231</v>
      </c>
      <c r="K92">
        <v>0.32326700000000003</v>
      </c>
    </row>
    <row r="93" spans="1:11" x14ac:dyDescent="0.25">
      <c r="A93">
        <v>2022</v>
      </c>
      <c r="B93" t="s">
        <v>28</v>
      </c>
      <c r="C93" t="s">
        <v>20</v>
      </c>
      <c r="D93" t="s">
        <v>17</v>
      </c>
      <c r="E93" t="s">
        <v>18</v>
      </c>
      <c r="F93" t="s">
        <v>15</v>
      </c>
      <c r="G93">
        <v>344</v>
      </c>
      <c r="H93">
        <v>125</v>
      </c>
      <c r="I93">
        <v>0.36337199999999997</v>
      </c>
      <c r="J93">
        <v>151</v>
      </c>
      <c r="K93">
        <v>0.43895299999999998</v>
      </c>
    </row>
    <row r="94" spans="1:11" x14ac:dyDescent="0.25">
      <c r="A94">
        <v>2023</v>
      </c>
      <c r="B94" t="s">
        <v>16</v>
      </c>
      <c r="C94" t="s">
        <v>12</v>
      </c>
      <c r="D94" t="s">
        <v>30</v>
      </c>
      <c r="E94" t="s">
        <v>36</v>
      </c>
      <c r="F94" t="s">
        <v>15</v>
      </c>
      <c r="G94">
        <v>1006</v>
      </c>
      <c r="H94">
        <v>235</v>
      </c>
      <c r="I94">
        <v>0.233598</v>
      </c>
      <c r="J94">
        <v>302</v>
      </c>
      <c r="K94">
        <v>0.30019899999999999</v>
      </c>
    </row>
    <row r="95" spans="1:11" x14ac:dyDescent="0.25">
      <c r="A95">
        <v>2022</v>
      </c>
      <c r="B95" t="s">
        <v>16</v>
      </c>
      <c r="C95" t="s">
        <v>20</v>
      </c>
      <c r="D95" t="s">
        <v>17</v>
      </c>
      <c r="E95" t="s">
        <v>32</v>
      </c>
      <c r="F95" t="s">
        <v>19</v>
      </c>
      <c r="G95">
        <v>1717</v>
      </c>
      <c r="H95">
        <v>604</v>
      </c>
      <c r="I95">
        <v>0.35177599999999998</v>
      </c>
      <c r="J95">
        <v>716</v>
      </c>
      <c r="K95">
        <v>0.41700599999999999</v>
      </c>
    </row>
    <row r="96" spans="1:11" x14ac:dyDescent="0.25">
      <c r="A96">
        <v>2022</v>
      </c>
      <c r="B96" t="s">
        <v>28</v>
      </c>
      <c r="C96" t="s">
        <v>12</v>
      </c>
      <c r="D96" t="s">
        <v>13</v>
      </c>
      <c r="E96" t="s">
        <v>36</v>
      </c>
      <c r="F96" t="s">
        <v>21</v>
      </c>
      <c r="G96">
        <v>672</v>
      </c>
      <c r="H96">
        <v>213</v>
      </c>
      <c r="I96">
        <v>0.31696400000000002</v>
      </c>
      <c r="J96">
        <v>269</v>
      </c>
      <c r="K96">
        <v>0.40029799999999999</v>
      </c>
    </row>
    <row r="97" spans="1:11" x14ac:dyDescent="0.25">
      <c r="A97">
        <v>2023</v>
      </c>
      <c r="B97" t="s">
        <v>27</v>
      </c>
      <c r="C97" t="s">
        <v>20</v>
      </c>
      <c r="D97" t="s">
        <v>13</v>
      </c>
      <c r="E97" t="s">
        <v>35</v>
      </c>
      <c r="F97" t="s">
        <v>19</v>
      </c>
      <c r="G97">
        <v>162</v>
      </c>
      <c r="H97">
        <v>72</v>
      </c>
      <c r="I97">
        <v>0.44444400000000001</v>
      </c>
      <c r="J97">
        <v>83</v>
      </c>
      <c r="K97">
        <v>0.51234599999999997</v>
      </c>
    </row>
    <row r="98" spans="1:11" x14ac:dyDescent="0.25">
      <c r="A98">
        <v>2023</v>
      </c>
      <c r="B98" t="s">
        <v>27</v>
      </c>
      <c r="C98" t="s">
        <v>12</v>
      </c>
      <c r="D98" t="s">
        <v>13</v>
      </c>
      <c r="E98" t="s">
        <v>14</v>
      </c>
      <c r="F98" t="s">
        <v>21</v>
      </c>
      <c r="G98">
        <v>1329</v>
      </c>
      <c r="H98">
        <v>439</v>
      </c>
      <c r="I98">
        <v>0.33032400000000001</v>
      </c>
      <c r="J98">
        <v>567</v>
      </c>
      <c r="K98">
        <v>0.42663699999999999</v>
      </c>
    </row>
    <row r="99" spans="1:11" x14ac:dyDescent="0.25">
      <c r="A99">
        <v>2023</v>
      </c>
      <c r="B99" t="s">
        <v>11</v>
      </c>
      <c r="C99" t="s">
        <v>20</v>
      </c>
      <c r="D99" t="s">
        <v>30</v>
      </c>
      <c r="E99" t="s">
        <v>35</v>
      </c>
      <c r="F99" t="s">
        <v>15</v>
      </c>
      <c r="G99">
        <v>190</v>
      </c>
      <c r="H99">
        <v>54</v>
      </c>
      <c r="I99">
        <v>0.28421099999999999</v>
      </c>
      <c r="J99">
        <v>63</v>
      </c>
      <c r="K99">
        <v>0.33157900000000001</v>
      </c>
    </row>
    <row r="100" spans="1:11" x14ac:dyDescent="0.25">
      <c r="A100">
        <v>2023</v>
      </c>
      <c r="B100" t="s">
        <v>16</v>
      </c>
      <c r="C100" t="s">
        <v>20</v>
      </c>
      <c r="D100" t="s">
        <v>17</v>
      </c>
      <c r="E100" t="s">
        <v>33</v>
      </c>
      <c r="G100">
        <v>2627</v>
      </c>
      <c r="H100">
        <v>884</v>
      </c>
      <c r="I100">
        <v>0.33650600000000003</v>
      </c>
      <c r="J100">
        <v>1039</v>
      </c>
      <c r="K100">
        <v>0.39550800000000003</v>
      </c>
    </row>
    <row r="101" spans="1:11" x14ac:dyDescent="0.25">
      <c r="A101">
        <v>2023</v>
      </c>
      <c r="B101" t="s">
        <v>16</v>
      </c>
      <c r="C101" t="s">
        <v>12</v>
      </c>
      <c r="D101" t="s">
        <v>17</v>
      </c>
      <c r="E101" t="s">
        <v>26</v>
      </c>
      <c r="G101">
        <v>4646</v>
      </c>
      <c r="H101">
        <v>899</v>
      </c>
      <c r="I101">
        <v>0.19350000000000001</v>
      </c>
      <c r="J101">
        <v>1081</v>
      </c>
      <c r="K101">
        <v>0.23267299999999999</v>
      </c>
    </row>
    <row r="102" spans="1:11" x14ac:dyDescent="0.25">
      <c r="A102">
        <v>2023</v>
      </c>
      <c r="B102" t="s">
        <v>16</v>
      </c>
      <c r="C102" t="s">
        <v>20</v>
      </c>
      <c r="D102" t="s">
        <v>17</v>
      </c>
      <c r="E102" t="s">
        <v>14</v>
      </c>
      <c r="F102" t="s">
        <v>19</v>
      </c>
      <c r="G102">
        <v>961</v>
      </c>
      <c r="H102">
        <v>310</v>
      </c>
      <c r="I102">
        <v>0.32258100000000001</v>
      </c>
      <c r="J102">
        <v>357</v>
      </c>
      <c r="K102">
        <v>0.37148799999999998</v>
      </c>
    </row>
    <row r="103" spans="1:11" x14ac:dyDescent="0.25">
      <c r="A103">
        <v>2022</v>
      </c>
      <c r="B103" t="s">
        <v>31</v>
      </c>
      <c r="C103" t="s">
        <v>12</v>
      </c>
      <c r="D103" t="s">
        <v>17</v>
      </c>
      <c r="E103" t="s">
        <v>35</v>
      </c>
      <c r="F103" t="s">
        <v>21</v>
      </c>
      <c r="G103">
        <v>725</v>
      </c>
      <c r="H103">
        <v>207</v>
      </c>
      <c r="I103">
        <v>0.28551700000000002</v>
      </c>
      <c r="J103">
        <v>269</v>
      </c>
      <c r="K103">
        <v>0.37103399999999997</v>
      </c>
    </row>
    <row r="104" spans="1:11" x14ac:dyDescent="0.25">
      <c r="A104">
        <v>2022</v>
      </c>
      <c r="B104" t="s">
        <v>27</v>
      </c>
      <c r="C104" t="s">
        <v>12</v>
      </c>
      <c r="D104" t="s">
        <v>13</v>
      </c>
      <c r="E104" t="s">
        <v>33</v>
      </c>
      <c r="F104" t="s">
        <v>15</v>
      </c>
      <c r="G104">
        <v>2001</v>
      </c>
      <c r="H104">
        <v>616</v>
      </c>
      <c r="I104">
        <v>0.30784600000000001</v>
      </c>
      <c r="J104">
        <v>761</v>
      </c>
      <c r="K104">
        <v>0.38030999999999998</v>
      </c>
    </row>
    <row r="105" spans="1:11" x14ac:dyDescent="0.25">
      <c r="A105">
        <v>2023</v>
      </c>
      <c r="B105" t="s">
        <v>28</v>
      </c>
      <c r="C105" t="s">
        <v>12</v>
      </c>
      <c r="D105" t="s">
        <v>17</v>
      </c>
      <c r="E105" t="s">
        <v>36</v>
      </c>
      <c r="F105" t="s">
        <v>15</v>
      </c>
      <c r="G105">
        <v>2047</v>
      </c>
      <c r="H105">
        <v>610</v>
      </c>
      <c r="I105">
        <v>0.29799700000000001</v>
      </c>
      <c r="J105">
        <v>852</v>
      </c>
      <c r="K105">
        <v>0.41621900000000001</v>
      </c>
    </row>
    <row r="106" spans="1:11" x14ac:dyDescent="0.25">
      <c r="A106">
        <v>2022</v>
      </c>
      <c r="B106" t="s">
        <v>11</v>
      </c>
      <c r="C106" t="s">
        <v>20</v>
      </c>
      <c r="D106" t="s">
        <v>17</v>
      </c>
      <c r="E106" t="s">
        <v>14</v>
      </c>
      <c r="F106" t="s">
        <v>15</v>
      </c>
      <c r="G106">
        <v>1936</v>
      </c>
      <c r="H106">
        <v>619</v>
      </c>
      <c r="I106">
        <v>0.31973099999999999</v>
      </c>
      <c r="J106">
        <v>779</v>
      </c>
      <c r="K106">
        <v>0.40237600000000001</v>
      </c>
    </row>
    <row r="107" spans="1:11" x14ac:dyDescent="0.25">
      <c r="A107">
        <v>2023</v>
      </c>
      <c r="B107" t="s">
        <v>28</v>
      </c>
      <c r="C107" t="s">
        <v>12</v>
      </c>
      <c r="D107" t="s">
        <v>17</v>
      </c>
      <c r="E107" t="s">
        <v>22</v>
      </c>
      <c r="F107" t="s">
        <v>19</v>
      </c>
      <c r="G107">
        <v>269</v>
      </c>
      <c r="H107">
        <v>102</v>
      </c>
      <c r="I107">
        <v>0.37918200000000002</v>
      </c>
      <c r="J107">
        <v>129</v>
      </c>
      <c r="K107">
        <v>0.47955399999999998</v>
      </c>
    </row>
    <row r="108" spans="1:11" x14ac:dyDescent="0.25">
      <c r="A108">
        <v>2022</v>
      </c>
      <c r="B108" t="s">
        <v>31</v>
      </c>
      <c r="C108" t="s">
        <v>12</v>
      </c>
      <c r="D108" t="s">
        <v>17</v>
      </c>
      <c r="E108" t="s">
        <v>35</v>
      </c>
      <c r="F108" t="s">
        <v>19</v>
      </c>
      <c r="G108">
        <v>1360</v>
      </c>
      <c r="H108">
        <v>379</v>
      </c>
      <c r="I108">
        <v>0.27867599999999998</v>
      </c>
      <c r="J108">
        <v>526</v>
      </c>
      <c r="K108">
        <v>0.38676500000000003</v>
      </c>
    </row>
    <row r="109" spans="1:11" x14ac:dyDescent="0.25">
      <c r="A109">
        <v>2022</v>
      </c>
      <c r="B109" t="s">
        <v>16</v>
      </c>
      <c r="C109" t="s">
        <v>20</v>
      </c>
      <c r="D109" t="s">
        <v>17</v>
      </c>
      <c r="E109" t="s">
        <v>33</v>
      </c>
      <c r="F109" t="s">
        <v>21</v>
      </c>
      <c r="G109">
        <v>958</v>
      </c>
      <c r="H109">
        <v>319</v>
      </c>
      <c r="I109">
        <v>0.33298499999999998</v>
      </c>
      <c r="J109">
        <v>383</v>
      </c>
      <c r="K109">
        <v>0.39979100000000001</v>
      </c>
    </row>
    <row r="110" spans="1:11" x14ac:dyDescent="0.25">
      <c r="A110">
        <v>2022</v>
      </c>
      <c r="B110" t="s">
        <v>27</v>
      </c>
      <c r="C110" t="s">
        <v>12</v>
      </c>
      <c r="D110" t="s">
        <v>17</v>
      </c>
      <c r="E110" t="s">
        <v>35</v>
      </c>
      <c r="F110" t="s">
        <v>15</v>
      </c>
      <c r="G110">
        <v>1751</v>
      </c>
      <c r="H110">
        <v>542</v>
      </c>
      <c r="I110">
        <v>0.30953700000000001</v>
      </c>
      <c r="J110">
        <v>707</v>
      </c>
      <c r="K110">
        <v>0.40376899999999999</v>
      </c>
    </row>
    <row r="111" spans="1:11" x14ac:dyDescent="0.25">
      <c r="A111">
        <v>2023</v>
      </c>
      <c r="B111" t="s">
        <v>16</v>
      </c>
      <c r="C111" t="s">
        <v>20</v>
      </c>
      <c r="D111" t="s">
        <v>30</v>
      </c>
      <c r="E111" t="s">
        <v>32</v>
      </c>
      <c r="F111" t="s">
        <v>19</v>
      </c>
      <c r="G111">
        <v>313</v>
      </c>
      <c r="H111">
        <v>101</v>
      </c>
      <c r="I111">
        <v>0.32268400000000003</v>
      </c>
      <c r="J111">
        <v>120</v>
      </c>
      <c r="K111">
        <v>0.38338699999999998</v>
      </c>
    </row>
    <row r="112" spans="1:11" x14ac:dyDescent="0.25">
      <c r="A112">
        <v>2023</v>
      </c>
      <c r="B112" t="s">
        <v>27</v>
      </c>
      <c r="C112" t="s">
        <v>12</v>
      </c>
      <c r="D112" t="s">
        <v>17</v>
      </c>
      <c r="E112" t="s">
        <v>35</v>
      </c>
      <c r="F112" t="s">
        <v>21</v>
      </c>
      <c r="G112">
        <v>578</v>
      </c>
      <c r="H112">
        <v>181</v>
      </c>
      <c r="I112">
        <v>0.31314900000000001</v>
      </c>
      <c r="J112">
        <v>239</v>
      </c>
      <c r="K112">
        <v>0.413495</v>
      </c>
    </row>
    <row r="113" spans="1:11" x14ac:dyDescent="0.25">
      <c r="A113">
        <v>2023</v>
      </c>
      <c r="B113" t="s">
        <v>27</v>
      </c>
      <c r="C113" t="s">
        <v>12</v>
      </c>
      <c r="D113" t="s">
        <v>30</v>
      </c>
      <c r="E113" t="s">
        <v>29</v>
      </c>
      <c r="F113" t="s">
        <v>15</v>
      </c>
      <c r="G113">
        <v>195</v>
      </c>
      <c r="H113">
        <v>46</v>
      </c>
      <c r="I113">
        <v>0.235897</v>
      </c>
      <c r="J113">
        <v>68</v>
      </c>
      <c r="K113">
        <v>0.34871799999999997</v>
      </c>
    </row>
    <row r="114" spans="1:11" x14ac:dyDescent="0.25">
      <c r="A114">
        <v>2022</v>
      </c>
      <c r="B114" t="s">
        <v>27</v>
      </c>
      <c r="C114" t="s">
        <v>20</v>
      </c>
      <c r="D114" t="s">
        <v>13</v>
      </c>
      <c r="E114" t="s">
        <v>33</v>
      </c>
      <c r="F114" t="s">
        <v>19</v>
      </c>
      <c r="G114">
        <v>168</v>
      </c>
      <c r="H114">
        <v>81</v>
      </c>
      <c r="I114">
        <v>0.48214299999999999</v>
      </c>
      <c r="J114">
        <v>97</v>
      </c>
      <c r="K114">
        <v>0.57738100000000003</v>
      </c>
    </row>
    <row r="115" spans="1:11" x14ac:dyDescent="0.25">
      <c r="A115">
        <v>2023</v>
      </c>
      <c r="B115" t="s">
        <v>28</v>
      </c>
      <c r="C115" t="s">
        <v>12</v>
      </c>
      <c r="D115" t="s">
        <v>17</v>
      </c>
      <c r="E115" t="s">
        <v>33</v>
      </c>
      <c r="F115" t="s">
        <v>19</v>
      </c>
      <c r="G115">
        <v>916</v>
      </c>
      <c r="H115">
        <v>361</v>
      </c>
      <c r="I115">
        <v>0.39410499999999998</v>
      </c>
      <c r="J115">
        <v>444</v>
      </c>
      <c r="K115">
        <v>0.48471599999999998</v>
      </c>
    </row>
    <row r="116" spans="1:11" x14ac:dyDescent="0.25">
      <c r="A116">
        <v>2022</v>
      </c>
      <c r="B116" t="s">
        <v>28</v>
      </c>
      <c r="C116" t="s">
        <v>20</v>
      </c>
      <c r="D116" t="s">
        <v>30</v>
      </c>
      <c r="E116" t="s">
        <v>26</v>
      </c>
      <c r="F116" t="s">
        <v>15</v>
      </c>
      <c r="G116">
        <v>85</v>
      </c>
      <c r="H116">
        <v>33</v>
      </c>
      <c r="I116">
        <v>0.388235</v>
      </c>
      <c r="J116">
        <v>42</v>
      </c>
      <c r="K116">
        <v>0.494118</v>
      </c>
    </row>
    <row r="117" spans="1:11" x14ac:dyDescent="0.25">
      <c r="A117">
        <v>2022</v>
      </c>
      <c r="B117" t="s">
        <v>31</v>
      </c>
      <c r="C117" t="s">
        <v>20</v>
      </c>
      <c r="D117" t="s">
        <v>17</v>
      </c>
      <c r="E117" t="s">
        <v>14</v>
      </c>
      <c r="F117" t="s">
        <v>15</v>
      </c>
      <c r="G117">
        <v>999</v>
      </c>
      <c r="H117">
        <v>306</v>
      </c>
      <c r="I117">
        <v>0.30630600000000002</v>
      </c>
      <c r="J117">
        <v>398</v>
      </c>
      <c r="K117">
        <v>0.39839799999999997</v>
      </c>
    </row>
    <row r="118" spans="1:11" x14ac:dyDescent="0.25">
      <c r="A118">
        <v>2023</v>
      </c>
      <c r="B118" t="s">
        <v>28</v>
      </c>
      <c r="C118" t="s">
        <v>20</v>
      </c>
      <c r="D118" t="s">
        <v>17</v>
      </c>
      <c r="E118" t="s">
        <v>26</v>
      </c>
      <c r="G118">
        <v>154</v>
      </c>
      <c r="H118">
        <v>45</v>
      </c>
      <c r="I118">
        <v>0.29220800000000002</v>
      </c>
      <c r="J118">
        <v>57</v>
      </c>
      <c r="K118">
        <v>0.37013000000000001</v>
      </c>
    </row>
    <row r="119" spans="1:11" x14ac:dyDescent="0.25">
      <c r="A119">
        <v>2022</v>
      </c>
      <c r="B119" t="s">
        <v>25</v>
      </c>
      <c r="C119" t="s">
        <v>12</v>
      </c>
      <c r="D119" t="s">
        <v>13</v>
      </c>
      <c r="E119" t="s">
        <v>22</v>
      </c>
      <c r="F119" t="s">
        <v>19</v>
      </c>
      <c r="G119">
        <v>738</v>
      </c>
      <c r="H119">
        <v>293</v>
      </c>
      <c r="I119">
        <v>0.39701900000000001</v>
      </c>
      <c r="J119">
        <v>353</v>
      </c>
      <c r="K119">
        <v>0.47832000000000002</v>
      </c>
    </row>
    <row r="120" spans="1:11" x14ac:dyDescent="0.25">
      <c r="A120">
        <v>2023</v>
      </c>
      <c r="B120" t="s">
        <v>27</v>
      </c>
      <c r="C120" t="s">
        <v>12</v>
      </c>
      <c r="D120" t="s">
        <v>30</v>
      </c>
      <c r="E120" t="s">
        <v>24</v>
      </c>
      <c r="F120" t="s">
        <v>19</v>
      </c>
      <c r="G120">
        <v>227</v>
      </c>
      <c r="H120">
        <v>81</v>
      </c>
      <c r="I120">
        <v>0.35682799999999998</v>
      </c>
      <c r="J120">
        <v>105</v>
      </c>
      <c r="K120">
        <v>0.46255499999999999</v>
      </c>
    </row>
    <row r="121" spans="1:11" x14ac:dyDescent="0.25">
      <c r="A121">
        <v>2022</v>
      </c>
      <c r="B121" t="s">
        <v>27</v>
      </c>
      <c r="C121" t="s">
        <v>12</v>
      </c>
      <c r="D121" t="s">
        <v>17</v>
      </c>
      <c r="E121" t="s">
        <v>23</v>
      </c>
      <c r="F121" t="s">
        <v>21</v>
      </c>
      <c r="G121">
        <v>42</v>
      </c>
      <c r="H121">
        <v>16</v>
      </c>
      <c r="I121">
        <v>0.38095200000000001</v>
      </c>
      <c r="J121">
        <v>19</v>
      </c>
      <c r="K121">
        <v>0.45238099999999998</v>
      </c>
    </row>
    <row r="122" spans="1:11" x14ac:dyDescent="0.25">
      <c r="A122">
        <v>2022</v>
      </c>
      <c r="B122" t="s">
        <v>11</v>
      </c>
      <c r="C122" t="s">
        <v>20</v>
      </c>
      <c r="D122" t="s">
        <v>30</v>
      </c>
      <c r="E122" t="s">
        <v>18</v>
      </c>
      <c r="F122" t="s">
        <v>21</v>
      </c>
      <c r="G122">
        <v>141</v>
      </c>
      <c r="H122">
        <v>45</v>
      </c>
      <c r="I122">
        <v>0.31914900000000002</v>
      </c>
      <c r="J122">
        <v>52</v>
      </c>
      <c r="K122">
        <v>0.36879400000000001</v>
      </c>
    </row>
    <row r="123" spans="1:11" x14ac:dyDescent="0.25">
      <c r="A123">
        <v>2023</v>
      </c>
      <c r="B123" t="s">
        <v>27</v>
      </c>
      <c r="C123" t="s">
        <v>12</v>
      </c>
      <c r="D123" t="s">
        <v>17</v>
      </c>
      <c r="E123" t="s">
        <v>33</v>
      </c>
      <c r="F123" t="s">
        <v>19</v>
      </c>
      <c r="G123">
        <v>1730</v>
      </c>
      <c r="H123">
        <v>602</v>
      </c>
      <c r="I123">
        <v>0.34797699999999998</v>
      </c>
      <c r="J123">
        <v>779</v>
      </c>
      <c r="K123">
        <v>0.45028899999999999</v>
      </c>
    </row>
    <row r="124" spans="1:11" x14ac:dyDescent="0.25">
      <c r="A124">
        <v>2022</v>
      </c>
      <c r="B124" t="s">
        <v>31</v>
      </c>
      <c r="C124" t="s">
        <v>12</v>
      </c>
      <c r="D124" t="s">
        <v>13</v>
      </c>
      <c r="E124" t="s">
        <v>36</v>
      </c>
      <c r="F124" t="s">
        <v>15</v>
      </c>
      <c r="G124">
        <v>3459</v>
      </c>
      <c r="H124">
        <v>1016</v>
      </c>
      <c r="I124">
        <v>0.29372700000000002</v>
      </c>
      <c r="J124">
        <v>1326</v>
      </c>
      <c r="K124">
        <v>0.38334800000000002</v>
      </c>
    </row>
    <row r="125" spans="1:11" x14ac:dyDescent="0.25">
      <c r="A125">
        <v>2023</v>
      </c>
      <c r="B125" t="s">
        <v>28</v>
      </c>
      <c r="C125" t="s">
        <v>20</v>
      </c>
      <c r="D125" t="s">
        <v>17</v>
      </c>
      <c r="E125" t="s">
        <v>32</v>
      </c>
      <c r="F125" t="s">
        <v>15</v>
      </c>
      <c r="G125">
        <v>657</v>
      </c>
      <c r="H125">
        <v>246</v>
      </c>
      <c r="I125">
        <v>0.37442900000000001</v>
      </c>
      <c r="J125">
        <v>302</v>
      </c>
      <c r="K125">
        <v>0.45966499999999999</v>
      </c>
    </row>
    <row r="126" spans="1:11" x14ac:dyDescent="0.25">
      <c r="A126">
        <v>2022</v>
      </c>
      <c r="B126" t="s">
        <v>27</v>
      </c>
      <c r="C126" t="s">
        <v>20</v>
      </c>
      <c r="D126" t="s">
        <v>13</v>
      </c>
      <c r="E126" t="s">
        <v>36</v>
      </c>
      <c r="F126" t="s">
        <v>21</v>
      </c>
      <c r="G126">
        <v>860</v>
      </c>
      <c r="H126">
        <v>302</v>
      </c>
      <c r="I126">
        <v>0.351163</v>
      </c>
      <c r="J126">
        <v>361</v>
      </c>
      <c r="K126">
        <v>0.419767</v>
      </c>
    </row>
    <row r="127" spans="1:11" x14ac:dyDescent="0.25">
      <c r="A127">
        <v>2022</v>
      </c>
      <c r="B127" t="s">
        <v>25</v>
      </c>
      <c r="C127" t="s">
        <v>20</v>
      </c>
      <c r="D127" t="s">
        <v>17</v>
      </c>
      <c r="E127" t="s">
        <v>14</v>
      </c>
      <c r="F127" t="s">
        <v>19</v>
      </c>
      <c r="G127">
        <v>195</v>
      </c>
      <c r="H127">
        <v>75</v>
      </c>
      <c r="I127">
        <v>0.38461499999999998</v>
      </c>
      <c r="J127">
        <v>88</v>
      </c>
      <c r="K127">
        <v>0.45128200000000002</v>
      </c>
    </row>
    <row r="128" spans="1:11" x14ac:dyDescent="0.25">
      <c r="A128">
        <v>2023</v>
      </c>
      <c r="B128" t="s">
        <v>25</v>
      </c>
      <c r="C128" t="s">
        <v>20</v>
      </c>
      <c r="D128" t="s">
        <v>17</v>
      </c>
      <c r="E128" t="s">
        <v>14</v>
      </c>
      <c r="F128" t="s">
        <v>19</v>
      </c>
      <c r="G128">
        <v>106</v>
      </c>
      <c r="H128">
        <v>47</v>
      </c>
      <c r="I128">
        <v>0.44339600000000001</v>
      </c>
      <c r="J128">
        <v>55</v>
      </c>
      <c r="K128">
        <v>0.518868</v>
      </c>
    </row>
    <row r="129" spans="1:11" x14ac:dyDescent="0.25">
      <c r="A129">
        <v>2023</v>
      </c>
      <c r="B129" t="s">
        <v>25</v>
      </c>
      <c r="C129" t="s">
        <v>12</v>
      </c>
      <c r="D129" t="s">
        <v>30</v>
      </c>
      <c r="E129" t="s">
        <v>26</v>
      </c>
      <c r="F129" t="s">
        <v>19</v>
      </c>
      <c r="G129">
        <v>111</v>
      </c>
      <c r="H129">
        <v>35</v>
      </c>
      <c r="I129">
        <v>0.31531500000000001</v>
      </c>
      <c r="J129">
        <v>47</v>
      </c>
      <c r="K129">
        <v>0.42342299999999999</v>
      </c>
    </row>
    <row r="130" spans="1:11" x14ac:dyDescent="0.25">
      <c r="A130">
        <v>2022</v>
      </c>
      <c r="B130" t="s">
        <v>25</v>
      </c>
      <c r="C130" t="s">
        <v>12</v>
      </c>
      <c r="D130" t="s">
        <v>13</v>
      </c>
      <c r="E130" t="s">
        <v>18</v>
      </c>
      <c r="F130" t="s">
        <v>21</v>
      </c>
      <c r="G130">
        <v>151</v>
      </c>
      <c r="H130">
        <v>46</v>
      </c>
      <c r="I130">
        <v>0.30463600000000002</v>
      </c>
      <c r="J130">
        <v>58</v>
      </c>
      <c r="K130">
        <v>0.384106</v>
      </c>
    </row>
    <row r="131" spans="1:11" x14ac:dyDescent="0.25">
      <c r="A131">
        <v>2022</v>
      </c>
      <c r="B131" t="s">
        <v>25</v>
      </c>
      <c r="C131" t="s">
        <v>20</v>
      </c>
      <c r="D131" t="s">
        <v>13</v>
      </c>
      <c r="E131" t="s">
        <v>29</v>
      </c>
      <c r="F131" t="s">
        <v>15</v>
      </c>
      <c r="G131">
        <v>453</v>
      </c>
      <c r="H131">
        <v>179</v>
      </c>
      <c r="I131">
        <v>0.39514300000000002</v>
      </c>
      <c r="J131">
        <v>210</v>
      </c>
      <c r="K131">
        <v>0.46357599999999999</v>
      </c>
    </row>
    <row r="132" spans="1:11" x14ac:dyDescent="0.25">
      <c r="A132">
        <v>2022</v>
      </c>
      <c r="B132" t="s">
        <v>34</v>
      </c>
      <c r="C132" t="s">
        <v>12</v>
      </c>
      <c r="D132" t="s">
        <v>17</v>
      </c>
      <c r="E132" t="s">
        <v>22</v>
      </c>
      <c r="F132" t="s">
        <v>21</v>
      </c>
      <c r="G132">
        <v>189</v>
      </c>
      <c r="H132">
        <v>73</v>
      </c>
      <c r="I132">
        <v>0.386243</v>
      </c>
      <c r="J132">
        <v>89</v>
      </c>
      <c r="K132">
        <v>0.47089900000000001</v>
      </c>
    </row>
    <row r="133" spans="1:11" x14ac:dyDescent="0.25">
      <c r="A133">
        <v>2023</v>
      </c>
      <c r="B133" t="s">
        <v>27</v>
      </c>
      <c r="C133" t="s">
        <v>20</v>
      </c>
      <c r="D133" t="s">
        <v>30</v>
      </c>
      <c r="E133" t="s">
        <v>26</v>
      </c>
      <c r="F133" t="s">
        <v>21</v>
      </c>
      <c r="G133">
        <v>143</v>
      </c>
      <c r="H133">
        <v>47</v>
      </c>
      <c r="I133">
        <v>0.32867099999999999</v>
      </c>
      <c r="J133">
        <v>54</v>
      </c>
      <c r="K133">
        <v>0.37762200000000001</v>
      </c>
    </row>
    <row r="134" spans="1:11" x14ac:dyDescent="0.25">
      <c r="A134">
        <v>2022</v>
      </c>
      <c r="B134" t="s">
        <v>28</v>
      </c>
      <c r="C134" t="s">
        <v>12</v>
      </c>
      <c r="D134" t="s">
        <v>17</v>
      </c>
      <c r="E134" t="s">
        <v>18</v>
      </c>
      <c r="G134">
        <v>17</v>
      </c>
      <c r="H134">
        <v>4</v>
      </c>
      <c r="I134">
        <v>0.235294</v>
      </c>
      <c r="J134">
        <v>6</v>
      </c>
      <c r="K134">
        <v>0.352941</v>
      </c>
    </row>
    <row r="135" spans="1:11" x14ac:dyDescent="0.25">
      <c r="A135">
        <v>2023</v>
      </c>
      <c r="B135" t="s">
        <v>25</v>
      </c>
      <c r="C135" t="s">
        <v>12</v>
      </c>
      <c r="D135" t="s">
        <v>30</v>
      </c>
      <c r="E135" t="s">
        <v>35</v>
      </c>
      <c r="F135" t="s">
        <v>19</v>
      </c>
      <c r="G135">
        <v>42</v>
      </c>
      <c r="H135">
        <v>13</v>
      </c>
      <c r="I135">
        <v>0.30952400000000002</v>
      </c>
      <c r="J135">
        <v>16</v>
      </c>
      <c r="K135">
        <v>0.38095200000000001</v>
      </c>
    </row>
    <row r="136" spans="1:11" x14ac:dyDescent="0.25">
      <c r="A136">
        <v>2023</v>
      </c>
      <c r="B136" t="s">
        <v>25</v>
      </c>
      <c r="C136" t="s">
        <v>12</v>
      </c>
      <c r="D136" t="s">
        <v>30</v>
      </c>
      <c r="E136" t="s">
        <v>32</v>
      </c>
      <c r="G136">
        <v>44</v>
      </c>
      <c r="H136">
        <v>10</v>
      </c>
      <c r="I136">
        <v>0.227273</v>
      </c>
      <c r="J136">
        <v>13</v>
      </c>
      <c r="K136">
        <v>0.29545500000000002</v>
      </c>
    </row>
    <row r="137" spans="1:11" x14ac:dyDescent="0.25">
      <c r="A137">
        <v>2023</v>
      </c>
      <c r="B137" t="s">
        <v>11</v>
      </c>
      <c r="C137" t="s">
        <v>20</v>
      </c>
      <c r="D137" t="s">
        <v>30</v>
      </c>
      <c r="E137" t="s">
        <v>22</v>
      </c>
      <c r="G137">
        <v>10</v>
      </c>
      <c r="H137">
        <v>0</v>
      </c>
      <c r="I137">
        <v>0</v>
      </c>
      <c r="J137">
        <v>3</v>
      </c>
      <c r="K137">
        <v>0.3</v>
      </c>
    </row>
    <row r="138" spans="1:11" x14ac:dyDescent="0.25">
      <c r="A138">
        <v>2023</v>
      </c>
      <c r="B138" t="s">
        <v>34</v>
      </c>
      <c r="C138" t="s">
        <v>12</v>
      </c>
      <c r="D138" t="s">
        <v>30</v>
      </c>
      <c r="E138" t="s">
        <v>24</v>
      </c>
      <c r="F138" t="s">
        <v>21</v>
      </c>
      <c r="G138">
        <v>4</v>
      </c>
      <c r="H138">
        <v>3</v>
      </c>
      <c r="I138">
        <v>0.75</v>
      </c>
      <c r="J138">
        <v>3</v>
      </c>
      <c r="K138">
        <v>0.75</v>
      </c>
    </row>
    <row r="139" spans="1:11" x14ac:dyDescent="0.25">
      <c r="A139">
        <v>2022</v>
      </c>
      <c r="B139" t="s">
        <v>25</v>
      </c>
      <c r="C139" t="s">
        <v>20</v>
      </c>
      <c r="D139" t="s">
        <v>30</v>
      </c>
      <c r="E139" t="s">
        <v>26</v>
      </c>
      <c r="G139">
        <v>22</v>
      </c>
      <c r="H139">
        <v>7</v>
      </c>
      <c r="I139">
        <v>0.31818200000000002</v>
      </c>
      <c r="J139">
        <v>7</v>
      </c>
      <c r="K139">
        <v>0.31818200000000002</v>
      </c>
    </row>
    <row r="140" spans="1:11" x14ac:dyDescent="0.25">
      <c r="A140">
        <v>2023</v>
      </c>
      <c r="B140" t="s">
        <v>31</v>
      </c>
      <c r="C140" t="s">
        <v>12</v>
      </c>
      <c r="D140" t="s">
        <v>17</v>
      </c>
      <c r="E140" t="s">
        <v>35</v>
      </c>
      <c r="G140">
        <v>23</v>
      </c>
      <c r="H140">
        <v>6</v>
      </c>
      <c r="I140">
        <v>0.26086999999999999</v>
      </c>
      <c r="J140">
        <v>7</v>
      </c>
      <c r="K140">
        <v>0.30434800000000001</v>
      </c>
    </row>
    <row r="141" spans="1:11" x14ac:dyDescent="0.25">
      <c r="A141">
        <v>2022</v>
      </c>
      <c r="B141" t="s">
        <v>37</v>
      </c>
      <c r="C141" t="s">
        <v>12</v>
      </c>
      <c r="D141" t="s">
        <v>13</v>
      </c>
      <c r="E141" t="s">
        <v>22</v>
      </c>
      <c r="F141" t="s">
        <v>15</v>
      </c>
      <c r="G141">
        <v>4</v>
      </c>
      <c r="H141">
        <v>1</v>
      </c>
      <c r="I141">
        <v>0.25</v>
      </c>
      <c r="J141">
        <v>1</v>
      </c>
      <c r="K141">
        <v>0.25</v>
      </c>
    </row>
    <row r="142" spans="1:11" x14ac:dyDescent="0.25">
      <c r="A142">
        <v>2023</v>
      </c>
      <c r="B142" t="s">
        <v>34</v>
      </c>
      <c r="C142" t="s">
        <v>20</v>
      </c>
      <c r="D142" t="s">
        <v>30</v>
      </c>
      <c r="E142" t="s">
        <v>14</v>
      </c>
      <c r="F142" t="s">
        <v>15</v>
      </c>
      <c r="G142">
        <v>17</v>
      </c>
      <c r="H142">
        <v>6</v>
      </c>
      <c r="I142">
        <v>0.352941</v>
      </c>
      <c r="J142">
        <v>7</v>
      </c>
      <c r="K142">
        <v>0.41176499999999999</v>
      </c>
    </row>
    <row r="143" spans="1:11" x14ac:dyDescent="0.25">
      <c r="A143">
        <v>2023</v>
      </c>
      <c r="B143" t="s">
        <v>34</v>
      </c>
      <c r="C143" t="s">
        <v>12</v>
      </c>
      <c r="D143" t="s">
        <v>17</v>
      </c>
      <c r="E143" t="s">
        <v>23</v>
      </c>
      <c r="G143">
        <v>10</v>
      </c>
      <c r="H143">
        <v>5</v>
      </c>
      <c r="I143">
        <v>0.5</v>
      </c>
      <c r="J143">
        <v>5</v>
      </c>
      <c r="K143">
        <v>0.5</v>
      </c>
    </row>
    <row r="144" spans="1:11" x14ac:dyDescent="0.25">
      <c r="A144">
        <v>2022</v>
      </c>
      <c r="B144" t="s">
        <v>34</v>
      </c>
      <c r="C144" t="s">
        <v>20</v>
      </c>
      <c r="D144" t="s">
        <v>30</v>
      </c>
      <c r="E144" t="s">
        <v>29</v>
      </c>
      <c r="G144">
        <v>4</v>
      </c>
      <c r="H144">
        <v>1</v>
      </c>
      <c r="I144">
        <v>0.25</v>
      </c>
      <c r="J144">
        <v>2</v>
      </c>
      <c r="K144">
        <v>0.5</v>
      </c>
    </row>
    <row r="145" spans="1:11" x14ac:dyDescent="0.25">
      <c r="A145">
        <v>2023</v>
      </c>
      <c r="B145" t="s">
        <v>37</v>
      </c>
      <c r="C145" t="s">
        <v>12</v>
      </c>
      <c r="D145" t="s">
        <v>17</v>
      </c>
      <c r="E145" t="s">
        <v>29</v>
      </c>
      <c r="F145" t="s">
        <v>15</v>
      </c>
      <c r="G145">
        <v>1</v>
      </c>
      <c r="H145">
        <v>0</v>
      </c>
      <c r="I145">
        <v>0</v>
      </c>
      <c r="J145">
        <v>0</v>
      </c>
      <c r="K145">
        <v>0</v>
      </c>
    </row>
    <row r="146" spans="1:11" x14ac:dyDescent="0.25">
      <c r="A146">
        <v>2023</v>
      </c>
      <c r="B146" t="s">
        <v>16</v>
      </c>
      <c r="C146" t="s">
        <v>12</v>
      </c>
      <c r="D146" t="s">
        <v>13</v>
      </c>
      <c r="E146" t="s">
        <v>14</v>
      </c>
      <c r="F146" t="s">
        <v>15</v>
      </c>
      <c r="G146">
        <v>14133</v>
      </c>
      <c r="H146">
        <v>3104</v>
      </c>
      <c r="I146">
        <v>0.21962799999999999</v>
      </c>
      <c r="J146">
        <v>3841</v>
      </c>
      <c r="K146">
        <v>0.27177499999999999</v>
      </c>
    </row>
    <row r="147" spans="1:11" x14ac:dyDescent="0.25">
      <c r="A147">
        <v>2023</v>
      </c>
      <c r="B147" t="s">
        <v>11</v>
      </c>
      <c r="C147" t="s">
        <v>20</v>
      </c>
      <c r="D147" t="s">
        <v>17</v>
      </c>
      <c r="E147" t="s">
        <v>24</v>
      </c>
      <c r="F147" t="s">
        <v>21</v>
      </c>
      <c r="G147">
        <v>911</v>
      </c>
      <c r="H147">
        <v>384</v>
      </c>
      <c r="I147">
        <v>0.42151499999999997</v>
      </c>
      <c r="J147">
        <v>484</v>
      </c>
      <c r="K147">
        <v>0.53128399999999998</v>
      </c>
    </row>
    <row r="148" spans="1:11" x14ac:dyDescent="0.25">
      <c r="A148">
        <v>2022</v>
      </c>
      <c r="B148" t="s">
        <v>16</v>
      </c>
      <c r="C148" t="s">
        <v>12</v>
      </c>
      <c r="D148" t="s">
        <v>13</v>
      </c>
      <c r="E148" t="s">
        <v>23</v>
      </c>
      <c r="F148" t="s">
        <v>15</v>
      </c>
      <c r="G148">
        <v>3976</v>
      </c>
      <c r="H148">
        <v>995</v>
      </c>
      <c r="I148">
        <v>0.25025199999999997</v>
      </c>
      <c r="J148">
        <v>1297</v>
      </c>
      <c r="K148">
        <v>0.32620700000000002</v>
      </c>
    </row>
    <row r="149" spans="1:11" x14ac:dyDescent="0.25">
      <c r="A149">
        <v>2023</v>
      </c>
      <c r="B149" t="s">
        <v>16</v>
      </c>
      <c r="C149" t="s">
        <v>20</v>
      </c>
      <c r="D149" t="s">
        <v>30</v>
      </c>
      <c r="E149" t="s">
        <v>32</v>
      </c>
      <c r="F149" t="s">
        <v>15</v>
      </c>
      <c r="G149">
        <v>1343</v>
      </c>
      <c r="H149">
        <v>475</v>
      </c>
      <c r="I149">
        <v>0.353686</v>
      </c>
      <c r="J149">
        <v>545</v>
      </c>
      <c r="K149">
        <v>0.405808</v>
      </c>
    </row>
    <row r="150" spans="1:11" x14ac:dyDescent="0.25">
      <c r="A150">
        <v>2023</v>
      </c>
      <c r="B150" t="s">
        <v>11</v>
      </c>
      <c r="C150" t="s">
        <v>12</v>
      </c>
      <c r="D150" t="s">
        <v>30</v>
      </c>
      <c r="E150" t="s">
        <v>26</v>
      </c>
      <c r="F150" t="s">
        <v>15</v>
      </c>
      <c r="G150">
        <v>700</v>
      </c>
      <c r="H150">
        <v>171</v>
      </c>
      <c r="I150">
        <v>0.244286</v>
      </c>
      <c r="J150">
        <v>217</v>
      </c>
      <c r="K150">
        <v>0.31</v>
      </c>
    </row>
    <row r="151" spans="1:11" x14ac:dyDescent="0.25">
      <c r="A151">
        <v>2023</v>
      </c>
      <c r="B151" t="s">
        <v>16</v>
      </c>
      <c r="C151" t="s">
        <v>12</v>
      </c>
      <c r="D151" t="s">
        <v>30</v>
      </c>
      <c r="E151" t="s">
        <v>29</v>
      </c>
      <c r="G151">
        <v>85</v>
      </c>
      <c r="H151">
        <v>16</v>
      </c>
      <c r="I151">
        <v>0.18823500000000001</v>
      </c>
      <c r="J151">
        <v>20</v>
      </c>
      <c r="K151">
        <v>0.235294</v>
      </c>
    </row>
    <row r="152" spans="1:11" x14ac:dyDescent="0.25">
      <c r="A152">
        <v>2022</v>
      </c>
      <c r="B152" t="s">
        <v>16</v>
      </c>
      <c r="C152" t="s">
        <v>12</v>
      </c>
      <c r="D152" t="s">
        <v>13</v>
      </c>
      <c r="E152" t="s">
        <v>22</v>
      </c>
      <c r="F152" t="s">
        <v>19</v>
      </c>
      <c r="G152">
        <v>3218</v>
      </c>
      <c r="H152">
        <v>992</v>
      </c>
      <c r="I152">
        <v>0.30826599999999998</v>
      </c>
      <c r="J152">
        <v>1194</v>
      </c>
      <c r="K152">
        <v>0.37103799999999998</v>
      </c>
    </row>
    <row r="153" spans="1:11" x14ac:dyDescent="0.25">
      <c r="A153">
        <v>2023</v>
      </c>
      <c r="B153" t="s">
        <v>11</v>
      </c>
      <c r="C153" t="s">
        <v>12</v>
      </c>
      <c r="D153" t="s">
        <v>17</v>
      </c>
      <c r="E153" t="s">
        <v>18</v>
      </c>
      <c r="F153" t="s">
        <v>21</v>
      </c>
      <c r="G153">
        <v>2043</v>
      </c>
      <c r="H153">
        <v>431</v>
      </c>
      <c r="I153">
        <v>0.21096400000000001</v>
      </c>
      <c r="J153">
        <v>591</v>
      </c>
      <c r="K153">
        <v>0.28927999999999998</v>
      </c>
    </row>
    <row r="154" spans="1:11" x14ac:dyDescent="0.25">
      <c r="A154">
        <v>2023</v>
      </c>
      <c r="B154" t="s">
        <v>25</v>
      </c>
      <c r="C154" t="s">
        <v>20</v>
      </c>
      <c r="D154" t="s">
        <v>13</v>
      </c>
      <c r="E154" t="s">
        <v>14</v>
      </c>
      <c r="F154" t="s">
        <v>15</v>
      </c>
      <c r="G154">
        <v>596</v>
      </c>
      <c r="H154">
        <v>244</v>
      </c>
      <c r="I154">
        <v>0.40939599999999998</v>
      </c>
      <c r="J154">
        <v>291</v>
      </c>
      <c r="K154">
        <v>0.48825499999999999</v>
      </c>
    </row>
    <row r="155" spans="1:11" x14ac:dyDescent="0.25">
      <c r="A155">
        <v>2022</v>
      </c>
      <c r="B155" t="s">
        <v>31</v>
      </c>
      <c r="C155" t="s">
        <v>20</v>
      </c>
      <c r="D155" t="s">
        <v>30</v>
      </c>
      <c r="E155" t="s">
        <v>36</v>
      </c>
      <c r="F155" t="s">
        <v>15</v>
      </c>
      <c r="G155">
        <v>177</v>
      </c>
      <c r="H155">
        <v>56</v>
      </c>
      <c r="I155">
        <v>0.316384</v>
      </c>
      <c r="J155">
        <v>72</v>
      </c>
      <c r="K155">
        <v>0.40677999999999997</v>
      </c>
    </row>
    <row r="156" spans="1:11" x14ac:dyDescent="0.25">
      <c r="A156">
        <v>2022</v>
      </c>
      <c r="B156" t="s">
        <v>25</v>
      </c>
      <c r="C156" t="s">
        <v>12</v>
      </c>
      <c r="D156" t="s">
        <v>17</v>
      </c>
      <c r="E156" t="s">
        <v>29</v>
      </c>
      <c r="F156" t="s">
        <v>15</v>
      </c>
      <c r="G156">
        <v>1082</v>
      </c>
      <c r="H156">
        <v>379</v>
      </c>
      <c r="I156">
        <v>0.35027700000000001</v>
      </c>
      <c r="J156">
        <v>469</v>
      </c>
      <c r="K156">
        <v>0.43345699999999998</v>
      </c>
    </row>
    <row r="157" spans="1:11" x14ac:dyDescent="0.25">
      <c r="A157">
        <v>2022</v>
      </c>
      <c r="B157" t="s">
        <v>27</v>
      </c>
      <c r="C157" t="s">
        <v>12</v>
      </c>
      <c r="D157" t="s">
        <v>17</v>
      </c>
      <c r="E157" t="s">
        <v>22</v>
      </c>
      <c r="F157" t="s">
        <v>19</v>
      </c>
      <c r="G157">
        <v>538</v>
      </c>
      <c r="H157">
        <v>201</v>
      </c>
      <c r="I157">
        <v>0.37360599999999999</v>
      </c>
      <c r="J157">
        <v>250</v>
      </c>
      <c r="K157">
        <v>0.46468399999999999</v>
      </c>
    </row>
    <row r="158" spans="1:11" x14ac:dyDescent="0.25">
      <c r="A158">
        <v>2023</v>
      </c>
      <c r="B158" t="s">
        <v>27</v>
      </c>
      <c r="C158" t="s">
        <v>20</v>
      </c>
      <c r="D158" t="s">
        <v>17</v>
      </c>
      <c r="E158" t="s">
        <v>33</v>
      </c>
      <c r="F158" t="s">
        <v>19</v>
      </c>
      <c r="G158">
        <v>165</v>
      </c>
      <c r="H158">
        <v>54</v>
      </c>
      <c r="I158">
        <v>0.32727299999999998</v>
      </c>
      <c r="J158">
        <v>62</v>
      </c>
      <c r="K158">
        <v>0.37575799999999998</v>
      </c>
    </row>
    <row r="159" spans="1:11" x14ac:dyDescent="0.25">
      <c r="A159">
        <v>2023</v>
      </c>
      <c r="B159" t="s">
        <v>27</v>
      </c>
      <c r="C159" t="s">
        <v>20</v>
      </c>
      <c r="D159" t="s">
        <v>13</v>
      </c>
      <c r="E159" t="s">
        <v>33</v>
      </c>
      <c r="F159" t="s">
        <v>15</v>
      </c>
      <c r="G159">
        <v>258</v>
      </c>
      <c r="H159">
        <v>105</v>
      </c>
      <c r="I159">
        <v>0.40697699999999998</v>
      </c>
      <c r="J159">
        <v>118</v>
      </c>
      <c r="K159">
        <v>0.45736399999999999</v>
      </c>
    </row>
    <row r="160" spans="1:11" x14ac:dyDescent="0.25">
      <c r="A160">
        <v>2023</v>
      </c>
      <c r="B160" t="s">
        <v>31</v>
      </c>
      <c r="C160" t="s">
        <v>20</v>
      </c>
      <c r="D160" t="s">
        <v>17</v>
      </c>
      <c r="E160" t="s">
        <v>35</v>
      </c>
      <c r="F160" t="s">
        <v>21</v>
      </c>
      <c r="G160">
        <v>199</v>
      </c>
      <c r="H160">
        <v>65</v>
      </c>
      <c r="I160">
        <v>0.32663300000000001</v>
      </c>
      <c r="J160">
        <v>79</v>
      </c>
      <c r="K160">
        <v>0.39698499999999998</v>
      </c>
    </row>
    <row r="161" spans="1:11" x14ac:dyDescent="0.25">
      <c r="A161">
        <v>2023</v>
      </c>
      <c r="B161" t="s">
        <v>11</v>
      </c>
      <c r="C161" t="s">
        <v>20</v>
      </c>
      <c r="D161" t="s">
        <v>30</v>
      </c>
      <c r="E161" t="s">
        <v>22</v>
      </c>
      <c r="F161" t="s">
        <v>15</v>
      </c>
      <c r="G161">
        <v>707</v>
      </c>
      <c r="H161">
        <v>215</v>
      </c>
      <c r="I161">
        <v>0.30410199999999998</v>
      </c>
      <c r="J161">
        <v>261</v>
      </c>
      <c r="K161">
        <v>0.36916500000000002</v>
      </c>
    </row>
    <row r="162" spans="1:11" x14ac:dyDescent="0.25">
      <c r="A162">
        <v>2023</v>
      </c>
      <c r="B162" t="s">
        <v>31</v>
      </c>
      <c r="C162" t="s">
        <v>20</v>
      </c>
      <c r="D162" t="s">
        <v>30</v>
      </c>
      <c r="E162" t="s">
        <v>29</v>
      </c>
      <c r="F162" t="s">
        <v>19</v>
      </c>
      <c r="G162">
        <v>81</v>
      </c>
      <c r="H162">
        <v>28</v>
      </c>
      <c r="I162">
        <v>0.34567900000000001</v>
      </c>
      <c r="J162">
        <v>32</v>
      </c>
      <c r="K162">
        <v>0.39506200000000002</v>
      </c>
    </row>
    <row r="163" spans="1:11" x14ac:dyDescent="0.25">
      <c r="A163">
        <v>2023</v>
      </c>
      <c r="B163" t="s">
        <v>31</v>
      </c>
      <c r="C163" t="s">
        <v>20</v>
      </c>
      <c r="D163" t="s">
        <v>30</v>
      </c>
      <c r="E163" t="s">
        <v>18</v>
      </c>
      <c r="F163" t="s">
        <v>15</v>
      </c>
      <c r="G163">
        <v>261</v>
      </c>
      <c r="H163">
        <v>104</v>
      </c>
      <c r="I163">
        <v>0.39846700000000002</v>
      </c>
      <c r="J163">
        <v>123</v>
      </c>
      <c r="K163">
        <v>0.47126400000000002</v>
      </c>
    </row>
    <row r="164" spans="1:11" x14ac:dyDescent="0.25">
      <c r="A164">
        <v>2022</v>
      </c>
      <c r="B164" t="s">
        <v>28</v>
      </c>
      <c r="C164" t="s">
        <v>20</v>
      </c>
      <c r="D164" t="s">
        <v>17</v>
      </c>
      <c r="E164" t="s">
        <v>32</v>
      </c>
      <c r="F164" t="s">
        <v>21</v>
      </c>
      <c r="G164">
        <v>264</v>
      </c>
      <c r="H164">
        <v>94</v>
      </c>
      <c r="I164">
        <v>0.35606100000000002</v>
      </c>
      <c r="J164">
        <v>112</v>
      </c>
      <c r="K164">
        <v>0.42424200000000001</v>
      </c>
    </row>
    <row r="165" spans="1:11" x14ac:dyDescent="0.25">
      <c r="A165">
        <v>2022</v>
      </c>
      <c r="B165" t="s">
        <v>11</v>
      </c>
      <c r="C165" t="s">
        <v>12</v>
      </c>
      <c r="D165" t="s">
        <v>17</v>
      </c>
      <c r="E165" t="s">
        <v>22</v>
      </c>
      <c r="G165">
        <v>81</v>
      </c>
      <c r="H165">
        <v>20</v>
      </c>
      <c r="I165">
        <v>0.24691399999999999</v>
      </c>
      <c r="J165">
        <v>24</v>
      </c>
      <c r="K165">
        <v>0.296296</v>
      </c>
    </row>
    <row r="166" spans="1:11" x14ac:dyDescent="0.25">
      <c r="A166">
        <v>2022</v>
      </c>
      <c r="B166" t="s">
        <v>31</v>
      </c>
      <c r="C166" t="s">
        <v>20</v>
      </c>
      <c r="D166" t="s">
        <v>30</v>
      </c>
      <c r="E166" t="s">
        <v>22</v>
      </c>
      <c r="F166" t="s">
        <v>21</v>
      </c>
      <c r="G166">
        <v>185</v>
      </c>
      <c r="H166">
        <v>61</v>
      </c>
      <c r="I166">
        <v>0.32973000000000002</v>
      </c>
      <c r="J166">
        <v>75</v>
      </c>
      <c r="K166">
        <v>0.40540500000000002</v>
      </c>
    </row>
    <row r="167" spans="1:11" x14ac:dyDescent="0.25">
      <c r="A167">
        <v>2023</v>
      </c>
      <c r="B167" t="s">
        <v>25</v>
      </c>
      <c r="C167" t="s">
        <v>20</v>
      </c>
      <c r="D167" t="s">
        <v>17</v>
      </c>
      <c r="E167" t="s">
        <v>29</v>
      </c>
      <c r="F167" t="s">
        <v>19</v>
      </c>
      <c r="G167">
        <v>181</v>
      </c>
      <c r="H167">
        <v>80</v>
      </c>
      <c r="I167">
        <v>0.44198900000000002</v>
      </c>
      <c r="J167">
        <v>90</v>
      </c>
      <c r="K167">
        <v>0.49723800000000001</v>
      </c>
    </row>
    <row r="168" spans="1:11" x14ac:dyDescent="0.25">
      <c r="A168">
        <v>2023</v>
      </c>
      <c r="B168" t="s">
        <v>37</v>
      </c>
      <c r="C168" t="s">
        <v>20</v>
      </c>
      <c r="D168" t="s">
        <v>17</v>
      </c>
      <c r="E168" t="s">
        <v>26</v>
      </c>
      <c r="F168" t="s">
        <v>21</v>
      </c>
      <c r="G168">
        <v>1</v>
      </c>
      <c r="H168">
        <v>0</v>
      </c>
      <c r="I168">
        <v>0</v>
      </c>
      <c r="J168">
        <v>0</v>
      </c>
      <c r="K168">
        <v>0</v>
      </c>
    </row>
    <row r="169" spans="1:11" x14ac:dyDescent="0.25">
      <c r="A169">
        <v>2023</v>
      </c>
      <c r="B169" t="s">
        <v>25</v>
      </c>
      <c r="C169" t="s">
        <v>20</v>
      </c>
      <c r="D169" t="s">
        <v>30</v>
      </c>
      <c r="E169" t="s">
        <v>22</v>
      </c>
      <c r="F169" t="s">
        <v>15</v>
      </c>
      <c r="G169">
        <v>262</v>
      </c>
      <c r="H169">
        <v>85</v>
      </c>
      <c r="I169">
        <v>0.32442700000000002</v>
      </c>
      <c r="J169">
        <v>105</v>
      </c>
      <c r="K169">
        <v>0.40076299999999998</v>
      </c>
    </row>
    <row r="170" spans="1:11" x14ac:dyDescent="0.25">
      <c r="A170">
        <v>2022</v>
      </c>
      <c r="B170" t="s">
        <v>11</v>
      </c>
      <c r="C170" t="s">
        <v>20</v>
      </c>
      <c r="D170" t="s">
        <v>13</v>
      </c>
      <c r="E170" t="s">
        <v>32</v>
      </c>
      <c r="G170">
        <v>66</v>
      </c>
      <c r="H170">
        <v>18</v>
      </c>
      <c r="I170">
        <v>0.272727</v>
      </c>
      <c r="J170">
        <v>19</v>
      </c>
      <c r="K170">
        <v>0.287879</v>
      </c>
    </row>
    <row r="171" spans="1:11" x14ac:dyDescent="0.25">
      <c r="A171">
        <v>2023</v>
      </c>
      <c r="B171" t="s">
        <v>27</v>
      </c>
      <c r="C171" t="s">
        <v>20</v>
      </c>
      <c r="D171" t="s">
        <v>17</v>
      </c>
      <c r="E171" t="s">
        <v>18</v>
      </c>
      <c r="F171" t="s">
        <v>21</v>
      </c>
      <c r="G171">
        <v>169</v>
      </c>
      <c r="H171">
        <v>77</v>
      </c>
      <c r="I171">
        <v>0.455621</v>
      </c>
      <c r="J171">
        <v>88</v>
      </c>
      <c r="K171">
        <v>0.52071000000000001</v>
      </c>
    </row>
    <row r="172" spans="1:11" x14ac:dyDescent="0.25">
      <c r="A172">
        <v>2022</v>
      </c>
      <c r="B172" t="s">
        <v>31</v>
      </c>
      <c r="C172" t="s">
        <v>12</v>
      </c>
      <c r="D172" t="s">
        <v>17</v>
      </c>
      <c r="E172" t="s">
        <v>24</v>
      </c>
      <c r="F172" t="s">
        <v>15</v>
      </c>
      <c r="G172">
        <v>1137</v>
      </c>
      <c r="H172">
        <v>386</v>
      </c>
      <c r="I172">
        <v>0.33949000000000001</v>
      </c>
      <c r="J172">
        <v>491</v>
      </c>
      <c r="K172">
        <v>0.431838</v>
      </c>
    </row>
    <row r="173" spans="1:11" x14ac:dyDescent="0.25">
      <c r="A173">
        <v>2023</v>
      </c>
      <c r="B173" t="s">
        <v>27</v>
      </c>
      <c r="C173" t="s">
        <v>12</v>
      </c>
      <c r="D173" t="s">
        <v>17</v>
      </c>
      <c r="E173" t="s">
        <v>33</v>
      </c>
      <c r="F173" t="s">
        <v>21</v>
      </c>
      <c r="G173">
        <v>404</v>
      </c>
      <c r="H173">
        <v>140</v>
      </c>
      <c r="I173">
        <v>0.34653499999999998</v>
      </c>
      <c r="J173">
        <v>171</v>
      </c>
      <c r="K173">
        <v>0.423267</v>
      </c>
    </row>
    <row r="174" spans="1:11" x14ac:dyDescent="0.25">
      <c r="A174">
        <v>2023</v>
      </c>
      <c r="B174" t="s">
        <v>34</v>
      </c>
      <c r="C174" t="s">
        <v>20</v>
      </c>
      <c r="D174" t="s">
        <v>30</v>
      </c>
      <c r="E174" t="s">
        <v>32</v>
      </c>
      <c r="F174" t="s">
        <v>15</v>
      </c>
      <c r="G174">
        <v>62</v>
      </c>
      <c r="H174">
        <v>15</v>
      </c>
      <c r="I174">
        <v>0.24193500000000001</v>
      </c>
      <c r="J174">
        <v>20</v>
      </c>
      <c r="K174">
        <v>0.32258100000000001</v>
      </c>
    </row>
    <row r="175" spans="1:11" x14ac:dyDescent="0.25">
      <c r="A175">
        <v>2022</v>
      </c>
      <c r="B175" t="s">
        <v>25</v>
      </c>
      <c r="C175" t="s">
        <v>20</v>
      </c>
      <c r="D175" t="s">
        <v>17</v>
      </c>
      <c r="E175" t="s">
        <v>32</v>
      </c>
      <c r="F175" t="s">
        <v>21</v>
      </c>
      <c r="G175">
        <v>243</v>
      </c>
      <c r="H175">
        <v>86</v>
      </c>
      <c r="I175">
        <v>0.35390899999999997</v>
      </c>
      <c r="J175">
        <v>104</v>
      </c>
      <c r="K175">
        <v>0.42798399999999998</v>
      </c>
    </row>
    <row r="176" spans="1:11" x14ac:dyDescent="0.25">
      <c r="A176">
        <v>2023</v>
      </c>
      <c r="B176" t="s">
        <v>25</v>
      </c>
      <c r="C176" t="s">
        <v>20</v>
      </c>
      <c r="D176" t="s">
        <v>30</v>
      </c>
      <c r="E176" t="s">
        <v>35</v>
      </c>
      <c r="F176" t="s">
        <v>15</v>
      </c>
      <c r="G176">
        <v>48</v>
      </c>
      <c r="H176">
        <v>17</v>
      </c>
      <c r="I176">
        <v>0.35416700000000001</v>
      </c>
      <c r="J176">
        <v>22</v>
      </c>
      <c r="K176">
        <v>0.45833299999999999</v>
      </c>
    </row>
    <row r="177" spans="1:11" x14ac:dyDescent="0.25">
      <c r="A177">
        <v>2022</v>
      </c>
      <c r="B177" t="s">
        <v>25</v>
      </c>
      <c r="C177" t="s">
        <v>20</v>
      </c>
      <c r="D177" t="s">
        <v>13</v>
      </c>
      <c r="E177" t="s">
        <v>35</v>
      </c>
      <c r="F177" t="s">
        <v>15</v>
      </c>
      <c r="G177">
        <v>212</v>
      </c>
      <c r="H177">
        <v>75</v>
      </c>
      <c r="I177">
        <v>0.35377399999999998</v>
      </c>
      <c r="J177">
        <v>88</v>
      </c>
      <c r="K177">
        <v>0.41509400000000002</v>
      </c>
    </row>
    <row r="178" spans="1:11" x14ac:dyDescent="0.25">
      <c r="A178">
        <v>2023</v>
      </c>
      <c r="B178" t="s">
        <v>31</v>
      </c>
      <c r="C178" t="s">
        <v>12</v>
      </c>
      <c r="D178" t="s">
        <v>30</v>
      </c>
      <c r="E178" t="s">
        <v>35</v>
      </c>
      <c r="F178" t="s">
        <v>19</v>
      </c>
      <c r="G178">
        <v>72</v>
      </c>
      <c r="H178">
        <v>25</v>
      </c>
      <c r="I178">
        <v>0.34722199999999998</v>
      </c>
      <c r="J178">
        <v>34</v>
      </c>
      <c r="K178">
        <v>0.47222199999999998</v>
      </c>
    </row>
    <row r="179" spans="1:11" x14ac:dyDescent="0.25">
      <c r="A179">
        <v>2022</v>
      </c>
      <c r="B179" t="s">
        <v>31</v>
      </c>
      <c r="C179" t="s">
        <v>12</v>
      </c>
      <c r="D179" t="s">
        <v>13</v>
      </c>
      <c r="E179" t="s">
        <v>18</v>
      </c>
      <c r="G179">
        <v>76</v>
      </c>
      <c r="H179">
        <v>17</v>
      </c>
      <c r="I179">
        <v>0.22368399999999999</v>
      </c>
      <c r="J179">
        <v>26</v>
      </c>
      <c r="K179">
        <v>0.34210499999999999</v>
      </c>
    </row>
    <row r="180" spans="1:11" x14ac:dyDescent="0.25">
      <c r="A180">
        <v>2023</v>
      </c>
      <c r="B180" t="s">
        <v>11</v>
      </c>
      <c r="C180" t="s">
        <v>12</v>
      </c>
      <c r="D180" t="s">
        <v>17</v>
      </c>
      <c r="E180" t="s">
        <v>23</v>
      </c>
      <c r="F180" t="s">
        <v>21</v>
      </c>
      <c r="G180">
        <v>59</v>
      </c>
      <c r="H180">
        <v>12</v>
      </c>
      <c r="I180">
        <v>0.20338999999999999</v>
      </c>
      <c r="J180">
        <v>13</v>
      </c>
      <c r="K180">
        <v>0.22033900000000001</v>
      </c>
    </row>
    <row r="181" spans="1:11" x14ac:dyDescent="0.25">
      <c r="A181">
        <v>2022</v>
      </c>
      <c r="B181" t="s">
        <v>25</v>
      </c>
      <c r="C181" t="s">
        <v>12</v>
      </c>
      <c r="D181" t="s">
        <v>13</v>
      </c>
      <c r="E181" t="s">
        <v>35</v>
      </c>
      <c r="G181">
        <v>24</v>
      </c>
      <c r="H181">
        <v>11</v>
      </c>
      <c r="I181">
        <v>0.45833299999999999</v>
      </c>
      <c r="J181">
        <v>11</v>
      </c>
      <c r="K181">
        <v>0.45833299999999999</v>
      </c>
    </row>
    <row r="182" spans="1:11" x14ac:dyDescent="0.25">
      <c r="A182">
        <v>2023</v>
      </c>
      <c r="B182" t="s">
        <v>25</v>
      </c>
      <c r="C182" t="s">
        <v>12</v>
      </c>
      <c r="D182" t="s">
        <v>30</v>
      </c>
      <c r="E182" t="s">
        <v>18</v>
      </c>
      <c r="G182">
        <v>12</v>
      </c>
      <c r="H182">
        <v>5</v>
      </c>
      <c r="I182">
        <v>0.41666700000000001</v>
      </c>
      <c r="J182">
        <v>6</v>
      </c>
      <c r="K182">
        <v>0.5</v>
      </c>
    </row>
    <row r="183" spans="1:11" x14ac:dyDescent="0.25">
      <c r="A183">
        <v>2022</v>
      </c>
      <c r="B183" t="s">
        <v>34</v>
      </c>
      <c r="C183" t="s">
        <v>20</v>
      </c>
      <c r="D183" t="s">
        <v>30</v>
      </c>
      <c r="E183" t="s">
        <v>32</v>
      </c>
      <c r="F183" t="s">
        <v>21</v>
      </c>
      <c r="G183">
        <v>1</v>
      </c>
      <c r="H183">
        <v>0</v>
      </c>
      <c r="I183">
        <v>0</v>
      </c>
      <c r="J183">
        <v>0</v>
      </c>
      <c r="K183">
        <v>0</v>
      </c>
    </row>
    <row r="184" spans="1:11" x14ac:dyDescent="0.25">
      <c r="A184">
        <v>2023</v>
      </c>
      <c r="B184" t="s">
        <v>25</v>
      </c>
      <c r="C184" t="s">
        <v>20</v>
      </c>
      <c r="D184" t="s">
        <v>17</v>
      </c>
      <c r="E184" t="s">
        <v>18</v>
      </c>
      <c r="G184">
        <v>8</v>
      </c>
      <c r="H184">
        <v>3</v>
      </c>
      <c r="I184">
        <v>0.375</v>
      </c>
      <c r="J184">
        <v>4</v>
      </c>
      <c r="K184">
        <v>0.5</v>
      </c>
    </row>
    <row r="185" spans="1:11" x14ac:dyDescent="0.25">
      <c r="A185">
        <v>2022</v>
      </c>
      <c r="B185" t="s">
        <v>34</v>
      </c>
      <c r="C185" t="s">
        <v>20</v>
      </c>
      <c r="D185" t="s">
        <v>30</v>
      </c>
      <c r="E185" t="s">
        <v>23</v>
      </c>
      <c r="G185">
        <v>3</v>
      </c>
      <c r="H185">
        <v>1</v>
      </c>
      <c r="I185">
        <v>0.33333299999999999</v>
      </c>
      <c r="J185">
        <v>1</v>
      </c>
      <c r="K185">
        <v>0.33333299999999999</v>
      </c>
    </row>
    <row r="186" spans="1:11" x14ac:dyDescent="0.25">
      <c r="A186">
        <v>2023</v>
      </c>
      <c r="B186" t="s">
        <v>11</v>
      </c>
      <c r="C186" t="s">
        <v>20</v>
      </c>
      <c r="D186" t="s">
        <v>17</v>
      </c>
      <c r="E186" t="s">
        <v>14</v>
      </c>
      <c r="F186" t="s">
        <v>15</v>
      </c>
      <c r="G186">
        <v>1410</v>
      </c>
      <c r="H186">
        <v>457</v>
      </c>
      <c r="I186">
        <v>0.32411299999999998</v>
      </c>
      <c r="J186">
        <v>561</v>
      </c>
      <c r="K186">
        <v>0.397872</v>
      </c>
    </row>
    <row r="187" spans="1:11" x14ac:dyDescent="0.25">
      <c r="A187">
        <v>2022</v>
      </c>
      <c r="B187" t="s">
        <v>27</v>
      </c>
      <c r="C187" t="s">
        <v>12</v>
      </c>
      <c r="D187" t="s">
        <v>17</v>
      </c>
      <c r="E187" t="s">
        <v>29</v>
      </c>
      <c r="F187" t="s">
        <v>21</v>
      </c>
      <c r="G187">
        <v>1175</v>
      </c>
      <c r="H187">
        <v>368</v>
      </c>
      <c r="I187">
        <v>0.313191</v>
      </c>
      <c r="J187">
        <v>483</v>
      </c>
      <c r="K187">
        <v>0.41106399999999998</v>
      </c>
    </row>
    <row r="188" spans="1:11" x14ac:dyDescent="0.25">
      <c r="A188">
        <v>2022</v>
      </c>
      <c r="B188" t="s">
        <v>28</v>
      </c>
      <c r="C188" t="s">
        <v>12</v>
      </c>
      <c r="D188" t="s">
        <v>17</v>
      </c>
      <c r="E188" t="s">
        <v>32</v>
      </c>
      <c r="F188" t="s">
        <v>19</v>
      </c>
      <c r="G188">
        <v>1327</v>
      </c>
      <c r="H188">
        <v>472</v>
      </c>
      <c r="I188">
        <v>0.35569000000000001</v>
      </c>
      <c r="J188">
        <v>571</v>
      </c>
      <c r="K188">
        <v>0.43029400000000001</v>
      </c>
    </row>
    <row r="189" spans="1:11" x14ac:dyDescent="0.25">
      <c r="A189">
        <v>2023</v>
      </c>
      <c r="B189" t="s">
        <v>11</v>
      </c>
      <c r="C189" t="s">
        <v>12</v>
      </c>
      <c r="D189" t="s">
        <v>17</v>
      </c>
      <c r="E189" t="s">
        <v>36</v>
      </c>
      <c r="F189" t="s">
        <v>15</v>
      </c>
      <c r="G189">
        <v>9059</v>
      </c>
      <c r="H189">
        <v>1945</v>
      </c>
      <c r="I189">
        <v>0.21470400000000001</v>
      </c>
      <c r="J189">
        <v>2703</v>
      </c>
      <c r="K189">
        <v>0.298377</v>
      </c>
    </row>
    <row r="190" spans="1:11" x14ac:dyDescent="0.25">
      <c r="A190">
        <v>2023</v>
      </c>
      <c r="B190" t="s">
        <v>27</v>
      </c>
      <c r="C190" t="s">
        <v>12</v>
      </c>
      <c r="D190" t="s">
        <v>17</v>
      </c>
      <c r="E190" t="s">
        <v>14</v>
      </c>
      <c r="F190" t="s">
        <v>19</v>
      </c>
      <c r="G190">
        <v>1258</v>
      </c>
      <c r="H190">
        <v>419</v>
      </c>
      <c r="I190">
        <v>0.33306799999999998</v>
      </c>
      <c r="J190">
        <v>545</v>
      </c>
      <c r="K190">
        <v>0.43322699999999997</v>
      </c>
    </row>
    <row r="191" spans="1:11" x14ac:dyDescent="0.25">
      <c r="A191">
        <v>2023</v>
      </c>
      <c r="B191" t="s">
        <v>27</v>
      </c>
      <c r="C191" t="s">
        <v>12</v>
      </c>
      <c r="D191" t="s">
        <v>13</v>
      </c>
      <c r="E191" t="s">
        <v>24</v>
      </c>
      <c r="F191" t="s">
        <v>15</v>
      </c>
      <c r="G191">
        <v>1139</v>
      </c>
      <c r="H191">
        <v>403</v>
      </c>
      <c r="I191">
        <v>0.35381899999999999</v>
      </c>
      <c r="J191">
        <v>521</v>
      </c>
      <c r="K191">
        <v>0.45741900000000002</v>
      </c>
    </row>
    <row r="192" spans="1:11" x14ac:dyDescent="0.25">
      <c r="A192">
        <v>2023</v>
      </c>
      <c r="B192" t="s">
        <v>27</v>
      </c>
      <c r="C192" t="s">
        <v>20</v>
      </c>
      <c r="D192" t="s">
        <v>13</v>
      </c>
      <c r="E192" t="s">
        <v>29</v>
      </c>
      <c r="F192" t="s">
        <v>15</v>
      </c>
      <c r="G192">
        <v>674</v>
      </c>
      <c r="H192">
        <v>242</v>
      </c>
      <c r="I192">
        <v>0.35904999999999998</v>
      </c>
      <c r="J192">
        <v>300</v>
      </c>
      <c r="K192">
        <v>0.445104</v>
      </c>
    </row>
    <row r="193" spans="1:11" x14ac:dyDescent="0.25">
      <c r="A193">
        <v>2022</v>
      </c>
      <c r="B193" t="s">
        <v>31</v>
      </c>
      <c r="C193" t="s">
        <v>12</v>
      </c>
      <c r="D193" t="s">
        <v>17</v>
      </c>
      <c r="E193" t="s">
        <v>26</v>
      </c>
      <c r="G193">
        <v>1283</v>
      </c>
      <c r="H193">
        <v>336</v>
      </c>
      <c r="I193">
        <v>0.26188600000000001</v>
      </c>
      <c r="J193">
        <v>438</v>
      </c>
      <c r="K193">
        <v>0.341387</v>
      </c>
    </row>
    <row r="194" spans="1:11" x14ac:dyDescent="0.25">
      <c r="A194">
        <v>2023</v>
      </c>
      <c r="B194" t="s">
        <v>31</v>
      </c>
      <c r="C194" t="s">
        <v>12</v>
      </c>
      <c r="D194" t="s">
        <v>30</v>
      </c>
      <c r="E194" t="s">
        <v>36</v>
      </c>
      <c r="F194" t="s">
        <v>15</v>
      </c>
      <c r="G194">
        <v>289</v>
      </c>
      <c r="H194">
        <v>70</v>
      </c>
      <c r="I194">
        <v>0.24221500000000001</v>
      </c>
      <c r="J194">
        <v>88</v>
      </c>
      <c r="K194">
        <v>0.30449799999999999</v>
      </c>
    </row>
    <row r="195" spans="1:11" x14ac:dyDescent="0.25">
      <c r="A195">
        <v>2022</v>
      </c>
      <c r="B195" t="s">
        <v>28</v>
      </c>
      <c r="C195" t="s">
        <v>20</v>
      </c>
      <c r="D195" t="s">
        <v>17</v>
      </c>
      <c r="E195" t="s">
        <v>33</v>
      </c>
      <c r="F195" t="s">
        <v>19</v>
      </c>
      <c r="G195">
        <v>155</v>
      </c>
      <c r="H195">
        <v>72</v>
      </c>
      <c r="I195">
        <v>0.46451599999999998</v>
      </c>
      <c r="J195">
        <v>85</v>
      </c>
      <c r="K195">
        <v>0.54838699999999996</v>
      </c>
    </row>
    <row r="196" spans="1:11" x14ac:dyDescent="0.25">
      <c r="A196">
        <v>2023</v>
      </c>
      <c r="B196" t="s">
        <v>16</v>
      </c>
      <c r="C196" t="s">
        <v>20</v>
      </c>
      <c r="D196" t="s">
        <v>17</v>
      </c>
      <c r="E196" t="s">
        <v>32</v>
      </c>
      <c r="F196" t="s">
        <v>19</v>
      </c>
      <c r="G196">
        <v>1115</v>
      </c>
      <c r="H196">
        <v>424</v>
      </c>
      <c r="I196">
        <v>0.38026900000000002</v>
      </c>
      <c r="J196">
        <v>509</v>
      </c>
      <c r="K196">
        <v>0.45650200000000002</v>
      </c>
    </row>
    <row r="197" spans="1:11" x14ac:dyDescent="0.25">
      <c r="A197">
        <v>2022</v>
      </c>
      <c r="B197" t="s">
        <v>31</v>
      </c>
      <c r="C197" t="s">
        <v>12</v>
      </c>
      <c r="D197" t="s">
        <v>17</v>
      </c>
      <c r="E197" t="s">
        <v>29</v>
      </c>
      <c r="F197" t="s">
        <v>21</v>
      </c>
      <c r="G197">
        <v>1234</v>
      </c>
      <c r="H197">
        <v>327</v>
      </c>
      <c r="I197">
        <v>0.26499200000000001</v>
      </c>
      <c r="J197">
        <v>428</v>
      </c>
      <c r="K197">
        <v>0.34683999999999998</v>
      </c>
    </row>
    <row r="198" spans="1:11" x14ac:dyDescent="0.25">
      <c r="A198">
        <v>2023</v>
      </c>
      <c r="B198" t="s">
        <v>16</v>
      </c>
      <c r="C198" t="s">
        <v>12</v>
      </c>
      <c r="D198" t="s">
        <v>30</v>
      </c>
      <c r="E198" t="s">
        <v>22</v>
      </c>
      <c r="F198" t="s">
        <v>21</v>
      </c>
      <c r="G198">
        <v>1639</v>
      </c>
      <c r="H198">
        <v>393</v>
      </c>
      <c r="I198">
        <v>0.23977999999999999</v>
      </c>
      <c r="J198">
        <v>485</v>
      </c>
      <c r="K198">
        <v>0.29591200000000001</v>
      </c>
    </row>
    <row r="199" spans="1:11" x14ac:dyDescent="0.25">
      <c r="A199">
        <v>2023</v>
      </c>
      <c r="B199" t="s">
        <v>25</v>
      </c>
      <c r="C199" t="s">
        <v>20</v>
      </c>
      <c r="D199" t="s">
        <v>13</v>
      </c>
      <c r="E199" t="s">
        <v>14</v>
      </c>
      <c r="F199" t="s">
        <v>21</v>
      </c>
      <c r="G199">
        <v>282</v>
      </c>
      <c r="H199">
        <v>107</v>
      </c>
      <c r="I199">
        <v>0.37943300000000002</v>
      </c>
      <c r="J199">
        <v>125</v>
      </c>
      <c r="K199">
        <v>0.44326199999999999</v>
      </c>
    </row>
    <row r="200" spans="1:11" x14ac:dyDescent="0.25">
      <c r="A200">
        <v>2022</v>
      </c>
      <c r="B200" t="s">
        <v>25</v>
      </c>
      <c r="C200" t="s">
        <v>20</v>
      </c>
      <c r="D200" t="s">
        <v>17</v>
      </c>
      <c r="E200" t="s">
        <v>29</v>
      </c>
      <c r="F200" t="s">
        <v>21</v>
      </c>
      <c r="G200">
        <v>373</v>
      </c>
      <c r="H200">
        <v>148</v>
      </c>
      <c r="I200">
        <v>0.396783</v>
      </c>
      <c r="J200">
        <v>182</v>
      </c>
      <c r="K200">
        <v>0.48793599999999998</v>
      </c>
    </row>
    <row r="201" spans="1:11" x14ac:dyDescent="0.25">
      <c r="A201">
        <v>2022</v>
      </c>
      <c r="B201" t="s">
        <v>25</v>
      </c>
      <c r="C201" t="s">
        <v>20</v>
      </c>
      <c r="D201" t="s">
        <v>13</v>
      </c>
      <c r="E201" t="s">
        <v>26</v>
      </c>
      <c r="F201" t="s">
        <v>21</v>
      </c>
      <c r="G201">
        <v>136</v>
      </c>
      <c r="H201">
        <v>35</v>
      </c>
      <c r="I201">
        <v>0.257353</v>
      </c>
      <c r="J201">
        <v>45</v>
      </c>
      <c r="K201">
        <v>0.33088200000000001</v>
      </c>
    </row>
    <row r="202" spans="1:11" x14ac:dyDescent="0.25">
      <c r="A202">
        <v>2022</v>
      </c>
      <c r="B202" t="s">
        <v>27</v>
      </c>
      <c r="C202" t="s">
        <v>20</v>
      </c>
      <c r="D202" t="s">
        <v>17</v>
      </c>
      <c r="E202" t="s">
        <v>18</v>
      </c>
      <c r="F202" t="s">
        <v>15</v>
      </c>
      <c r="G202">
        <v>741</v>
      </c>
      <c r="H202">
        <v>266</v>
      </c>
      <c r="I202">
        <v>0.35897400000000002</v>
      </c>
      <c r="J202">
        <v>321</v>
      </c>
      <c r="K202">
        <v>0.43319800000000003</v>
      </c>
    </row>
    <row r="203" spans="1:11" x14ac:dyDescent="0.25">
      <c r="A203">
        <v>2023</v>
      </c>
      <c r="B203" t="s">
        <v>11</v>
      </c>
      <c r="C203" t="s">
        <v>12</v>
      </c>
      <c r="D203" t="s">
        <v>13</v>
      </c>
      <c r="E203" t="s">
        <v>38</v>
      </c>
      <c r="F203" t="s">
        <v>19</v>
      </c>
      <c r="G203">
        <v>133</v>
      </c>
      <c r="H203">
        <v>35</v>
      </c>
      <c r="I203">
        <v>0.263158</v>
      </c>
      <c r="J203">
        <v>48</v>
      </c>
      <c r="K203">
        <v>0.360902</v>
      </c>
    </row>
    <row r="204" spans="1:11" x14ac:dyDescent="0.25">
      <c r="A204">
        <v>2022</v>
      </c>
      <c r="B204" t="s">
        <v>16</v>
      </c>
      <c r="C204" t="s">
        <v>20</v>
      </c>
      <c r="D204" t="s">
        <v>30</v>
      </c>
      <c r="E204" t="s">
        <v>35</v>
      </c>
      <c r="F204" t="s">
        <v>21</v>
      </c>
      <c r="G204">
        <v>232</v>
      </c>
      <c r="H204">
        <v>70</v>
      </c>
      <c r="I204">
        <v>0.30172399999999999</v>
      </c>
      <c r="J204">
        <v>83</v>
      </c>
      <c r="K204">
        <v>0.35775899999999999</v>
      </c>
    </row>
    <row r="205" spans="1:11" x14ac:dyDescent="0.25">
      <c r="A205">
        <v>2023</v>
      </c>
      <c r="B205" t="s">
        <v>27</v>
      </c>
      <c r="C205" t="s">
        <v>12</v>
      </c>
      <c r="D205" t="s">
        <v>30</v>
      </c>
      <c r="E205" t="s">
        <v>26</v>
      </c>
      <c r="F205" t="s">
        <v>19</v>
      </c>
      <c r="G205">
        <v>167</v>
      </c>
      <c r="H205">
        <v>51</v>
      </c>
      <c r="I205">
        <v>0.30538900000000002</v>
      </c>
      <c r="J205">
        <v>65</v>
      </c>
      <c r="K205">
        <v>0.38922200000000001</v>
      </c>
    </row>
    <row r="206" spans="1:11" x14ac:dyDescent="0.25">
      <c r="A206">
        <v>2022</v>
      </c>
      <c r="B206" t="s">
        <v>27</v>
      </c>
      <c r="C206" t="s">
        <v>20</v>
      </c>
      <c r="D206" t="s">
        <v>30</v>
      </c>
      <c r="E206" t="s">
        <v>36</v>
      </c>
      <c r="F206" t="s">
        <v>15</v>
      </c>
      <c r="G206">
        <v>227</v>
      </c>
      <c r="H206">
        <v>79</v>
      </c>
      <c r="I206">
        <v>0.34801799999999999</v>
      </c>
      <c r="J206">
        <v>92</v>
      </c>
      <c r="K206">
        <v>0.40528599999999998</v>
      </c>
    </row>
    <row r="207" spans="1:11" x14ac:dyDescent="0.25">
      <c r="A207">
        <v>2023</v>
      </c>
      <c r="B207" t="s">
        <v>11</v>
      </c>
      <c r="C207" t="s">
        <v>12</v>
      </c>
      <c r="D207" t="s">
        <v>13</v>
      </c>
      <c r="E207" t="s">
        <v>36</v>
      </c>
      <c r="F207" t="s">
        <v>19</v>
      </c>
      <c r="G207">
        <v>891</v>
      </c>
      <c r="H207">
        <v>208</v>
      </c>
      <c r="I207">
        <v>0.23344599999999999</v>
      </c>
      <c r="J207">
        <v>285</v>
      </c>
      <c r="K207">
        <v>0.31986500000000001</v>
      </c>
    </row>
    <row r="208" spans="1:11" x14ac:dyDescent="0.25">
      <c r="A208">
        <v>2022</v>
      </c>
      <c r="B208" t="s">
        <v>25</v>
      </c>
      <c r="C208" t="s">
        <v>20</v>
      </c>
      <c r="D208" t="s">
        <v>17</v>
      </c>
      <c r="E208" t="s">
        <v>33</v>
      </c>
      <c r="F208" t="s">
        <v>19</v>
      </c>
      <c r="G208">
        <v>151</v>
      </c>
      <c r="H208">
        <v>65</v>
      </c>
      <c r="I208">
        <v>0.43046400000000001</v>
      </c>
      <c r="J208">
        <v>76</v>
      </c>
      <c r="K208">
        <v>0.50331099999999995</v>
      </c>
    </row>
    <row r="209" spans="1:11" x14ac:dyDescent="0.25">
      <c r="A209">
        <v>2023</v>
      </c>
      <c r="B209" t="s">
        <v>31</v>
      </c>
      <c r="C209" t="s">
        <v>12</v>
      </c>
      <c r="D209" t="s">
        <v>30</v>
      </c>
      <c r="E209" t="s">
        <v>18</v>
      </c>
      <c r="F209" t="s">
        <v>21</v>
      </c>
      <c r="G209">
        <v>89</v>
      </c>
      <c r="H209">
        <v>22</v>
      </c>
      <c r="I209">
        <v>0.24719099999999999</v>
      </c>
      <c r="J209">
        <v>33</v>
      </c>
      <c r="K209">
        <v>0.37078699999999998</v>
      </c>
    </row>
    <row r="210" spans="1:11" x14ac:dyDescent="0.25">
      <c r="A210">
        <v>2023</v>
      </c>
      <c r="B210" t="s">
        <v>25</v>
      </c>
      <c r="C210" t="s">
        <v>20</v>
      </c>
      <c r="D210" t="s">
        <v>30</v>
      </c>
      <c r="E210" t="s">
        <v>14</v>
      </c>
      <c r="F210" t="s">
        <v>21</v>
      </c>
      <c r="G210">
        <v>29</v>
      </c>
      <c r="H210">
        <v>15</v>
      </c>
      <c r="I210">
        <v>0.51724099999999995</v>
      </c>
      <c r="J210">
        <v>18</v>
      </c>
      <c r="K210">
        <v>0.62068999999999996</v>
      </c>
    </row>
    <row r="211" spans="1:11" x14ac:dyDescent="0.25">
      <c r="A211">
        <v>2023</v>
      </c>
      <c r="B211" t="s">
        <v>25</v>
      </c>
      <c r="C211" t="s">
        <v>12</v>
      </c>
      <c r="D211" t="s">
        <v>30</v>
      </c>
      <c r="E211" t="s">
        <v>36</v>
      </c>
      <c r="F211" t="s">
        <v>15</v>
      </c>
      <c r="G211">
        <v>161</v>
      </c>
      <c r="H211">
        <v>48</v>
      </c>
      <c r="I211">
        <v>0.29813699999999999</v>
      </c>
      <c r="J211">
        <v>59</v>
      </c>
      <c r="K211">
        <v>0.36646000000000001</v>
      </c>
    </row>
    <row r="212" spans="1:11" x14ac:dyDescent="0.25">
      <c r="A212">
        <v>2022</v>
      </c>
      <c r="B212" t="s">
        <v>25</v>
      </c>
      <c r="C212" t="s">
        <v>20</v>
      </c>
      <c r="D212" t="s">
        <v>17</v>
      </c>
      <c r="E212" t="s">
        <v>32</v>
      </c>
      <c r="G212">
        <v>84</v>
      </c>
      <c r="H212">
        <v>28</v>
      </c>
      <c r="I212">
        <v>0.33333299999999999</v>
      </c>
      <c r="J212">
        <v>36</v>
      </c>
      <c r="K212">
        <v>0.42857099999999998</v>
      </c>
    </row>
    <row r="213" spans="1:11" x14ac:dyDescent="0.25">
      <c r="A213">
        <v>2023</v>
      </c>
      <c r="B213" t="s">
        <v>34</v>
      </c>
      <c r="C213" t="s">
        <v>20</v>
      </c>
      <c r="D213" t="s">
        <v>13</v>
      </c>
      <c r="E213" t="s">
        <v>14</v>
      </c>
      <c r="F213" t="s">
        <v>15</v>
      </c>
      <c r="G213">
        <v>110</v>
      </c>
      <c r="H213">
        <v>38</v>
      </c>
      <c r="I213">
        <v>0.34545500000000001</v>
      </c>
      <c r="J213">
        <v>49</v>
      </c>
      <c r="K213">
        <v>0.44545499999999999</v>
      </c>
    </row>
    <row r="214" spans="1:11" x14ac:dyDescent="0.25">
      <c r="A214">
        <v>2023</v>
      </c>
      <c r="B214" t="s">
        <v>27</v>
      </c>
      <c r="C214" t="s">
        <v>12</v>
      </c>
      <c r="D214" t="s">
        <v>13</v>
      </c>
      <c r="E214" t="s">
        <v>33</v>
      </c>
      <c r="F214" t="s">
        <v>21</v>
      </c>
      <c r="G214">
        <v>475</v>
      </c>
      <c r="H214">
        <v>150</v>
      </c>
      <c r="I214">
        <v>0.31578899999999999</v>
      </c>
      <c r="J214">
        <v>187</v>
      </c>
      <c r="K214">
        <v>0.39368399999999998</v>
      </c>
    </row>
    <row r="215" spans="1:11" x14ac:dyDescent="0.25">
      <c r="A215">
        <v>2023</v>
      </c>
      <c r="B215" t="s">
        <v>28</v>
      </c>
      <c r="C215" t="s">
        <v>12</v>
      </c>
      <c r="D215" t="s">
        <v>13</v>
      </c>
      <c r="E215" t="s">
        <v>26</v>
      </c>
      <c r="F215" t="s">
        <v>19</v>
      </c>
      <c r="G215">
        <v>696</v>
      </c>
      <c r="H215">
        <v>244</v>
      </c>
      <c r="I215">
        <v>0.35057500000000003</v>
      </c>
      <c r="J215">
        <v>303</v>
      </c>
      <c r="K215">
        <v>0.43534499999999998</v>
      </c>
    </row>
    <row r="216" spans="1:11" x14ac:dyDescent="0.25">
      <c r="A216">
        <v>2023</v>
      </c>
      <c r="B216" t="s">
        <v>16</v>
      </c>
      <c r="C216" t="s">
        <v>20</v>
      </c>
      <c r="D216" t="s">
        <v>13</v>
      </c>
      <c r="E216" t="s">
        <v>36</v>
      </c>
      <c r="F216" t="s">
        <v>19</v>
      </c>
      <c r="G216">
        <v>406</v>
      </c>
      <c r="H216">
        <v>155</v>
      </c>
      <c r="I216">
        <v>0.38177299999999997</v>
      </c>
      <c r="J216">
        <v>167</v>
      </c>
      <c r="K216">
        <v>0.41132999999999997</v>
      </c>
    </row>
    <row r="217" spans="1:11" x14ac:dyDescent="0.25">
      <c r="A217">
        <v>2022</v>
      </c>
      <c r="B217" t="s">
        <v>16</v>
      </c>
      <c r="C217" t="s">
        <v>20</v>
      </c>
      <c r="D217" t="s">
        <v>13</v>
      </c>
      <c r="E217" t="s">
        <v>22</v>
      </c>
      <c r="F217" t="s">
        <v>19</v>
      </c>
      <c r="G217">
        <v>557</v>
      </c>
      <c r="H217">
        <v>236</v>
      </c>
      <c r="I217">
        <v>0.42369800000000002</v>
      </c>
      <c r="J217">
        <v>265</v>
      </c>
      <c r="K217">
        <v>0.47576299999999999</v>
      </c>
    </row>
    <row r="218" spans="1:11" x14ac:dyDescent="0.25">
      <c r="A218">
        <v>2022</v>
      </c>
      <c r="B218" t="s">
        <v>16</v>
      </c>
      <c r="C218" t="s">
        <v>20</v>
      </c>
      <c r="D218" t="s">
        <v>30</v>
      </c>
      <c r="E218" t="s">
        <v>32</v>
      </c>
      <c r="F218" t="s">
        <v>19</v>
      </c>
      <c r="G218">
        <v>125</v>
      </c>
      <c r="H218">
        <v>37</v>
      </c>
      <c r="I218">
        <v>0.29599999999999999</v>
      </c>
      <c r="J218">
        <v>46</v>
      </c>
      <c r="K218">
        <v>0.36799999999999999</v>
      </c>
    </row>
    <row r="219" spans="1:11" x14ac:dyDescent="0.25">
      <c r="A219">
        <v>2023</v>
      </c>
      <c r="B219" t="s">
        <v>11</v>
      </c>
      <c r="C219" t="s">
        <v>20</v>
      </c>
      <c r="D219" t="s">
        <v>13</v>
      </c>
      <c r="E219" t="s">
        <v>23</v>
      </c>
      <c r="F219" t="s">
        <v>19</v>
      </c>
      <c r="G219">
        <v>85</v>
      </c>
      <c r="H219">
        <v>35</v>
      </c>
      <c r="I219">
        <v>0.41176499999999999</v>
      </c>
      <c r="J219">
        <v>39</v>
      </c>
      <c r="K219">
        <v>0.45882400000000001</v>
      </c>
    </row>
    <row r="220" spans="1:11" x14ac:dyDescent="0.25">
      <c r="A220">
        <v>2022</v>
      </c>
      <c r="B220" t="s">
        <v>27</v>
      </c>
      <c r="C220" t="s">
        <v>20</v>
      </c>
      <c r="D220" t="s">
        <v>30</v>
      </c>
      <c r="E220" t="s">
        <v>23</v>
      </c>
      <c r="F220" t="s">
        <v>19</v>
      </c>
      <c r="G220">
        <v>13</v>
      </c>
      <c r="H220">
        <v>4</v>
      </c>
      <c r="I220">
        <v>0.30769200000000002</v>
      </c>
      <c r="J220">
        <v>5</v>
      </c>
      <c r="K220">
        <v>0.38461499999999998</v>
      </c>
    </row>
    <row r="221" spans="1:11" x14ac:dyDescent="0.25">
      <c r="A221">
        <v>2022</v>
      </c>
      <c r="B221" t="s">
        <v>25</v>
      </c>
      <c r="C221" t="s">
        <v>20</v>
      </c>
      <c r="D221" t="s">
        <v>30</v>
      </c>
      <c r="E221" t="s">
        <v>26</v>
      </c>
      <c r="F221" t="s">
        <v>19</v>
      </c>
      <c r="G221">
        <v>38</v>
      </c>
      <c r="H221">
        <v>12</v>
      </c>
      <c r="I221">
        <v>0.31578899999999999</v>
      </c>
      <c r="J221">
        <v>16</v>
      </c>
      <c r="K221">
        <v>0.42105300000000001</v>
      </c>
    </row>
    <row r="222" spans="1:11" x14ac:dyDescent="0.25">
      <c r="A222">
        <v>2022</v>
      </c>
      <c r="B222" t="s">
        <v>27</v>
      </c>
      <c r="C222" t="s">
        <v>20</v>
      </c>
      <c r="D222" t="s">
        <v>30</v>
      </c>
      <c r="E222" t="s">
        <v>33</v>
      </c>
      <c r="F222" t="s">
        <v>15</v>
      </c>
      <c r="G222">
        <v>63</v>
      </c>
      <c r="H222">
        <v>23</v>
      </c>
      <c r="I222">
        <v>0.36507899999999999</v>
      </c>
      <c r="J222">
        <v>24</v>
      </c>
      <c r="K222">
        <v>0.38095200000000001</v>
      </c>
    </row>
    <row r="223" spans="1:11" x14ac:dyDescent="0.25">
      <c r="A223">
        <v>2022</v>
      </c>
      <c r="B223" t="s">
        <v>28</v>
      </c>
      <c r="C223" t="s">
        <v>20</v>
      </c>
      <c r="D223" t="s">
        <v>13</v>
      </c>
      <c r="E223" t="s">
        <v>22</v>
      </c>
      <c r="G223">
        <v>2</v>
      </c>
      <c r="H223">
        <v>0</v>
      </c>
      <c r="I223">
        <v>0</v>
      </c>
      <c r="J223">
        <v>0</v>
      </c>
      <c r="K223">
        <v>0</v>
      </c>
    </row>
    <row r="224" spans="1:11" x14ac:dyDescent="0.25">
      <c r="A224">
        <v>2023</v>
      </c>
      <c r="B224" t="s">
        <v>34</v>
      </c>
      <c r="C224" t="s">
        <v>12</v>
      </c>
      <c r="D224" t="s">
        <v>17</v>
      </c>
      <c r="E224" t="s">
        <v>33</v>
      </c>
      <c r="F224" t="s">
        <v>21</v>
      </c>
      <c r="G224">
        <v>22</v>
      </c>
      <c r="H224">
        <v>7</v>
      </c>
      <c r="I224">
        <v>0.31818200000000002</v>
      </c>
      <c r="J224">
        <v>9</v>
      </c>
      <c r="K224">
        <v>0.40909099999999998</v>
      </c>
    </row>
    <row r="225" spans="1:11" x14ac:dyDescent="0.25">
      <c r="A225">
        <v>2023</v>
      </c>
      <c r="B225" t="s">
        <v>25</v>
      </c>
      <c r="C225" t="s">
        <v>20</v>
      </c>
      <c r="D225" t="s">
        <v>30</v>
      </c>
      <c r="E225" t="s">
        <v>14</v>
      </c>
      <c r="F225" t="s">
        <v>19</v>
      </c>
      <c r="G225">
        <v>16</v>
      </c>
      <c r="H225">
        <v>4</v>
      </c>
      <c r="I225">
        <v>0.25</v>
      </c>
      <c r="J225">
        <v>6</v>
      </c>
      <c r="K225">
        <v>0.375</v>
      </c>
    </row>
    <row r="226" spans="1:11" x14ac:dyDescent="0.25">
      <c r="A226">
        <v>2022</v>
      </c>
      <c r="B226" t="s">
        <v>16</v>
      </c>
      <c r="C226" t="s">
        <v>12</v>
      </c>
      <c r="D226" t="s">
        <v>13</v>
      </c>
      <c r="E226" t="s">
        <v>35</v>
      </c>
      <c r="G226">
        <v>16</v>
      </c>
      <c r="H226">
        <v>9</v>
      </c>
      <c r="I226">
        <v>0.5625</v>
      </c>
      <c r="J226">
        <v>11</v>
      </c>
      <c r="K226">
        <v>0.6875</v>
      </c>
    </row>
    <row r="227" spans="1:11" x14ac:dyDescent="0.25">
      <c r="A227">
        <v>2023</v>
      </c>
      <c r="B227" t="s">
        <v>11</v>
      </c>
      <c r="C227" t="s">
        <v>12</v>
      </c>
      <c r="D227" t="s">
        <v>30</v>
      </c>
      <c r="E227" t="s">
        <v>22</v>
      </c>
      <c r="G227">
        <v>7</v>
      </c>
      <c r="H227">
        <v>2</v>
      </c>
      <c r="I227">
        <v>0.28571400000000002</v>
      </c>
      <c r="J227">
        <v>3</v>
      </c>
      <c r="K227">
        <v>0.42857099999999998</v>
      </c>
    </row>
    <row r="228" spans="1:11" x14ac:dyDescent="0.25">
      <c r="A228">
        <v>2023</v>
      </c>
      <c r="B228" t="s">
        <v>37</v>
      </c>
      <c r="C228" t="s">
        <v>20</v>
      </c>
      <c r="D228" t="s">
        <v>13</v>
      </c>
      <c r="E228" t="s">
        <v>36</v>
      </c>
      <c r="F228" t="s">
        <v>21</v>
      </c>
      <c r="G228">
        <v>2</v>
      </c>
      <c r="H228">
        <v>0</v>
      </c>
      <c r="I228">
        <v>0</v>
      </c>
      <c r="J228">
        <v>1</v>
      </c>
      <c r="K228">
        <v>0.5</v>
      </c>
    </row>
    <row r="229" spans="1:11" x14ac:dyDescent="0.25">
      <c r="A229">
        <v>2023</v>
      </c>
      <c r="B229" t="s">
        <v>34</v>
      </c>
      <c r="C229" t="s">
        <v>20</v>
      </c>
      <c r="D229" t="s">
        <v>30</v>
      </c>
      <c r="E229" t="s">
        <v>36</v>
      </c>
      <c r="F229" t="s">
        <v>19</v>
      </c>
      <c r="G229">
        <v>2</v>
      </c>
      <c r="H229">
        <v>1</v>
      </c>
      <c r="I229">
        <v>0.5</v>
      </c>
      <c r="J229">
        <v>2</v>
      </c>
      <c r="K229">
        <v>1</v>
      </c>
    </row>
    <row r="230" spans="1:11" x14ac:dyDescent="0.25">
      <c r="A230">
        <v>2023</v>
      </c>
      <c r="B230" t="s">
        <v>37</v>
      </c>
      <c r="C230" t="s">
        <v>12</v>
      </c>
      <c r="D230" t="s">
        <v>13</v>
      </c>
      <c r="E230" t="s">
        <v>26</v>
      </c>
      <c r="F230" t="s">
        <v>15</v>
      </c>
      <c r="G230">
        <v>2</v>
      </c>
      <c r="H230">
        <v>1</v>
      </c>
      <c r="I230">
        <v>0.5</v>
      </c>
      <c r="J230">
        <v>1</v>
      </c>
      <c r="K230">
        <v>0.5</v>
      </c>
    </row>
    <row r="231" spans="1:11" x14ac:dyDescent="0.25">
      <c r="A231">
        <v>2023</v>
      </c>
      <c r="B231" t="s">
        <v>11</v>
      </c>
      <c r="C231" t="s">
        <v>20</v>
      </c>
      <c r="D231" t="s">
        <v>13</v>
      </c>
      <c r="E231" t="s">
        <v>23</v>
      </c>
      <c r="F231" t="s">
        <v>21</v>
      </c>
      <c r="G231">
        <v>3</v>
      </c>
      <c r="H231">
        <v>0</v>
      </c>
      <c r="I231">
        <v>0</v>
      </c>
      <c r="J231">
        <v>2</v>
      </c>
      <c r="K231">
        <v>0.66666700000000001</v>
      </c>
    </row>
    <row r="232" spans="1:11" x14ac:dyDescent="0.25">
      <c r="A232">
        <v>2023</v>
      </c>
      <c r="B232" t="s">
        <v>16</v>
      </c>
      <c r="C232" t="s">
        <v>12</v>
      </c>
      <c r="D232" t="s">
        <v>17</v>
      </c>
      <c r="E232" t="s">
        <v>18</v>
      </c>
      <c r="F232" t="s">
        <v>15</v>
      </c>
      <c r="G232">
        <v>17077</v>
      </c>
      <c r="H232">
        <v>3155</v>
      </c>
      <c r="I232">
        <v>0.184751</v>
      </c>
      <c r="J232">
        <v>4062</v>
      </c>
      <c r="K232">
        <v>0.23786399999999999</v>
      </c>
    </row>
    <row r="233" spans="1:11" x14ac:dyDescent="0.25">
      <c r="A233">
        <v>2022</v>
      </c>
      <c r="B233" t="s">
        <v>27</v>
      </c>
      <c r="C233" t="s">
        <v>12</v>
      </c>
      <c r="D233" t="s">
        <v>17</v>
      </c>
      <c r="E233" t="s">
        <v>18</v>
      </c>
      <c r="F233" t="s">
        <v>21</v>
      </c>
      <c r="G233">
        <v>510</v>
      </c>
      <c r="H233">
        <v>152</v>
      </c>
      <c r="I233">
        <v>0.298039</v>
      </c>
      <c r="J233">
        <v>198</v>
      </c>
      <c r="K233">
        <v>0.388235</v>
      </c>
    </row>
    <row r="234" spans="1:11" x14ac:dyDescent="0.25">
      <c r="A234">
        <v>2022</v>
      </c>
      <c r="B234" t="s">
        <v>31</v>
      </c>
      <c r="C234" t="s">
        <v>12</v>
      </c>
      <c r="D234" t="s">
        <v>17</v>
      </c>
      <c r="E234" t="s">
        <v>23</v>
      </c>
      <c r="F234" t="s">
        <v>15</v>
      </c>
      <c r="G234">
        <v>1239</v>
      </c>
      <c r="H234">
        <v>330</v>
      </c>
      <c r="I234">
        <v>0.26634400000000003</v>
      </c>
      <c r="J234">
        <v>435</v>
      </c>
      <c r="K234">
        <v>0.35109000000000001</v>
      </c>
    </row>
    <row r="235" spans="1:11" x14ac:dyDescent="0.25">
      <c r="A235">
        <v>2023</v>
      </c>
      <c r="B235" t="s">
        <v>31</v>
      </c>
      <c r="C235" t="s">
        <v>12</v>
      </c>
      <c r="D235" t="s">
        <v>17</v>
      </c>
      <c r="E235" t="s">
        <v>35</v>
      </c>
      <c r="F235" t="s">
        <v>15</v>
      </c>
      <c r="G235">
        <v>1447</v>
      </c>
      <c r="H235">
        <v>418</v>
      </c>
      <c r="I235">
        <v>0.28887400000000002</v>
      </c>
      <c r="J235">
        <v>530</v>
      </c>
      <c r="K235">
        <v>0.36627500000000002</v>
      </c>
    </row>
    <row r="236" spans="1:11" x14ac:dyDescent="0.25">
      <c r="A236">
        <v>2022</v>
      </c>
      <c r="B236" t="s">
        <v>16</v>
      </c>
      <c r="C236" t="s">
        <v>12</v>
      </c>
      <c r="D236" t="s">
        <v>13</v>
      </c>
      <c r="E236" t="s">
        <v>24</v>
      </c>
      <c r="F236" t="s">
        <v>15</v>
      </c>
      <c r="G236">
        <v>4706</v>
      </c>
      <c r="H236">
        <v>1280</v>
      </c>
      <c r="I236">
        <v>0.27199299999999998</v>
      </c>
      <c r="J236">
        <v>1592</v>
      </c>
      <c r="K236">
        <v>0.33829199999999998</v>
      </c>
    </row>
    <row r="237" spans="1:11" x14ac:dyDescent="0.25">
      <c r="A237">
        <v>2022</v>
      </c>
      <c r="B237" t="s">
        <v>16</v>
      </c>
      <c r="C237" t="s">
        <v>12</v>
      </c>
      <c r="D237" t="s">
        <v>17</v>
      </c>
      <c r="E237" t="s">
        <v>23</v>
      </c>
      <c r="F237" t="s">
        <v>19</v>
      </c>
      <c r="G237">
        <v>3828</v>
      </c>
      <c r="H237">
        <v>752</v>
      </c>
      <c r="I237">
        <v>0.19644700000000001</v>
      </c>
      <c r="J237">
        <v>933</v>
      </c>
      <c r="K237">
        <v>0.24373</v>
      </c>
    </row>
    <row r="238" spans="1:11" x14ac:dyDescent="0.25">
      <c r="A238">
        <v>2023</v>
      </c>
      <c r="B238" t="s">
        <v>11</v>
      </c>
      <c r="C238" t="s">
        <v>20</v>
      </c>
      <c r="D238" t="s">
        <v>13</v>
      </c>
      <c r="E238" t="s">
        <v>24</v>
      </c>
      <c r="F238" t="s">
        <v>19</v>
      </c>
      <c r="G238">
        <v>646</v>
      </c>
      <c r="H238">
        <v>267</v>
      </c>
      <c r="I238">
        <v>0.41331299999999999</v>
      </c>
      <c r="J238">
        <v>308</v>
      </c>
      <c r="K238">
        <v>0.47677999999999998</v>
      </c>
    </row>
    <row r="239" spans="1:11" x14ac:dyDescent="0.25">
      <c r="A239">
        <v>2023</v>
      </c>
      <c r="B239" t="s">
        <v>16</v>
      </c>
      <c r="C239" t="s">
        <v>12</v>
      </c>
      <c r="D239" t="s">
        <v>13</v>
      </c>
      <c r="E239" t="s">
        <v>26</v>
      </c>
      <c r="G239">
        <v>4170</v>
      </c>
      <c r="H239">
        <v>1014</v>
      </c>
      <c r="I239">
        <v>0.24316499999999999</v>
      </c>
      <c r="J239">
        <v>1253</v>
      </c>
      <c r="K239">
        <v>0.30048000000000002</v>
      </c>
    </row>
    <row r="240" spans="1:11" x14ac:dyDescent="0.25">
      <c r="A240">
        <v>2023</v>
      </c>
      <c r="B240" t="s">
        <v>25</v>
      </c>
      <c r="C240" t="s">
        <v>12</v>
      </c>
      <c r="D240" t="s">
        <v>17</v>
      </c>
      <c r="E240" t="s">
        <v>33</v>
      </c>
      <c r="F240" t="s">
        <v>19</v>
      </c>
      <c r="G240">
        <v>918</v>
      </c>
      <c r="H240">
        <v>365</v>
      </c>
      <c r="I240">
        <v>0.39760299999999998</v>
      </c>
      <c r="J240">
        <v>441</v>
      </c>
      <c r="K240">
        <v>0.48039199999999999</v>
      </c>
    </row>
    <row r="241" spans="1:11" x14ac:dyDescent="0.25">
      <c r="A241">
        <v>2022</v>
      </c>
      <c r="B241" t="s">
        <v>28</v>
      </c>
      <c r="C241" t="s">
        <v>20</v>
      </c>
      <c r="D241" t="s">
        <v>17</v>
      </c>
      <c r="E241" t="s">
        <v>22</v>
      </c>
      <c r="F241" t="s">
        <v>15</v>
      </c>
      <c r="G241">
        <v>722</v>
      </c>
      <c r="H241">
        <v>263</v>
      </c>
      <c r="I241">
        <v>0.36426599999999998</v>
      </c>
      <c r="J241">
        <v>313</v>
      </c>
      <c r="K241">
        <v>0.43351800000000001</v>
      </c>
    </row>
    <row r="242" spans="1:11" x14ac:dyDescent="0.25">
      <c r="A242">
        <v>2022</v>
      </c>
      <c r="B242" t="s">
        <v>16</v>
      </c>
      <c r="C242" t="s">
        <v>20</v>
      </c>
      <c r="D242" t="s">
        <v>17</v>
      </c>
      <c r="E242" t="s">
        <v>23</v>
      </c>
      <c r="F242" t="s">
        <v>15</v>
      </c>
      <c r="G242">
        <v>1592</v>
      </c>
      <c r="H242">
        <v>523</v>
      </c>
      <c r="I242">
        <v>0.32851799999999998</v>
      </c>
      <c r="J242">
        <v>623</v>
      </c>
      <c r="K242">
        <v>0.39133200000000001</v>
      </c>
    </row>
    <row r="243" spans="1:11" x14ac:dyDescent="0.25">
      <c r="A243">
        <v>2023</v>
      </c>
      <c r="B243" t="s">
        <v>31</v>
      </c>
      <c r="C243" t="s">
        <v>12</v>
      </c>
      <c r="D243" t="s">
        <v>17</v>
      </c>
      <c r="E243" t="s">
        <v>36</v>
      </c>
      <c r="F243" t="s">
        <v>15</v>
      </c>
      <c r="G243">
        <v>4385</v>
      </c>
      <c r="H243">
        <v>1093</v>
      </c>
      <c r="I243">
        <v>0.24925900000000001</v>
      </c>
      <c r="J243">
        <v>1544</v>
      </c>
      <c r="K243">
        <v>0.35210900000000001</v>
      </c>
    </row>
    <row r="244" spans="1:11" x14ac:dyDescent="0.25">
      <c r="A244">
        <v>2022</v>
      </c>
      <c r="B244" t="s">
        <v>16</v>
      </c>
      <c r="C244" t="s">
        <v>20</v>
      </c>
      <c r="D244" t="s">
        <v>17</v>
      </c>
      <c r="E244" t="s">
        <v>33</v>
      </c>
      <c r="G244">
        <v>825</v>
      </c>
      <c r="H244">
        <v>241</v>
      </c>
      <c r="I244">
        <v>0.29212100000000002</v>
      </c>
      <c r="J244">
        <v>289</v>
      </c>
      <c r="K244">
        <v>0.35030299999999998</v>
      </c>
    </row>
    <row r="245" spans="1:11" x14ac:dyDescent="0.25">
      <c r="A245">
        <v>2022</v>
      </c>
      <c r="B245" t="s">
        <v>27</v>
      </c>
      <c r="C245" t="s">
        <v>12</v>
      </c>
      <c r="D245" t="s">
        <v>13</v>
      </c>
      <c r="E245" t="s">
        <v>29</v>
      </c>
      <c r="F245" t="s">
        <v>19</v>
      </c>
      <c r="G245">
        <v>1180</v>
      </c>
      <c r="H245">
        <v>338</v>
      </c>
      <c r="I245">
        <v>0.286441</v>
      </c>
      <c r="J245">
        <v>445</v>
      </c>
      <c r="K245">
        <v>0.37711899999999998</v>
      </c>
    </row>
    <row r="246" spans="1:11" x14ac:dyDescent="0.25">
      <c r="A246">
        <v>2022</v>
      </c>
      <c r="B246" t="s">
        <v>11</v>
      </c>
      <c r="C246" t="s">
        <v>20</v>
      </c>
      <c r="D246" t="s">
        <v>13</v>
      </c>
      <c r="E246" t="s">
        <v>35</v>
      </c>
      <c r="F246" t="s">
        <v>15</v>
      </c>
      <c r="G246">
        <v>880</v>
      </c>
      <c r="H246">
        <v>291</v>
      </c>
      <c r="I246">
        <v>0.33068199999999998</v>
      </c>
      <c r="J246">
        <v>360</v>
      </c>
      <c r="K246">
        <v>0.40909099999999998</v>
      </c>
    </row>
    <row r="247" spans="1:11" x14ac:dyDescent="0.25">
      <c r="A247">
        <v>2023</v>
      </c>
      <c r="B247" t="s">
        <v>28</v>
      </c>
      <c r="C247" t="s">
        <v>12</v>
      </c>
      <c r="D247" t="s">
        <v>13</v>
      </c>
      <c r="E247" t="s">
        <v>29</v>
      </c>
      <c r="F247" t="s">
        <v>15</v>
      </c>
      <c r="G247">
        <v>842</v>
      </c>
      <c r="H247">
        <v>300</v>
      </c>
      <c r="I247">
        <v>0.35629499999999997</v>
      </c>
      <c r="J247">
        <v>359</v>
      </c>
      <c r="K247">
        <v>0.42636600000000002</v>
      </c>
    </row>
    <row r="248" spans="1:11" x14ac:dyDescent="0.25">
      <c r="A248">
        <v>2023</v>
      </c>
      <c r="B248" t="s">
        <v>31</v>
      </c>
      <c r="C248" t="s">
        <v>12</v>
      </c>
      <c r="D248" t="s">
        <v>17</v>
      </c>
      <c r="E248" t="s">
        <v>26</v>
      </c>
      <c r="G248">
        <v>1088</v>
      </c>
      <c r="H248">
        <v>270</v>
      </c>
      <c r="I248">
        <v>0.24816199999999999</v>
      </c>
      <c r="J248">
        <v>358</v>
      </c>
      <c r="K248">
        <v>0.329044</v>
      </c>
    </row>
    <row r="249" spans="1:11" x14ac:dyDescent="0.25">
      <c r="A249">
        <v>2023</v>
      </c>
      <c r="B249" t="s">
        <v>11</v>
      </c>
      <c r="C249" t="s">
        <v>12</v>
      </c>
      <c r="D249" t="s">
        <v>30</v>
      </c>
      <c r="E249" t="s">
        <v>35</v>
      </c>
      <c r="F249" t="s">
        <v>15</v>
      </c>
      <c r="G249">
        <v>224</v>
      </c>
      <c r="H249">
        <v>42</v>
      </c>
      <c r="I249">
        <v>0.1875</v>
      </c>
      <c r="J249">
        <v>60</v>
      </c>
      <c r="K249">
        <v>0.26785700000000001</v>
      </c>
    </row>
    <row r="250" spans="1:11" x14ac:dyDescent="0.25">
      <c r="A250">
        <v>2022</v>
      </c>
      <c r="B250" t="s">
        <v>11</v>
      </c>
      <c r="C250" t="s">
        <v>20</v>
      </c>
      <c r="D250" t="s">
        <v>13</v>
      </c>
      <c r="E250" t="s">
        <v>26</v>
      </c>
      <c r="F250" t="s">
        <v>21</v>
      </c>
      <c r="G250">
        <v>506</v>
      </c>
      <c r="H250">
        <v>155</v>
      </c>
      <c r="I250">
        <v>0.30632399999999999</v>
      </c>
      <c r="J250">
        <v>186</v>
      </c>
      <c r="K250">
        <v>0.367589</v>
      </c>
    </row>
    <row r="251" spans="1:11" x14ac:dyDescent="0.25">
      <c r="A251">
        <v>2022</v>
      </c>
      <c r="B251" t="s">
        <v>27</v>
      </c>
      <c r="C251" t="s">
        <v>20</v>
      </c>
      <c r="D251" t="s">
        <v>13</v>
      </c>
      <c r="E251" t="s">
        <v>26</v>
      </c>
      <c r="F251" t="s">
        <v>15</v>
      </c>
      <c r="G251">
        <v>800</v>
      </c>
      <c r="H251">
        <v>280</v>
      </c>
      <c r="I251">
        <v>0.35</v>
      </c>
      <c r="J251">
        <v>325</v>
      </c>
      <c r="K251">
        <v>0.40625</v>
      </c>
    </row>
    <row r="252" spans="1:11" x14ac:dyDescent="0.25">
      <c r="A252">
        <v>2023</v>
      </c>
      <c r="B252" t="s">
        <v>25</v>
      </c>
      <c r="C252" t="s">
        <v>20</v>
      </c>
      <c r="D252" t="s">
        <v>30</v>
      </c>
      <c r="E252" t="s">
        <v>29</v>
      </c>
      <c r="G252">
        <v>20</v>
      </c>
      <c r="H252">
        <v>5</v>
      </c>
      <c r="I252">
        <v>0.25</v>
      </c>
      <c r="J252">
        <v>6</v>
      </c>
      <c r="K252">
        <v>0.3</v>
      </c>
    </row>
    <row r="253" spans="1:11" x14ac:dyDescent="0.25">
      <c r="A253">
        <v>2022</v>
      </c>
      <c r="B253" t="s">
        <v>11</v>
      </c>
      <c r="C253" t="s">
        <v>20</v>
      </c>
      <c r="D253" t="s">
        <v>17</v>
      </c>
      <c r="E253" t="s">
        <v>33</v>
      </c>
      <c r="F253" t="s">
        <v>15</v>
      </c>
      <c r="G253">
        <v>1428</v>
      </c>
      <c r="H253">
        <v>445</v>
      </c>
      <c r="I253">
        <v>0.31162499999999999</v>
      </c>
      <c r="J253">
        <v>560</v>
      </c>
      <c r="K253">
        <v>0.39215699999999998</v>
      </c>
    </row>
    <row r="254" spans="1:11" x14ac:dyDescent="0.25">
      <c r="A254">
        <v>2023</v>
      </c>
      <c r="B254" t="s">
        <v>16</v>
      </c>
      <c r="C254" t="s">
        <v>12</v>
      </c>
      <c r="D254" t="s">
        <v>30</v>
      </c>
      <c r="E254" t="s">
        <v>35</v>
      </c>
      <c r="F254" t="s">
        <v>19</v>
      </c>
      <c r="G254">
        <v>260</v>
      </c>
      <c r="H254">
        <v>69</v>
      </c>
      <c r="I254">
        <v>0.26538499999999998</v>
      </c>
      <c r="J254">
        <v>85</v>
      </c>
      <c r="K254">
        <v>0.32692300000000002</v>
      </c>
    </row>
    <row r="255" spans="1:11" x14ac:dyDescent="0.25">
      <c r="A255">
        <v>2022</v>
      </c>
      <c r="B255" t="s">
        <v>31</v>
      </c>
      <c r="C255" t="s">
        <v>20</v>
      </c>
      <c r="D255" t="s">
        <v>13</v>
      </c>
      <c r="E255" t="s">
        <v>24</v>
      </c>
      <c r="F255" t="s">
        <v>15</v>
      </c>
      <c r="G255">
        <v>381</v>
      </c>
      <c r="H255">
        <v>171</v>
      </c>
      <c r="I255">
        <v>0.44881900000000002</v>
      </c>
      <c r="J255">
        <v>203</v>
      </c>
      <c r="K255">
        <v>0.53280799999999995</v>
      </c>
    </row>
    <row r="256" spans="1:11" x14ac:dyDescent="0.25">
      <c r="A256">
        <v>2022</v>
      </c>
      <c r="B256" t="s">
        <v>25</v>
      </c>
      <c r="C256" t="s">
        <v>20</v>
      </c>
      <c r="D256" t="s">
        <v>13</v>
      </c>
      <c r="E256" t="s">
        <v>24</v>
      </c>
      <c r="F256" t="s">
        <v>21</v>
      </c>
      <c r="G256">
        <v>166</v>
      </c>
      <c r="H256">
        <v>63</v>
      </c>
      <c r="I256">
        <v>0.37951800000000002</v>
      </c>
      <c r="J256">
        <v>80</v>
      </c>
      <c r="K256">
        <v>0.48192800000000002</v>
      </c>
    </row>
    <row r="257" spans="1:11" x14ac:dyDescent="0.25">
      <c r="A257">
        <v>2023</v>
      </c>
      <c r="B257" t="s">
        <v>31</v>
      </c>
      <c r="C257" t="s">
        <v>12</v>
      </c>
      <c r="D257" t="s">
        <v>13</v>
      </c>
      <c r="E257" t="s">
        <v>29</v>
      </c>
      <c r="G257">
        <v>232</v>
      </c>
      <c r="H257">
        <v>50</v>
      </c>
      <c r="I257">
        <v>0.21551699999999999</v>
      </c>
      <c r="J257">
        <v>63</v>
      </c>
      <c r="K257">
        <v>0.27155200000000002</v>
      </c>
    </row>
    <row r="258" spans="1:11" x14ac:dyDescent="0.25">
      <c r="A258">
        <v>2023</v>
      </c>
      <c r="B258" t="s">
        <v>25</v>
      </c>
      <c r="C258" t="s">
        <v>20</v>
      </c>
      <c r="D258" t="s">
        <v>13</v>
      </c>
      <c r="E258" t="s">
        <v>24</v>
      </c>
      <c r="F258" t="s">
        <v>19</v>
      </c>
      <c r="G258">
        <v>256</v>
      </c>
      <c r="H258">
        <v>113</v>
      </c>
      <c r="I258">
        <v>0.44140600000000002</v>
      </c>
      <c r="J258">
        <v>135</v>
      </c>
      <c r="K258">
        <v>0.52734400000000003</v>
      </c>
    </row>
    <row r="259" spans="1:11" x14ac:dyDescent="0.25">
      <c r="A259">
        <v>2023</v>
      </c>
      <c r="B259" t="s">
        <v>25</v>
      </c>
      <c r="C259" t="s">
        <v>20</v>
      </c>
      <c r="D259" t="s">
        <v>30</v>
      </c>
      <c r="E259" t="s">
        <v>35</v>
      </c>
      <c r="F259" t="s">
        <v>21</v>
      </c>
      <c r="G259">
        <v>26</v>
      </c>
      <c r="H259">
        <v>8</v>
      </c>
      <c r="I259">
        <v>0.30769200000000002</v>
      </c>
      <c r="J259">
        <v>9</v>
      </c>
      <c r="K259">
        <v>0.34615400000000002</v>
      </c>
    </row>
    <row r="260" spans="1:11" x14ac:dyDescent="0.25">
      <c r="A260">
        <v>2022</v>
      </c>
      <c r="B260" t="s">
        <v>27</v>
      </c>
      <c r="C260" t="s">
        <v>12</v>
      </c>
      <c r="D260" t="s">
        <v>17</v>
      </c>
      <c r="E260" t="s">
        <v>18</v>
      </c>
      <c r="G260">
        <v>55</v>
      </c>
      <c r="H260">
        <v>23</v>
      </c>
      <c r="I260">
        <v>0.418182</v>
      </c>
      <c r="J260">
        <v>32</v>
      </c>
      <c r="K260">
        <v>0.58181799999999995</v>
      </c>
    </row>
    <row r="261" spans="1:11" x14ac:dyDescent="0.25">
      <c r="A261">
        <v>2023</v>
      </c>
      <c r="B261" t="s">
        <v>16</v>
      </c>
      <c r="C261" t="s">
        <v>12</v>
      </c>
      <c r="D261" t="s">
        <v>30</v>
      </c>
      <c r="E261" t="s">
        <v>32</v>
      </c>
      <c r="G261">
        <v>152</v>
      </c>
      <c r="H261">
        <v>35</v>
      </c>
      <c r="I261">
        <v>0.230263</v>
      </c>
      <c r="J261">
        <v>43</v>
      </c>
      <c r="K261">
        <v>0.28289500000000001</v>
      </c>
    </row>
    <row r="262" spans="1:11" x14ac:dyDescent="0.25">
      <c r="A262">
        <v>2023</v>
      </c>
      <c r="B262" t="s">
        <v>27</v>
      </c>
      <c r="C262" t="s">
        <v>12</v>
      </c>
      <c r="D262" t="s">
        <v>30</v>
      </c>
      <c r="E262" t="s">
        <v>26</v>
      </c>
      <c r="F262" t="s">
        <v>21</v>
      </c>
      <c r="G262">
        <v>237</v>
      </c>
      <c r="H262">
        <v>77</v>
      </c>
      <c r="I262">
        <v>0.32489499999999999</v>
      </c>
      <c r="J262">
        <v>100</v>
      </c>
      <c r="K262">
        <v>0.42194100000000001</v>
      </c>
    </row>
    <row r="263" spans="1:11" x14ac:dyDescent="0.25">
      <c r="A263">
        <v>2023</v>
      </c>
      <c r="B263" t="s">
        <v>25</v>
      </c>
      <c r="C263" t="s">
        <v>12</v>
      </c>
      <c r="D263" t="s">
        <v>13</v>
      </c>
      <c r="E263" t="s">
        <v>38</v>
      </c>
      <c r="F263" t="s">
        <v>19</v>
      </c>
      <c r="G263">
        <v>57</v>
      </c>
      <c r="H263">
        <v>21</v>
      </c>
      <c r="I263">
        <v>0.368421</v>
      </c>
      <c r="J263">
        <v>27</v>
      </c>
      <c r="K263">
        <v>0.47368399999999999</v>
      </c>
    </row>
    <row r="264" spans="1:11" x14ac:dyDescent="0.25">
      <c r="A264">
        <v>2023</v>
      </c>
      <c r="B264" t="s">
        <v>11</v>
      </c>
      <c r="C264" t="s">
        <v>20</v>
      </c>
      <c r="D264" t="s">
        <v>30</v>
      </c>
      <c r="E264" t="s">
        <v>14</v>
      </c>
      <c r="F264" t="s">
        <v>21</v>
      </c>
      <c r="G264">
        <v>173</v>
      </c>
      <c r="H264">
        <v>64</v>
      </c>
      <c r="I264">
        <v>0.36994199999999999</v>
      </c>
      <c r="J264">
        <v>81</v>
      </c>
      <c r="K264">
        <v>0.46820800000000001</v>
      </c>
    </row>
    <row r="265" spans="1:11" x14ac:dyDescent="0.25">
      <c r="A265">
        <v>2022</v>
      </c>
      <c r="B265" t="s">
        <v>28</v>
      </c>
      <c r="C265" t="s">
        <v>12</v>
      </c>
      <c r="D265" t="s">
        <v>17</v>
      </c>
      <c r="E265" t="s">
        <v>14</v>
      </c>
      <c r="G265">
        <v>48</v>
      </c>
      <c r="H265">
        <v>20</v>
      </c>
      <c r="I265">
        <v>0.41666700000000001</v>
      </c>
      <c r="J265">
        <v>26</v>
      </c>
      <c r="K265">
        <v>0.54166700000000001</v>
      </c>
    </row>
    <row r="266" spans="1:11" x14ac:dyDescent="0.25">
      <c r="A266">
        <v>2022</v>
      </c>
      <c r="B266" t="s">
        <v>11</v>
      </c>
      <c r="C266" t="s">
        <v>20</v>
      </c>
      <c r="D266" t="s">
        <v>13</v>
      </c>
      <c r="E266" t="s">
        <v>29</v>
      </c>
      <c r="F266" t="s">
        <v>15</v>
      </c>
      <c r="G266">
        <v>1390</v>
      </c>
      <c r="H266">
        <v>445</v>
      </c>
      <c r="I266">
        <v>0.32014399999999998</v>
      </c>
      <c r="J266">
        <v>541</v>
      </c>
      <c r="K266">
        <v>0.38920900000000003</v>
      </c>
    </row>
    <row r="267" spans="1:11" x14ac:dyDescent="0.25">
      <c r="A267">
        <v>2023</v>
      </c>
      <c r="B267" t="s">
        <v>27</v>
      </c>
      <c r="C267" t="s">
        <v>20</v>
      </c>
      <c r="D267" t="s">
        <v>30</v>
      </c>
      <c r="E267" t="s">
        <v>32</v>
      </c>
      <c r="F267" t="s">
        <v>21</v>
      </c>
      <c r="G267">
        <v>104</v>
      </c>
      <c r="H267">
        <v>29</v>
      </c>
      <c r="I267">
        <v>0.27884599999999998</v>
      </c>
      <c r="J267">
        <v>39</v>
      </c>
      <c r="K267">
        <v>0.375</v>
      </c>
    </row>
    <row r="268" spans="1:11" x14ac:dyDescent="0.25">
      <c r="A268">
        <v>2022</v>
      </c>
      <c r="B268" t="s">
        <v>25</v>
      </c>
      <c r="C268" t="s">
        <v>20</v>
      </c>
      <c r="D268" t="s">
        <v>17</v>
      </c>
      <c r="E268" t="s">
        <v>36</v>
      </c>
      <c r="F268" t="s">
        <v>15</v>
      </c>
      <c r="G268">
        <v>661</v>
      </c>
      <c r="H268">
        <v>243</v>
      </c>
      <c r="I268">
        <v>0.36762499999999998</v>
      </c>
      <c r="J268">
        <v>285</v>
      </c>
      <c r="K268">
        <v>0.43116500000000002</v>
      </c>
    </row>
    <row r="269" spans="1:11" x14ac:dyDescent="0.25">
      <c r="A269">
        <v>2023</v>
      </c>
      <c r="B269" t="s">
        <v>28</v>
      </c>
      <c r="C269" t="s">
        <v>20</v>
      </c>
      <c r="D269" t="s">
        <v>17</v>
      </c>
      <c r="E269" t="s">
        <v>24</v>
      </c>
      <c r="F269" t="s">
        <v>19</v>
      </c>
      <c r="G269">
        <v>183</v>
      </c>
      <c r="H269">
        <v>84</v>
      </c>
      <c r="I269">
        <v>0.45901599999999998</v>
      </c>
      <c r="J269">
        <v>99</v>
      </c>
      <c r="K269">
        <v>0.54098400000000002</v>
      </c>
    </row>
    <row r="270" spans="1:11" x14ac:dyDescent="0.25">
      <c r="A270">
        <v>2023</v>
      </c>
      <c r="B270" t="s">
        <v>16</v>
      </c>
      <c r="C270" t="s">
        <v>20</v>
      </c>
      <c r="D270" t="s">
        <v>17</v>
      </c>
      <c r="E270" t="s">
        <v>36</v>
      </c>
      <c r="F270" t="s">
        <v>15</v>
      </c>
      <c r="G270">
        <v>4347</v>
      </c>
      <c r="H270">
        <v>1615</v>
      </c>
      <c r="I270">
        <v>0.37152099999999999</v>
      </c>
      <c r="J270">
        <v>1879</v>
      </c>
      <c r="K270">
        <v>0.43225200000000003</v>
      </c>
    </row>
    <row r="271" spans="1:11" x14ac:dyDescent="0.25">
      <c r="A271">
        <v>2022</v>
      </c>
      <c r="B271" t="s">
        <v>31</v>
      </c>
      <c r="C271" t="s">
        <v>20</v>
      </c>
      <c r="D271" t="s">
        <v>13</v>
      </c>
      <c r="E271" t="s">
        <v>35</v>
      </c>
      <c r="F271" t="s">
        <v>19</v>
      </c>
      <c r="G271">
        <v>136</v>
      </c>
      <c r="H271">
        <v>45</v>
      </c>
      <c r="I271">
        <v>0.33088200000000001</v>
      </c>
      <c r="J271">
        <v>54</v>
      </c>
      <c r="K271">
        <v>0.397059</v>
      </c>
    </row>
    <row r="272" spans="1:11" x14ac:dyDescent="0.25">
      <c r="A272">
        <v>2023</v>
      </c>
      <c r="B272" t="s">
        <v>28</v>
      </c>
      <c r="C272" t="s">
        <v>20</v>
      </c>
      <c r="D272" t="s">
        <v>13</v>
      </c>
      <c r="E272" t="s">
        <v>24</v>
      </c>
      <c r="F272" t="s">
        <v>21</v>
      </c>
      <c r="G272">
        <v>180</v>
      </c>
      <c r="H272">
        <v>84</v>
      </c>
      <c r="I272">
        <v>0.466667</v>
      </c>
      <c r="J272">
        <v>96</v>
      </c>
      <c r="K272">
        <v>0.53333299999999995</v>
      </c>
    </row>
    <row r="273" spans="1:11" x14ac:dyDescent="0.25">
      <c r="A273">
        <v>2023</v>
      </c>
      <c r="B273" t="s">
        <v>28</v>
      </c>
      <c r="C273" t="s">
        <v>20</v>
      </c>
      <c r="D273" t="s">
        <v>13</v>
      </c>
      <c r="E273" t="s">
        <v>36</v>
      </c>
      <c r="F273" t="s">
        <v>21</v>
      </c>
      <c r="G273">
        <v>446</v>
      </c>
      <c r="H273">
        <v>186</v>
      </c>
      <c r="I273">
        <v>0.41704000000000002</v>
      </c>
      <c r="J273">
        <v>224</v>
      </c>
      <c r="K273">
        <v>0.50224199999999997</v>
      </c>
    </row>
    <row r="274" spans="1:11" x14ac:dyDescent="0.25">
      <c r="A274">
        <v>2023</v>
      </c>
      <c r="B274" t="s">
        <v>34</v>
      </c>
      <c r="C274" t="s">
        <v>12</v>
      </c>
      <c r="D274" t="s">
        <v>17</v>
      </c>
      <c r="E274" t="s">
        <v>36</v>
      </c>
      <c r="F274" t="s">
        <v>21</v>
      </c>
      <c r="G274">
        <v>124</v>
      </c>
      <c r="H274">
        <v>37</v>
      </c>
      <c r="I274">
        <v>0.29838700000000001</v>
      </c>
      <c r="J274">
        <v>53</v>
      </c>
      <c r="K274">
        <v>0.42741899999999999</v>
      </c>
    </row>
    <row r="275" spans="1:11" x14ac:dyDescent="0.25">
      <c r="A275">
        <v>2022</v>
      </c>
      <c r="B275" t="s">
        <v>34</v>
      </c>
      <c r="C275" t="s">
        <v>12</v>
      </c>
      <c r="D275" t="s">
        <v>13</v>
      </c>
      <c r="E275" t="s">
        <v>18</v>
      </c>
      <c r="F275" t="s">
        <v>19</v>
      </c>
      <c r="G275">
        <v>15</v>
      </c>
      <c r="H275">
        <v>5</v>
      </c>
      <c r="I275">
        <v>0.33333299999999999</v>
      </c>
      <c r="J275">
        <v>6</v>
      </c>
      <c r="K275">
        <v>0.4</v>
      </c>
    </row>
    <row r="276" spans="1:11" x14ac:dyDescent="0.25">
      <c r="A276">
        <v>2022</v>
      </c>
      <c r="B276" t="s">
        <v>31</v>
      </c>
      <c r="C276" t="s">
        <v>20</v>
      </c>
      <c r="D276" t="s">
        <v>30</v>
      </c>
      <c r="E276" t="s">
        <v>33</v>
      </c>
      <c r="F276" t="s">
        <v>15</v>
      </c>
      <c r="G276">
        <v>49</v>
      </c>
      <c r="H276">
        <v>12</v>
      </c>
      <c r="I276">
        <v>0.244898</v>
      </c>
      <c r="J276">
        <v>15</v>
      </c>
      <c r="K276">
        <v>0.30612200000000001</v>
      </c>
    </row>
    <row r="277" spans="1:11" x14ac:dyDescent="0.25">
      <c r="A277">
        <v>2023</v>
      </c>
      <c r="B277" t="s">
        <v>27</v>
      </c>
      <c r="C277" t="s">
        <v>20</v>
      </c>
      <c r="D277" t="s">
        <v>13</v>
      </c>
      <c r="E277" t="s">
        <v>29</v>
      </c>
      <c r="F277" t="s">
        <v>19</v>
      </c>
      <c r="G277">
        <v>347</v>
      </c>
      <c r="H277">
        <v>131</v>
      </c>
      <c r="I277">
        <v>0.37752200000000002</v>
      </c>
      <c r="J277">
        <v>153</v>
      </c>
      <c r="K277">
        <v>0.44092199999999998</v>
      </c>
    </row>
    <row r="278" spans="1:11" x14ac:dyDescent="0.25">
      <c r="A278">
        <v>2023</v>
      </c>
      <c r="B278" t="s">
        <v>16</v>
      </c>
      <c r="C278" t="s">
        <v>12</v>
      </c>
      <c r="D278" t="s">
        <v>30</v>
      </c>
      <c r="E278" t="s">
        <v>14</v>
      </c>
      <c r="G278">
        <v>23</v>
      </c>
      <c r="H278">
        <v>7</v>
      </c>
      <c r="I278">
        <v>0.30434800000000001</v>
      </c>
      <c r="J278">
        <v>7</v>
      </c>
      <c r="K278">
        <v>0.30434800000000001</v>
      </c>
    </row>
    <row r="279" spans="1:11" x14ac:dyDescent="0.25">
      <c r="A279">
        <v>2023</v>
      </c>
      <c r="B279" t="s">
        <v>25</v>
      </c>
      <c r="C279" t="s">
        <v>12</v>
      </c>
      <c r="D279" t="s">
        <v>17</v>
      </c>
      <c r="E279" t="s">
        <v>22</v>
      </c>
      <c r="G279">
        <v>6</v>
      </c>
      <c r="H279">
        <v>1</v>
      </c>
      <c r="I279">
        <v>0.16666700000000001</v>
      </c>
      <c r="J279">
        <v>2</v>
      </c>
      <c r="K279">
        <v>0.33333299999999999</v>
      </c>
    </row>
    <row r="280" spans="1:11" x14ac:dyDescent="0.25">
      <c r="A280">
        <v>2022</v>
      </c>
      <c r="B280" t="s">
        <v>34</v>
      </c>
      <c r="C280" t="s">
        <v>20</v>
      </c>
      <c r="D280" t="s">
        <v>17</v>
      </c>
      <c r="E280" t="s">
        <v>36</v>
      </c>
      <c r="F280" t="s">
        <v>19</v>
      </c>
      <c r="G280">
        <v>13</v>
      </c>
      <c r="H280">
        <v>6</v>
      </c>
      <c r="I280">
        <v>0.461538</v>
      </c>
      <c r="J280">
        <v>7</v>
      </c>
      <c r="K280">
        <v>0.538462</v>
      </c>
    </row>
    <row r="281" spans="1:11" x14ac:dyDescent="0.25">
      <c r="A281">
        <v>2023</v>
      </c>
      <c r="B281" t="s">
        <v>25</v>
      </c>
      <c r="C281" t="s">
        <v>20</v>
      </c>
      <c r="D281" t="s">
        <v>30</v>
      </c>
      <c r="E281" t="s">
        <v>26</v>
      </c>
      <c r="G281">
        <v>41</v>
      </c>
      <c r="H281">
        <v>17</v>
      </c>
      <c r="I281">
        <v>0.414634</v>
      </c>
      <c r="J281">
        <v>19</v>
      </c>
      <c r="K281">
        <v>0.46341500000000002</v>
      </c>
    </row>
    <row r="282" spans="1:11" x14ac:dyDescent="0.25">
      <c r="A282">
        <v>2023</v>
      </c>
      <c r="B282" t="s">
        <v>25</v>
      </c>
      <c r="C282" t="s">
        <v>12</v>
      </c>
      <c r="D282" t="s">
        <v>30</v>
      </c>
      <c r="E282" t="s">
        <v>14</v>
      </c>
      <c r="G282">
        <v>2</v>
      </c>
      <c r="H282">
        <v>1</v>
      </c>
      <c r="I282">
        <v>0.5</v>
      </c>
      <c r="J282">
        <v>1</v>
      </c>
      <c r="K282">
        <v>0.5</v>
      </c>
    </row>
    <row r="283" spans="1:11" x14ac:dyDescent="0.25">
      <c r="A283">
        <v>2023</v>
      </c>
      <c r="B283" t="s">
        <v>34</v>
      </c>
      <c r="C283" t="s">
        <v>12</v>
      </c>
      <c r="D283" t="s">
        <v>13</v>
      </c>
      <c r="E283" t="s">
        <v>35</v>
      </c>
      <c r="F283" t="s">
        <v>21</v>
      </c>
      <c r="G283">
        <v>12</v>
      </c>
      <c r="H283">
        <v>5</v>
      </c>
      <c r="I283">
        <v>0.41666700000000001</v>
      </c>
      <c r="J283">
        <v>5</v>
      </c>
      <c r="K283">
        <v>0.41666700000000001</v>
      </c>
    </row>
    <row r="284" spans="1:11" x14ac:dyDescent="0.25">
      <c r="A284">
        <v>2022</v>
      </c>
      <c r="B284" t="s">
        <v>34</v>
      </c>
      <c r="C284" t="s">
        <v>20</v>
      </c>
      <c r="D284" t="s">
        <v>13</v>
      </c>
      <c r="E284" t="s">
        <v>36</v>
      </c>
      <c r="F284" t="s">
        <v>19</v>
      </c>
      <c r="G284">
        <v>12</v>
      </c>
      <c r="H284">
        <v>4</v>
      </c>
      <c r="I284">
        <v>0.33333299999999999</v>
      </c>
      <c r="J284">
        <v>4</v>
      </c>
      <c r="K284">
        <v>0.33333299999999999</v>
      </c>
    </row>
    <row r="285" spans="1:11" x14ac:dyDescent="0.25">
      <c r="A285">
        <v>2022</v>
      </c>
      <c r="B285" t="s">
        <v>31</v>
      </c>
      <c r="C285" t="s">
        <v>20</v>
      </c>
      <c r="D285" t="s">
        <v>13</v>
      </c>
      <c r="E285" t="s">
        <v>22</v>
      </c>
      <c r="G285">
        <v>11</v>
      </c>
      <c r="H285">
        <v>1</v>
      </c>
      <c r="I285">
        <v>9.0909000000000004E-2</v>
      </c>
      <c r="J285">
        <v>2</v>
      </c>
      <c r="K285">
        <v>0.18181800000000001</v>
      </c>
    </row>
    <row r="286" spans="1:11" x14ac:dyDescent="0.25">
      <c r="A286">
        <v>2023</v>
      </c>
      <c r="B286" t="s">
        <v>34</v>
      </c>
      <c r="C286" t="s">
        <v>20</v>
      </c>
      <c r="D286" t="s">
        <v>13</v>
      </c>
      <c r="E286" t="s">
        <v>23</v>
      </c>
      <c r="F286" t="s">
        <v>19</v>
      </c>
      <c r="G286">
        <v>5</v>
      </c>
      <c r="H286">
        <v>2</v>
      </c>
      <c r="I286">
        <v>0.4</v>
      </c>
      <c r="J286">
        <v>2</v>
      </c>
      <c r="K286">
        <v>0.4</v>
      </c>
    </row>
    <row r="287" spans="1:11" x14ac:dyDescent="0.25">
      <c r="A287">
        <v>2022</v>
      </c>
      <c r="B287" t="s">
        <v>37</v>
      </c>
      <c r="C287" t="s">
        <v>12</v>
      </c>
      <c r="D287" t="s">
        <v>13</v>
      </c>
      <c r="E287" t="s">
        <v>14</v>
      </c>
      <c r="F287" t="s">
        <v>21</v>
      </c>
      <c r="G287">
        <v>1</v>
      </c>
      <c r="H287">
        <v>1</v>
      </c>
      <c r="I287">
        <v>1</v>
      </c>
      <c r="J287">
        <v>1</v>
      </c>
      <c r="K287">
        <v>1</v>
      </c>
    </row>
    <row r="288" spans="1:11" x14ac:dyDescent="0.25">
      <c r="A288">
        <v>2022</v>
      </c>
      <c r="B288" t="s">
        <v>37</v>
      </c>
      <c r="C288" t="s">
        <v>12</v>
      </c>
      <c r="D288" t="s">
        <v>17</v>
      </c>
      <c r="E288" t="s">
        <v>29</v>
      </c>
      <c r="F288" t="s">
        <v>15</v>
      </c>
      <c r="G288">
        <v>2</v>
      </c>
      <c r="H288">
        <v>0</v>
      </c>
      <c r="I288">
        <v>0</v>
      </c>
      <c r="J288">
        <v>1</v>
      </c>
      <c r="K288">
        <v>0.5</v>
      </c>
    </row>
    <row r="289" spans="1:11" x14ac:dyDescent="0.25">
      <c r="A289">
        <v>2022</v>
      </c>
      <c r="B289" t="s">
        <v>37</v>
      </c>
      <c r="C289" t="s">
        <v>20</v>
      </c>
      <c r="D289" t="s">
        <v>17</v>
      </c>
      <c r="E289" t="s">
        <v>35</v>
      </c>
      <c r="F289" t="s">
        <v>21</v>
      </c>
      <c r="G289">
        <v>1</v>
      </c>
      <c r="H289">
        <v>1</v>
      </c>
      <c r="I289">
        <v>1</v>
      </c>
      <c r="J289">
        <v>1</v>
      </c>
      <c r="K289">
        <v>1</v>
      </c>
    </row>
    <row r="290" spans="1:11" x14ac:dyDescent="0.25">
      <c r="A290">
        <v>2023</v>
      </c>
      <c r="B290" t="s">
        <v>11</v>
      </c>
      <c r="C290" t="s">
        <v>12</v>
      </c>
      <c r="D290" t="s">
        <v>17</v>
      </c>
      <c r="E290" t="s">
        <v>22</v>
      </c>
      <c r="F290" t="s">
        <v>15</v>
      </c>
      <c r="G290">
        <v>7256</v>
      </c>
      <c r="H290">
        <v>1635</v>
      </c>
      <c r="I290">
        <v>0.225331</v>
      </c>
      <c r="J290">
        <v>2084</v>
      </c>
      <c r="K290">
        <v>0.28721099999999999</v>
      </c>
    </row>
    <row r="291" spans="1:11" x14ac:dyDescent="0.25">
      <c r="A291">
        <v>2023</v>
      </c>
      <c r="B291" t="s">
        <v>16</v>
      </c>
      <c r="C291" t="s">
        <v>20</v>
      </c>
      <c r="D291" t="s">
        <v>13</v>
      </c>
      <c r="E291" t="s">
        <v>18</v>
      </c>
      <c r="F291" t="s">
        <v>19</v>
      </c>
      <c r="G291">
        <v>552</v>
      </c>
      <c r="H291">
        <v>228</v>
      </c>
      <c r="I291">
        <v>0.41304299999999999</v>
      </c>
      <c r="J291">
        <v>263</v>
      </c>
      <c r="K291">
        <v>0.47644900000000001</v>
      </c>
    </row>
    <row r="292" spans="1:11" x14ac:dyDescent="0.25">
      <c r="A292">
        <v>2023</v>
      </c>
      <c r="B292" t="s">
        <v>31</v>
      </c>
      <c r="C292" t="s">
        <v>12</v>
      </c>
      <c r="D292" t="s">
        <v>17</v>
      </c>
      <c r="E292" t="s">
        <v>29</v>
      </c>
      <c r="F292" t="s">
        <v>15</v>
      </c>
      <c r="G292">
        <v>1649</v>
      </c>
      <c r="H292">
        <v>459</v>
      </c>
      <c r="I292">
        <v>0.27835100000000002</v>
      </c>
      <c r="J292">
        <v>575</v>
      </c>
      <c r="K292">
        <v>0.34869600000000001</v>
      </c>
    </row>
    <row r="293" spans="1:11" x14ac:dyDescent="0.25">
      <c r="A293">
        <v>2023</v>
      </c>
      <c r="B293" t="s">
        <v>27</v>
      </c>
      <c r="C293" t="s">
        <v>12</v>
      </c>
      <c r="D293" t="s">
        <v>13</v>
      </c>
      <c r="E293" t="s">
        <v>35</v>
      </c>
      <c r="F293" t="s">
        <v>21</v>
      </c>
      <c r="G293">
        <v>488</v>
      </c>
      <c r="H293">
        <v>151</v>
      </c>
      <c r="I293">
        <v>0.30942599999999998</v>
      </c>
      <c r="J293">
        <v>192</v>
      </c>
      <c r="K293">
        <v>0.39344299999999999</v>
      </c>
    </row>
    <row r="294" spans="1:11" x14ac:dyDescent="0.25">
      <c r="A294">
        <v>2022</v>
      </c>
      <c r="B294" t="s">
        <v>11</v>
      </c>
      <c r="C294" t="s">
        <v>20</v>
      </c>
      <c r="D294" t="s">
        <v>13</v>
      </c>
      <c r="E294" t="s">
        <v>36</v>
      </c>
      <c r="F294" t="s">
        <v>15</v>
      </c>
      <c r="G294">
        <v>1472</v>
      </c>
      <c r="H294">
        <v>460</v>
      </c>
      <c r="I294">
        <v>0.3125</v>
      </c>
      <c r="J294">
        <v>573</v>
      </c>
      <c r="K294">
        <v>0.389266</v>
      </c>
    </row>
    <row r="295" spans="1:11" x14ac:dyDescent="0.25">
      <c r="A295">
        <v>2022</v>
      </c>
      <c r="B295" t="s">
        <v>11</v>
      </c>
      <c r="C295" t="s">
        <v>12</v>
      </c>
      <c r="D295" t="s">
        <v>17</v>
      </c>
      <c r="E295" t="s">
        <v>14</v>
      </c>
      <c r="F295" t="s">
        <v>15</v>
      </c>
      <c r="G295">
        <v>8419</v>
      </c>
      <c r="H295">
        <v>2143</v>
      </c>
      <c r="I295">
        <v>0.25454300000000002</v>
      </c>
      <c r="J295">
        <v>2881</v>
      </c>
      <c r="K295">
        <v>0.34220200000000001</v>
      </c>
    </row>
    <row r="296" spans="1:11" x14ac:dyDescent="0.25">
      <c r="A296">
        <v>2023</v>
      </c>
      <c r="B296" t="s">
        <v>25</v>
      </c>
      <c r="C296" t="s">
        <v>12</v>
      </c>
      <c r="D296" t="s">
        <v>13</v>
      </c>
      <c r="E296" t="s">
        <v>36</v>
      </c>
      <c r="F296" t="s">
        <v>15</v>
      </c>
      <c r="G296">
        <v>1903</v>
      </c>
      <c r="H296">
        <v>604</v>
      </c>
      <c r="I296">
        <v>0.31739400000000001</v>
      </c>
      <c r="J296">
        <v>785</v>
      </c>
      <c r="K296">
        <v>0.41250700000000001</v>
      </c>
    </row>
    <row r="297" spans="1:11" x14ac:dyDescent="0.25">
      <c r="A297">
        <v>2023</v>
      </c>
      <c r="B297" t="s">
        <v>28</v>
      </c>
      <c r="C297" t="s">
        <v>12</v>
      </c>
      <c r="D297" t="s">
        <v>13</v>
      </c>
      <c r="E297" t="s">
        <v>23</v>
      </c>
      <c r="F297" t="s">
        <v>19</v>
      </c>
      <c r="G297">
        <v>371</v>
      </c>
      <c r="H297">
        <v>106</v>
      </c>
      <c r="I297">
        <v>0.28571400000000002</v>
      </c>
      <c r="J297">
        <v>148</v>
      </c>
      <c r="K297">
        <v>0.398922</v>
      </c>
    </row>
    <row r="298" spans="1:11" x14ac:dyDescent="0.25">
      <c r="A298">
        <v>2023</v>
      </c>
      <c r="B298" t="s">
        <v>31</v>
      </c>
      <c r="C298" t="s">
        <v>20</v>
      </c>
      <c r="D298" t="s">
        <v>17</v>
      </c>
      <c r="E298" t="s">
        <v>32</v>
      </c>
      <c r="F298" t="s">
        <v>21</v>
      </c>
      <c r="G298">
        <v>523</v>
      </c>
      <c r="H298">
        <v>192</v>
      </c>
      <c r="I298">
        <v>0.36711300000000002</v>
      </c>
      <c r="J298">
        <v>228</v>
      </c>
      <c r="K298">
        <v>0.435946</v>
      </c>
    </row>
    <row r="299" spans="1:11" x14ac:dyDescent="0.25">
      <c r="A299">
        <v>2023</v>
      </c>
      <c r="B299" t="s">
        <v>31</v>
      </c>
      <c r="C299" t="s">
        <v>20</v>
      </c>
      <c r="D299" t="s">
        <v>17</v>
      </c>
      <c r="E299" t="s">
        <v>23</v>
      </c>
      <c r="G299">
        <v>25</v>
      </c>
      <c r="H299">
        <v>8</v>
      </c>
      <c r="I299">
        <v>0.32</v>
      </c>
      <c r="J299">
        <v>10</v>
      </c>
      <c r="K299">
        <v>0.4</v>
      </c>
    </row>
    <row r="300" spans="1:11" x14ac:dyDescent="0.25">
      <c r="A300">
        <v>2022</v>
      </c>
      <c r="B300" t="s">
        <v>31</v>
      </c>
      <c r="C300" t="s">
        <v>20</v>
      </c>
      <c r="D300" t="s">
        <v>17</v>
      </c>
      <c r="E300" t="s">
        <v>35</v>
      </c>
      <c r="F300" t="s">
        <v>21</v>
      </c>
      <c r="G300">
        <v>247</v>
      </c>
      <c r="H300">
        <v>80</v>
      </c>
      <c r="I300">
        <v>0.32388699999999998</v>
      </c>
      <c r="J300">
        <v>99</v>
      </c>
      <c r="K300">
        <v>0.40081</v>
      </c>
    </row>
    <row r="301" spans="1:11" x14ac:dyDescent="0.25">
      <c r="A301">
        <v>2022</v>
      </c>
      <c r="B301" t="s">
        <v>27</v>
      </c>
      <c r="C301" t="s">
        <v>20</v>
      </c>
      <c r="D301" t="s">
        <v>13</v>
      </c>
      <c r="E301" t="s">
        <v>36</v>
      </c>
      <c r="F301" t="s">
        <v>15</v>
      </c>
      <c r="G301">
        <v>1129</v>
      </c>
      <c r="H301">
        <v>406</v>
      </c>
      <c r="I301">
        <v>0.35960999999999999</v>
      </c>
      <c r="J301">
        <v>500</v>
      </c>
      <c r="K301">
        <v>0.44286999999999999</v>
      </c>
    </row>
    <row r="302" spans="1:11" x14ac:dyDescent="0.25">
      <c r="A302">
        <v>2023</v>
      </c>
      <c r="B302" t="s">
        <v>31</v>
      </c>
      <c r="C302" t="s">
        <v>20</v>
      </c>
      <c r="D302" t="s">
        <v>17</v>
      </c>
      <c r="E302" t="s">
        <v>18</v>
      </c>
      <c r="F302" t="s">
        <v>15</v>
      </c>
      <c r="G302">
        <v>584</v>
      </c>
      <c r="H302">
        <v>198</v>
      </c>
      <c r="I302">
        <v>0.33904099999999998</v>
      </c>
      <c r="J302">
        <v>257</v>
      </c>
      <c r="K302">
        <v>0.44006800000000001</v>
      </c>
    </row>
    <row r="303" spans="1:11" x14ac:dyDescent="0.25">
      <c r="A303">
        <v>2023</v>
      </c>
      <c r="B303" t="s">
        <v>31</v>
      </c>
      <c r="C303" t="s">
        <v>20</v>
      </c>
      <c r="D303" t="s">
        <v>13</v>
      </c>
      <c r="E303" t="s">
        <v>24</v>
      </c>
      <c r="F303" t="s">
        <v>21</v>
      </c>
      <c r="G303">
        <v>492</v>
      </c>
      <c r="H303">
        <v>203</v>
      </c>
      <c r="I303">
        <v>0.41260200000000002</v>
      </c>
      <c r="J303">
        <v>261</v>
      </c>
      <c r="K303">
        <v>0.53048799999999996</v>
      </c>
    </row>
    <row r="304" spans="1:11" x14ac:dyDescent="0.25">
      <c r="A304">
        <v>2023</v>
      </c>
      <c r="B304" t="s">
        <v>28</v>
      </c>
      <c r="C304" t="s">
        <v>20</v>
      </c>
      <c r="D304" t="s">
        <v>13</v>
      </c>
      <c r="E304" t="s">
        <v>36</v>
      </c>
      <c r="F304" t="s">
        <v>15</v>
      </c>
      <c r="G304">
        <v>617</v>
      </c>
      <c r="H304">
        <v>240</v>
      </c>
      <c r="I304">
        <v>0.38897900000000002</v>
      </c>
      <c r="J304">
        <v>288</v>
      </c>
      <c r="K304">
        <v>0.466775</v>
      </c>
    </row>
    <row r="305" spans="1:11" x14ac:dyDescent="0.25">
      <c r="A305">
        <v>2023</v>
      </c>
      <c r="B305" t="s">
        <v>25</v>
      </c>
      <c r="C305" t="s">
        <v>12</v>
      </c>
      <c r="D305" t="s">
        <v>13</v>
      </c>
      <c r="E305" t="s">
        <v>35</v>
      </c>
      <c r="F305" t="s">
        <v>19</v>
      </c>
      <c r="G305">
        <v>452</v>
      </c>
      <c r="H305">
        <v>150</v>
      </c>
      <c r="I305">
        <v>0.33185799999999999</v>
      </c>
      <c r="J305">
        <v>183</v>
      </c>
      <c r="K305">
        <v>0.40486699999999998</v>
      </c>
    </row>
    <row r="306" spans="1:11" x14ac:dyDescent="0.25">
      <c r="A306">
        <v>2022</v>
      </c>
      <c r="B306" t="s">
        <v>27</v>
      </c>
      <c r="C306" t="s">
        <v>20</v>
      </c>
      <c r="D306" t="s">
        <v>17</v>
      </c>
      <c r="E306" t="s">
        <v>32</v>
      </c>
      <c r="G306">
        <v>138</v>
      </c>
      <c r="H306">
        <v>51</v>
      </c>
      <c r="I306">
        <v>0.36956499999999998</v>
      </c>
      <c r="J306">
        <v>62</v>
      </c>
      <c r="K306">
        <v>0.44927499999999998</v>
      </c>
    </row>
    <row r="307" spans="1:11" x14ac:dyDescent="0.25">
      <c r="A307">
        <v>2023</v>
      </c>
      <c r="B307" t="s">
        <v>16</v>
      </c>
      <c r="C307" t="s">
        <v>20</v>
      </c>
      <c r="D307" t="s">
        <v>17</v>
      </c>
      <c r="E307" t="s">
        <v>29</v>
      </c>
      <c r="G307">
        <v>626</v>
      </c>
      <c r="H307">
        <v>205</v>
      </c>
      <c r="I307">
        <v>0.32747599999999999</v>
      </c>
      <c r="J307">
        <v>241</v>
      </c>
      <c r="K307">
        <v>0.38498399999999999</v>
      </c>
    </row>
    <row r="308" spans="1:11" x14ac:dyDescent="0.25">
      <c r="A308">
        <v>2022</v>
      </c>
      <c r="B308" t="s">
        <v>31</v>
      </c>
      <c r="C308" t="s">
        <v>20</v>
      </c>
      <c r="D308" t="s">
        <v>17</v>
      </c>
      <c r="E308" t="s">
        <v>26</v>
      </c>
      <c r="F308" t="s">
        <v>19</v>
      </c>
      <c r="G308">
        <v>225</v>
      </c>
      <c r="H308">
        <v>86</v>
      </c>
      <c r="I308">
        <v>0.38222200000000001</v>
      </c>
      <c r="J308">
        <v>101</v>
      </c>
      <c r="K308">
        <v>0.44888899999999998</v>
      </c>
    </row>
    <row r="309" spans="1:11" x14ac:dyDescent="0.25">
      <c r="A309">
        <v>2022</v>
      </c>
      <c r="B309" t="s">
        <v>16</v>
      </c>
      <c r="C309" t="s">
        <v>20</v>
      </c>
      <c r="D309" t="s">
        <v>30</v>
      </c>
      <c r="E309" t="s">
        <v>36</v>
      </c>
      <c r="F309" t="s">
        <v>21</v>
      </c>
      <c r="G309">
        <v>657</v>
      </c>
      <c r="H309">
        <v>237</v>
      </c>
      <c r="I309">
        <v>0.36073100000000002</v>
      </c>
      <c r="J309">
        <v>274</v>
      </c>
      <c r="K309">
        <v>0.417047</v>
      </c>
    </row>
    <row r="310" spans="1:11" x14ac:dyDescent="0.25">
      <c r="A310">
        <v>2023</v>
      </c>
      <c r="B310" t="s">
        <v>34</v>
      </c>
      <c r="C310" t="s">
        <v>20</v>
      </c>
      <c r="D310" t="s">
        <v>13</v>
      </c>
      <c r="E310" t="s">
        <v>23</v>
      </c>
      <c r="F310" t="s">
        <v>15</v>
      </c>
      <c r="G310">
        <v>26</v>
      </c>
      <c r="H310">
        <v>15</v>
      </c>
      <c r="I310">
        <v>0.57692299999999996</v>
      </c>
      <c r="J310">
        <v>15</v>
      </c>
      <c r="K310">
        <v>0.57692299999999996</v>
      </c>
    </row>
    <row r="311" spans="1:11" x14ac:dyDescent="0.25">
      <c r="A311">
        <v>2023</v>
      </c>
      <c r="B311" t="s">
        <v>27</v>
      </c>
      <c r="C311" t="s">
        <v>20</v>
      </c>
      <c r="D311" t="s">
        <v>13</v>
      </c>
      <c r="E311" t="s">
        <v>29</v>
      </c>
      <c r="G311">
        <v>114</v>
      </c>
      <c r="H311">
        <v>44</v>
      </c>
      <c r="I311">
        <v>0.385965</v>
      </c>
      <c r="J311">
        <v>51</v>
      </c>
      <c r="K311">
        <v>0.44736799999999999</v>
      </c>
    </row>
    <row r="312" spans="1:11" x14ac:dyDescent="0.25">
      <c r="A312">
        <v>2022</v>
      </c>
      <c r="B312" t="s">
        <v>27</v>
      </c>
      <c r="C312" t="s">
        <v>20</v>
      </c>
      <c r="D312" t="s">
        <v>17</v>
      </c>
      <c r="E312" t="s">
        <v>26</v>
      </c>
      <c r="F312" t="s">
        <v>19</v>
      </c>
      <c r="G312">
        <v>345</v>
      </c>
      <c r="H312">
        <v>128</v>
      </c>
      <c r="I312">
        <v>0.37101400000000001</v>
      </c>
      <c r="J312">
        <v>157</v>
      </c>
      <c r="K312">
        <v>0.45507199999999998</v>
      </c>
    </row>
    <row r="313" spans="1:11" x14ac:dyDescent="0.25">
      <c r="A313">
        <v>2023</v>
      </c>
      <c r="B313" t="s">
        <v>11</v>
      </c>
      <c r="C313" t="s">
        <v>20</v>
      </c>
      <c r="D313" t="s">
        <v>17</v>
      </c>
      <c r="E313" t="s">
        <v>14</v>
      </c>
      <c r="F313" t="s">
        <v>19</v>
      </c>
      <c r="G313">
        <v>356</v>
      </c>
      <c r="H313">
        <v>110</v>
      </c>
      <c r="I313">
        <v>0.30898900000000001</v>
      </c>
      <c r="J313">
        <v>146</v>
      </c>
      <c r="K313">
        <v>0.41011199999999998</v>
      </c>
    </row>
    <row r="314" spans="1:11" x14ac:dyDescent="0.25">
      <c r="A314">
        <v>2022</v>
      </c>
      <c r="B314" t="s">
        <v>16</v>
      </c>
      <c r="C314" t="s">
        <v>20</v>
      </c>
      <c r="D314" t="s">
        <v>17</v>
      </c>
      <c r="E314" t="s">
        <v>33</v>
      </c>
      <c r="F314" t="s">
        <v>15</v>
      </c>
      <c r="G314">
        <v>3585</v>
      </c>
      <c r="H314">
        <v>1222</v>
      </c>
      <c r="I314">
        <v>0.34086499999999997</v>
      </c>
      <c r="J314">
        <v>1491</v>
      </c>
      <c r="K314">
        <v>0.41589999999999999</v>
      </c>
    </row>
    <row r="315" spans="1:11" x14ac:dyDescent="0.25">
      <c r="A315">
        <v>2023</v>
      </c>
      <c r="B315" t="s">
        <v>16</v>
      </c>
      <c r="C315" t="s">
        <v>20</v>
      </c>
      <c r="D315" t="s">
        <v>13</v>
      </c>
      <c r="E315" t="s">
        <v>32</v>
      </c>
      <c r="F315" t="s">
        <v>15</v>
      </c>
      <c r="G315">
        <v>579</v>
      </c>
      <c r="H315">
        <v>219</v>
      </c>
      <c r="I315">
        <v>0.37823800000000002</v>
      </c>
      <c r="J315">
        <v>253</v>
      </c>
      <c r="K315">
        <v>0.43696000000000002</v>
      </c>
    </row>
    <row r="316" spans="1:11" x14ac:dyDescent="0.25">
      <c r="A316">
        <v>2023</v>
      </c>
      <c r="B316" t="s">
        <v>31</v>
      </c>
      <c r="C316" t="s">
        <v>20</v>
      </c>
      <c r="D316" t="s">
        <v>13</v>
      </c>
      <c r="E316" t="s">
        <v>26</v>
      </c>
      <c r="F316" t="s">
        <v>21</v>
      </c>
      <c r="G316">
        <v>610</v>
      </c>
      <c r="H316">
        <v>212</v>
      </c>
      <c r="I316">
        <v>0.34754099999999999</v>
      </c>
      <c r="J316">
        <v>245</v>
      </c>
      <c r="K316">
        <v>0.40163900000000002</v>
      </c>
    </row>
    <row r="317" spans="1:11" x14ac:dyDescent="0.25">
      <c r="A317">
        <v>2022</v>
      </c>
      <c r="B317" t="s">
        <v>25</v>
      </c>
      <c r="C317" t="s">
        <v>20</v>
      </c>
      <c r="D317" t="s">
        <v>30</v>
      </c>
      <c r="E317" t="s">
        <v>29</v>
      </c>
      <c r="F317" t="s">
        <v>21</v>
      </c>
      <c r="G317">
        <v>60</v>
      </c>
      <c r="H317">
        <v>28</v>
      </c>
      <c r="I317">
        <v>0.466667</v>
      </c>
      <c r="J317">
        <v>30</v>
      </c>
      <c r="K317">
        <v>0.5</v>
      </c>
    </row>
    <row r="318" spans="1:11" x14ac:dyDescent="0.25">
      <c r="A318">
        <v>2023</v>
      </c>
      <c r="B318" t="s">
        <v>25</v>
      </c>
      <c r="C318" t="s">
        <v>20</v>
      </c>
      <c r="D318" t="s">
        <v>13</v>
      </c>
      <c r="E318" t="s">
        <v>18</v>
      </c>
      <c r="F318" t="s">
        <v>19</v>
      </c>
      <c r="G318">
        <v>34</v>
      </c>
      <c r="H318">
        <v>14</v>
      </c>
      <c r="I318">
        <v>0.41176499999999999</v>
      </c>
      <c r="J318">
        <v>15</v>
      </c>
      <c r="K318">
        <v>0.44117600000000001</v>
      </c>
    </row>
    <row r="319" spans="1:11" x14ac:dyDescent="0.25">
      <c r="A319">
        <v>2022</v>
      </c>
      <c r="B319" t="s">
        <v>28</v>
      </c>
      <c r="C319" t="s">
        <v>20</v>
      </c>
      <c r="D319" t="s">
        <v>30</v>
      </c>
      <c r="E319" t="s">
        <v>29</v>
      </c>
      <c r="F319" t="s">
        <v>15</v>
      </c>
      <c r="G319">
        <v>86</v>
      </c>
      <c r="H319">
        <v>31</v>
      </c>
      <c r="I319">
        <v>0.36046499999999998</v>
      </c>
      <c r="J319">
        <v>39</v>
      </c>
      <c r="K319">
        <v>0.453488</v>
      </c>
    </row>
    <row r="320" spans="1:11" x14ac:dyDescent="0.25">
      <c r="A320">
        <v>2022</v>
      </c>
      <c r="B320" t="s">
        <v>25</v>
      </c>
      <c r="C320" t="s">
        <v>20</v>
      </c>
      <c r="D320" t="s">
        <v>17</v>
      </c>
      <c r="E320" t="s">
        <v>33</v>
      </c>
      <c r="F320" t="s">
        <v>15</v>
      </c>
      <c r="G320">
        <v>404</v>
      </c>
      <c r="H320">
        <v>141</v>
      </c>
      <c r="I320">
        <v>0.34900999999999999</v>
      </c>
      <c r="J320">
        <v>164</v>
      </c>
      <c r="K320">
        <v>0.405941</v>
      </c>
    </row>
    <row r="321" spans="1:11" x14ac:dyDescent="0.25">
      <c r="A321">
        <v>2022</v>
      </c>
      <c r="B321" t="s">
        <v>34</v>
      </c>
      <c r="C321" t="s">
        <v>12</v>
      </c>
      <c r="D321" t="s">
        <v>17</v>
      </c>
      <c r="E321" t="s">
        <v>26</v>
      </c>
      <c r="F321" t="s">
        <v>21</v>
      </c>
      <c r="G321">
        <v>234</v>
      </c>
      <c r="H321">
        <v>71</v>
      </c>
      <c r="I321">
        <v>0.30341899999999999</v>
      </c>
      <c r="J321">
        <v>91</v>
      </c>
      <c r="K321">
        <v>0.38888899999999998</v>
      </c>
    </row>
    <row r="322" spans="1:11" x14ac:dyDescent="0.25">
      <c r="A322">
        <v>2022</v>
      </c>
      <c r="B322" t="s">
        <v>25</v>
      </c>
      <c r="C322" t="s">
        <v>20</v>
      </c>
      <c r="D322" t="s">
        <v>13</v>
      </c>
      <c r="E322" t="s">
        <v>22</v>
      </c>
      <c r="F322" t="s">
        <v>19</v>
      </c>
      <c r="G322">
        <v>118</v>
      </c>
      <c r="H322">
        <v>54</v>
      </c>
      <c r="I322">
        <v>0.45762700000000001</v>
      </c>
      <c r="J322">
        <v>62</v>
      </c>
      <c r="K322">
        <v>0.525424</v>
      </c>
    </row>
    <row r="323" spans="1:11" x14ac:dyDescent="0.25">
      <c r="A323">
        <v>2022</v>
      </c>
      <c r="B323" t="s">
        <v>25</v>
      </c>
      <c r="C323" t="s">
        <v>20</v>
      </c>
      <c r="D323" t="s">
        <v>30</v>
      </c>
      <c r="E323" t="s">
        <v>22</v>
      </c>
      <c r="F323" t="s">
        <v>21</v>
      </c>
      <c r="G323">
        <v>111</v>
      </c>
      <c r="H323">
        <v>31</v>
      </c>
      <c r="I323">
        <v>0.279279</v>
      </c>
      <c r="J323">
        <v>39</v>
      </c>
      <c r="K323">
        <v>0.35135100000000002</v>
      </c>
    </row>
    <row r="324" spans="1:11" x14ac:dyDescent="0.25">
      <c r="A324">
        <v>2023</v>
      </c>
      <c r="B324" t="s">
        <v>27</v>
      </c>
      <c r="C324" t="s">
        <v>20</v>
      </c>
      <c r="D324" t="s">
        <v>30</v>
      </c>
      <c r="E324" t="s">
        <v>29</v>
      </c>
      <c r="G324">
        <v>22</v>
      </c>
      <c r="H324">
        <v>9</v>
      </c>
      <c r="I324">
        <v>0.40909099999999998</v>
      </c>
      <c r="J324">
        <v>12</v>
      </c>
      <c r="K324">
        <v>0.54545500000000002</v>
      </c>
    </row>
    <row r="325" spans="1:11" x14ac:dyDescent="0.25">
      <c r="A325">
        <v>2022</v>
      </c>
      <c r="B325" t="s">
        <v>25</v>
      </c>
      <c r="C325" t="s">
        <v>20</v>
      </c>
      <c r="D325" t="s">
        <v>13</v>
      </c>
      <c r="E325" t="s">
        <v>33</v>
      </c>
      <c r="F325" t="s">
        <v>15</v>
      </c>
      <c r="G325">
        <v>53</v>
      </c>
      <c r="H325">
        <v>17</v>
      </c>
      <c r="I325">
        <v>0.32075500000000001</v>
      </c>
      <c r="J325">
        <v>25</v>
      </c>
      <c r="K325">
        <v>0.47169800000000001</v>
      </c>
    </row>
    <row r="326" spans="1:11" x14ac:dyDescent="0.25">
      <c r="A326">
        <v>2023</v>
      </c>
      <c r="B326" t="s">
        <v>25</v>
      </c>
      <c r="C326" t="s">
        <v>12</v>
      </c>
      <c r="D326" t="s">
        <v>30</v>
      </c>
      <c r="E326" t="s">
        <v>35</v>
      </c>
      <c r="F326" t="s">
        <v>21</v>
      </c>
      <c r="G326">
        <v>15</v>
      </c>
      <c r="H326">
        <v>4</v>
      </c>
      <c r="I326">
        <v>0.26666699999999999</v>
      </c>
      <c r="J326">
        <v>5</v>
      </c>
      <c r="K326">
        <v>0.33333299999999999</v>
      </c>
    </row>
    <row r="327" spans="1:11" x14ac:dyDescent="0.25">
      <c r="A327">
        <v>2022</v>
      </c>
      <c r="B327" t="s">
        <v>34</v>
      </c>
      <c r="C327" t="s">
        <v>20</v>
      </c>
      <c r="D327" t="s">
        <v>30</v>
      </c>
      <c r="E327" t="s">
        <v>26</v>
      </c>
      <c r="G327">
        <v>5</v>
      </c>
      <c r="H327">
        <v>3</v>
      </c>
      <c r="I327">
        <v>0.6</v>
      </c>
      <c r="J327">
        <v>3</v>
      </c>
      <c r="K327">
        <v>0.6</v>
      </c>
    </row>
    <row r="328" spans="1:11" x14ac:dyDescent="0.25">
      <c r="A328">
        <v>2023</v>
      </c>
      <c r="B328" t="s">
        <v>11</v>
      </c>
      <c r="C328" t="s">
        <v>12</v>
      </c>
      <c r="D328" t="s">
        <v>30</v>
      </c>
      <c r="E328" t="s">
        <v>36</v>
      </c>
      <c r="F328" t="s">
        <v>19</v>
      </c>
      <c r="G328">
        <v>79</v>
      </c>
      <c r="H328">
        <v>21</v>
      </c>
      <c r="I328">
        <v>0.26582299999999998</v>
      </c>
      <c r="J328">
        <v>31</v>
      </c>
      <c r="K328">
        <v>0.392405</v>
      </c>
    </row>
    <row r="329" spans="1:11" x14ac:dyDescent="0.25">
      <c r="A329">
        <v>2022</v>
      </c>
      <c r="B329" t="s">
        <v>34</v>
      </c>
      <c r="C329" t="s">
        <v>20</v>
      </c>
      <c r="D329" t="s">
        <v>17</v>
      </c>
      <c r="E329" t="s">
        <v>24</v>
      </c>
      <c r="F329" t="s">
        <v>19</v>
      </c>
      <c r="G329">
        <v>44</v>
      </c>
      <c r="H329">
        <v>19</v>
      </c>
      <c r="I329">
        <v>0.43181799999999998</v>
      </c>
      <c r="J329">
        <v>20</v>
      </c>
      <c r="K329">
        <v>0.45454499999999998</v>
      </c>
    </row>
    <row r="330" spans="1:11" x14ac:dyDescent="0.25">
      <c r="A330">
        <v>2022</v>
      </c>
      <c r="B330" t="s">
        <v>27</v>
      </c>
      <c r="C330" t="s">
        <v>20</v>
      </c>
      <c r="D330" t="s">
        <v>13</v>
      </c>
      <c r="E330" t="s">
        <v>14</v>
      </c>
      <c r="G330">
        <v>19</v>
      </c>
      <c r="H330">
        <v>6</v>
      </c>
      <c r="I330">
        <v>0.31578899999999999</v>
      </c>
      <c r="J330">
        <v>7</v>
      </c>
      <c r="K330">
        <v>0.368421</v>
      </c>
    </row>
    <row r="331" spans="1:11" x14ac:dyDescent="0.25">
      <c r="A331">
        <v>2023</v>
      </c>
      <c r="B331" t="s">
        <v>25</v>
      </c>
      <c r="C331" t="s">
        <v>12</v>
      </c>
      <c r="D331" t="s">
        <v>30</v>
      </c>
      <c r="E331" t="s">
        <v>22</v>
      </c>
      <c r="F331" t="s">
        <v>19</v>
      </c>
      <c r="G331">
        <v>103</v>
      </c>
      <c r="H331">
        <v>36</v>
      </c>
      <c r="I331">
        <v>0.34951500000000002</v>
      </c>
      <c r="J331">
        <v>45</v>
      </c>
      <c r="K331">
        <v>0.43689299999999998</v>
      </c>
    </row>
    <row r="332" spans="1:11" x14ac:dyDescent="0.25">
      <c r="A332">
        <v>2023</v>
      </c>
      <c r="B332" t="s">
        <v>34</v>
      </c>
      <c r="C332" t="s">
        <v>12</v>
      </c>
      <c r="D332" t="s">
        <v>30</v>
      </c>
      <c r="E332" t="s">
        <v>32</v>
      </c>
      <c r="F332" t="s">
        <v>19</v>
      </c>
      <c r="G332">
        <v>25</v>
      </c>
      <c r="H332">
        <v>8</v>
      </c>
      <c r="I332">
        <v>0.32</v>
      </c>
      <c r="J332">
        <v>12</v>
      </c>
      <c r="K332">
        <v>0.48</v>
      </c>
    </row>
    <row r="333" spans="1:11" x14ac:dyDescent="0.25">
      <c r="A333">
        <v>2023</v>
      </c>
      <c r="B333" t="s">
        <v>28</v>
      </c>
      <c r="C333" t="s">
        <v>20</v>
      </c>
      <c r="D333" t="s">
        <v>17</v>
      </c>
      <c r="E333" t="s">
        <v>23</v>
      </c>
      <c r="F333" t="s">
        <v>21</v>
      </c>
      <c r="G333">
        <v>4</v>
      </c>
      <c r="H333">
        <v>1</v>
      </c>
      <c r="I333">
        <v>0.25</v>
      </c>
      <c r="J333">
        <v>1</v>
      </c>
      <c r="K333">
        <v>0.25</v>
      </c>
    </row>
    <row r="334" spans="1:11" x14ac:dyDescent="0.25">
      <c r="A334">
        <v>2023</v>
      </c>
      <c r="B334" t="s">
        <v>28</v>
      </c>
      <c r="C334" t="s">
        <v>20</v>
      </c>
      <c r="D334" t="s">
        <v>30</v>
      </c>
      <c r="E334" t="s">
        <v>22</v>
      </c>
      <c r="G334">
        <v>2</v>
      </c>
      <c r="H334">
        <v>1</v>
      </c>
      <c r="I334">
        <v>0.5</v>
      </c>
      <c r="J334">
        <v>1</v>
      </c>
      <c r="K334">
        <v>0.5</v>
      </c>
    </row>
    <row r="335" spans="1:11" x14ac:dyDescent="0.25">
      <c r="A335">
        <v>2022</v>
      </c>
      <c r="B335" t="s">
        <v>28</v>
      </c>
      <c r="C335" t="s">
        <v>12</v>
      </c>
      <c r="D335" t="s">
        <v>13</v>
      </c>
      <c r="E335" t="s">
        <v>36</v>
      </c>
      <c r="G335">
        <v>29</v>
      </c>
      <c r="H335">
        <v>7</v>
      </c>
      <c r="I335">
        <v>0.24137900000000001</v>
      </c>
      <c r="J335">
        <v>13</v>
      </c>
      <c r="K335">
        <v>0.44827600000000001</v>
      </c>
    </row>
    <row r="336" spans="1:11" x14ac:dyDescent="0.25">
      <c r="A336">
        <v>2023</v>
      </c>
      <c r="B336" t="s">
        <v>37</v>
      </c>
      <c r="C336" t="s">
        <v>12</v>
      </c>
      <c r="D336" t="s">
        <v>13</v>
      </c>
      <c r="E336" t="s">
        <v>26</v>
      </c>
      <c r="F336" t="s">
        <v>21</v>
      </c>
      <c r="G336">
        <v>2</v>
      </c>
      <c r="H336">
        <v>2</v>
      </c>
      <c r="I336">
        <v>1</v>
      </c>
      <c r="J336">
        <v>2</v>
      </c>
      <c r="K336">
        <v>1</v>
      </c>
    </row>
    <row r="337" spans="1:11" x14ac:dyDescent="0.25">
      <c r="A337">
        <v>2022</v>
      </c>
      <c r="B337" t="s">
        <v>27</v>
      </c>
      <c r="C337" t="s">
        <v>20</v>
      </c>
      <c r="D337" t="s">
        <v>13</v>
      </c>
      <c r="E337" t="s">
        <v>32</v>
      </c>
      <c r="F337" t="s">
        <v>21</v>
      </c>
      <c r="G337">
        <v>2</v>
      </c>
      <c r="H337">
        <v>2</v>
      </c>
      <c r="I337">
        <v>1</v>
      </c>
      <c r="J337">
        <v>2</v>
      </c>
      <c r="K337">
        <v>1</v>
      </c>
    </row>
    <row r="338" spans="1:11" x14ac:dyDescent="0.25">
      <c r="A338">
        <v>2023</v>
      </c>
      <c r="B338" t="s">
        <v>11</v>
      </c>
      <c r="C338" t="s">
        <v>12</v>
      </c>
      <c r="D338" t="s">
        <v>30</v>
      </c>
      <c r="E338" t="s">
        <v>38</v>
      </c>
      <c r="F338" t="s">
        <v>19</v>
      </c>
      <c r="G338">
        <v>10</v>
      </c>
      <c r="H338">
        <v>6</v>
      </c>
      <c r="I338">
        <v>0.6</v>
      </c>
      <c r="J338">
        <v>6</v>
      </c>
      <c r="K338">
        <v>0.6</v>
      </c>
    </row>
    <row r="339" spans="1:11" x14ac:dyDescent="0.25">
      <c r="A339">
        <v>2022</v>
      </c>
      <c r="B339" t="s">
        <v>34</v>
      </c>
      <c r="C339" t="s">
        <v>12</v>
      </c>
      <c r="D339" t="s">
        <v>13</v>
      </c>
      <c r="E339" t="s">
        <v>35</v>
      </c>
      <c r="G339">
        <v>3</v>
      </c>
      <c r="H339">
        <v>1</v>
      </c>
      <c r="I339">
        <v>0.33333299999999999</v>
      </c>
      <c r="J339">
        <v>1</v>
      </c>
      <c r="K339">
        <v>0.33333299999999999</v>
      </c>
    </row>
    <row r="340" spans="1:11" x14ac:dyDescent="0.25">
      <c r="A340">
        <v>2023</v>
      </c>
      <c r="B340" t="s">
        <v>37</v>
      </c>
      <c r="C340" t="s">
        <v>12</v>
      </c>
      <c r="D340" t="s">
        <v>13</v>
      </c>
      <c r="E340" t="s">
        <v>36</v>
      </c>
      <c r="F340" t="s">
        <v>21</v>
      </c>
      <c r="G340">
        <v>1</v>
      </c>
      <c r="H340">
        <v>1</v>
      </c>
      <c r="I340">
        <v>1</v>
      </c>
      <c r="J340">
        <v>1</v>
      </c>
      <c r="K340">
        <v>1</v>
      </c>
    </row>
    <row r="341" spans="1:11" x14ac:dyDescent="0.25">
      <c r="A341">
        <v>2023</v>
      </c>
      <c r="B341" t="s">
        <v>16</v>
      </c>
      <c r="C341" t="s">
        <v>20</v>
      </c>
      <c r="D341" t="s">
        <v>13</v>
      </c>
      <c r="E341" t="s">
        <v>22</v>
      </c>
      <c r="F341" t="s">
        <v>21</v>
      </c>
      <c r="G341">
        <v>7651</v>
      </c>
      <c r="H341">
        <v>2849</v>
      </c>
      <c r="I341">
        <v>0.37236999999999998</v>
      </c>
      <c r="J341">
        <v>3232</v>
      </c>
      <c r="K341">
        <v>0.42242800000000003</v>
      </c>
    </row>
    <row r="342" spans="1:11" x14ac:dyDescent="0.25">
      <c r="A342">
        <v>2023</v>
      </c>
      <c r="B342" t="s">
        <v>16</v>
      </c>
      <c r="C342" t="s">
        <v>20</v>
      </c>
      <c r="D342" t="s">
        <v>13</v>
      </c>
      <c r="E342" t="s">
        <v>24</v>
      </c>
      <c r="F342" t="s">
        <v>21</v>
      </c>
      <c r="G342">
        <v>2880</v>
      </c>
      <c r="H342">
        <v>1275</v>
      </c>
      <c r="I342">
        <v>0.44270799999999999</v>
      </c>
      <c r="J342">
        <v>1448</v>
      </c>
      <c r="K342">
        <v>0.50277799999999995</v>
      </c>
    </row>
    <row r="343" spans="1:11" x14ac:dyDescent="0.25">
      <c r="A343">
        <v>2023</v>
      </c>
      <c r="B343" t="s">
        <v>28</v>
      </c>
      <c r="C343" t="s">
        <v>20</v>
      </c>
      <c r="D343" t="s">
        <v>17</v>
      </c>
      <c r="E343" t="s">
        <v>14</v>
      </c>
      <c r="F343" t="s">
        <v>21</v>
      </c>
      <c r="G343">
        <v>163</v>
      </c>
      <c r="H343">
        <v>64</v>
      </c>
      <c r="I343">
        <v>0.39263799999999999</v>
      </c>
      <c r="J343">
        <v>73</v>
      </c>
      <c r="K343">
        <v>0.447853</v>
      </c>
    </row>
    <row r="344" spans="1:11" x14ac:dyDescent="0.25">
      <c r="A344">
        <v>2023</v>
      </c>
      <c r="B344" t="s">
        <v>11</v>
      </c>
      <c r="C344" t="s">
        <v>12</v>
      </c>
      <c r="D344" t="s">
        <v>30</v>
      </c>
      <c r="E344" t="s">
        <v>14</v>
      </c>
      <c r="F344" t="s">
        <v>21</v>
      </c>
      <c r="G344">
        <v>237</v>
      </c>
      <c r="H344">
        <v>56</v>
      </c>
      <c r="I344">
        <v>0.236287</v>
      </c>
      <c r="J344">
        <v>70</v>
      </c>
      <c r="K344">
        <v>0.29535899999999998</v>
      </c>
    </row>
    <row r="345" spans="1:11" x14ac:dyDescent="0.25">
      <c r="A345">
        <v>2023</v>
      </c>
      <c r="B345" t="s">
        <v>16</v>
      </c>
      <c r="C345" t="s">
        <v>12</v>
      </c>
      <c r="D345" t="s">
        <v>17</v>
      </c>
      <c r="E345" t="s">
        <v>26</v>
      </c>
      <c r="F345" t="s">
        <v>19</v>
      </c>
      <c r="G345">
        <v>3735</v>
      </c>
      <c r="H345">
        <v>995</v>
      </c>
      <c r="I345">
        <v>0.266399</v>
      </c>
      <c r="J345">
        <v>1201</v>
      </c>
      <c r="K345">
        <v>0.32155299999999998</v>
      </c>
    </row>
    <row r="346" spans="1:11" x14ac:dyDescent="0.25">
      <c r="A346">
        <v>2023</v>
      </c>
      <c r="B346" t="s">
        <v>31</v>
      </c>
      <c r="C346" t="s">
        <v>12</v>
      </c>
      <c r="D346" t="s">
        <v>13</v>
      </c>
      <c r="E346" t="s">
        <v>26</v>
      </c>
      <c r="F346" t="s">
        <v>21</v>
      </c>
      <c r="G346">
        <v>2109</v>
      </c>
      <c r="H346">
        <v>598</v>
      </c>
      <c r="I346">
        <v>0.28354699999999999</v>
      </c>
      <c r="J346">
        <v>783</v>
      </c>
      <c r="K346">
        <v>0.37126599999999998</v>
      </c>
    </row>
    <row r="347" spans="1:11" x14ac:dyDescent="0.25">
      <c r="A347">
        <v>2022</v>
      </c>
      <c r="B347" t="s">
        <v>11</v>
      </c>
      <c r="C347" t="s">
        <v>20</v>
      </c>
      <c r="D347" t="s">
        <v>30</v>
      </c>
      <c r="E347" t="s">
        <v>33</v>
      </c>
      <c r="F347" t="s">
        <v>19</v>
      </c>
      <c r="G347">
        <v>92</v>
      </c>
      <c r="H347">
        <v>35</v>
      </c>
      <c r="I347">
        <v>0.38043500000000002</v>
      </c>
      <c r="J347">
        <v>41</v>
      </c>
      <c r="K347">
        <v>0.44565199999999999</v>
      </c>
    </row>
    <row r="348" spans="1:11" x14ac:dyDescent="0.25">
      <c r="A348">
        <v>2023</v>
      </c>
      <c r="B348" t="s">
        <v>11</v>
      </c>
      <c r="C348" t="s">
        <v>12</v>
      </c>
      <c r="D348" t="s">
        <v>13</v>
      </c>
      <c r="E348" t="s">
        <v>29</v>
      </c>
      <c r="F348" t="s">
        <v>15</v>
      </c>
      <c r="G348">
        <v>4624</v>
      </c>
      <c r="H348">
        <v>1064</v>
      </c>
      <c r="I348">
        <v>0.230104</v>
      </c>
      <c r="J348">
        <v>1393</v>
      </c>
      <c r="K348">
        <v>0.30125400000000002</v>
      </c>
    </row>
    <row r="349" spans="1:11" x14ac:dyDescent="0.25">
      <c r="A349">
        <v>2022</v>
      </c>
      <c r="B349" t="s">
        <v>16</v>
      </c>
      <c r="C349" t="s">
        <v>12</v>
      </c>
      <c r="D349" t="s">
        <v>17</v>
      </c>
      <c r="E349" t="s">
        <v>35</v>
      </c>
      <c r="F349" t="s">
        <v>21</v>
      </c>
      <c r="G349">
        <v>2780</v>
      </c>
      <c r="H349">
        <v>654</v>
      </c>
      <c r="I349">
        <v>0.23525199999999999</v>
      </c>
      <c r="J349">
        <v>821</v>
      </c>
      <c r="K349">
        <v>0.29532399999999998</v>
      </c>
    </row>
    <row r="350" spans="1:11" x14ac:dyDescent="0.25">
      <c r="A350">
        <v>2023</v>
      </c>
      <c r="B350" t="s">
        <v>11</v>
      </c>
      <c r="C350" t="s">
        <v>12</v>
      </c>
      <c r="D350" t="s">
        <v>17</v>
      </c>
      <c r="E350" t="s">
        <v>23</v>
      </c>
      <c r="F350" t="s">
        <v>19</v>
      </c>
      <c r="G350">
        <v>1056</v>
      </c>
      <c r="H350">
        <v>287</v>
      </c>
      <c r="I350">
        <v>0.27178000000000002</v>
      </c>
      <c r="J350">
        <v>361</v>
      </c>
      <c r="K350">
        <v>0.34185599999999999</v>
      </c>
    </row>
    <row r="351" spans="1:11" x14ac:dyDescent="0.25">
      <c r="A351">
        <v>2022</v>
      </c>
      <c r="B351" t="s">
        <v>25</v>
      </c>
      <c r="C351" t="s">
        <v>20</v>
      </c>
      <c r="D351" t="s">
        <v>13</v>
      </c>
      <c r="E351" t="s">
        <v>26</v>
      </c>
      <c r="F351" t="s">
        <v>15</v>
      </c>
      <c r="G351">
        <v>527</v>
      </c>
      <c r="H351">
        <v>189</v>
      </c>
      <c r="I351">
        <v>0.35863400000000001</v>
      </c>
      <c r="J351">
        <v>229</v>
      </c>
      <c r="K351">
        <v>0.434535</v>
      </c>
    </row>
    <row r="352" spans="1:11" x14ac:dyDescent="0.25">
      <c r="A352">
        <v>2023</v>
      </c>
      <c r="B352" t="s">
        <v>16</v>
      </c>
      <c r="C352" t="s">
        <v>20</v>
      </c>
      <c r="D352" t="s">
        <v>30</v>
      </c>
      <c r="E352" t="s">
        <v>36</v>
      </c>
      <c r="F352" t="s">
        <v>21</v>
      </c>
      <c r="G352">
        <v>752</v>
      </c>
      <c r="H352">
        <v>296</v>
      </c>
      <c r="I352">
        <v>0.39361699999999999</v>
      </c>
      <c r="J352">
        <v>337</v>
      </c>
      <c r="K352">
        <v>0.44813799999999998</v>
      </c>
    </row>
    <row r="353" spans="1:11" x14ac:dyDescent="0.25">
      <c r="A353">
        <v>2022</v>
      </c>
      <c r="B353" t="s">
        <v>11</v>
      </c>
      <c r="C353" t="s">
        <v>20</v>
      </c>
      <c r="D353" t="s">
        <v>13</v>
      </c>
      <c r="E353" t="s">
        <v>18</v>
      </c>
      <c r="F353" t="s">
        <v>21</v>
      </c>
      <c r="G353">
        <v>506</v>
      </c>
      <c r="H353">
        <v>179</v>
      </c>
      <c r="I353">
        <v>0.35375499999999999</v>
      </c>
      <c r="J353">
        <v>212</v>
      </c>
      <c r="K353">
        <v>0.41897200000000001</v>
      </c>
    </row>
    <row r="354" spans="1:11" x14ac:dyDescent="0.25">
      <c r="A354">
        <v>2022</v>
      </c>
      <c r="B354" t="s">
        <v>16</v>
      </c>
      <c r="C354" t="s">
        <v>12</v>
      </c>
      <c r="D354" t="s">
        <v>13</v>
      </c>
      <c r="E354" t="s">
        <v>32</v>
      </c>
      <c r="F354" t="s">
        <v>21</v>
      </c>
      <c r="G354">
        <v>1379</v>
      </c>
      <c r="H354">
        <v>332</v>
      </c>
      <c r="I354">
        <v>0.240754</v>
      </c>
      <c r="J354">
        <v>403</v>
      </c>
      <c r="K354">
        <v>0.29224099999999997</v>
      </c>
    </row>
    <row r="355" spans="1:11" x14ac:dyDescent="0.25">
      <c r="A355">
        <v>2022</v>
      </c>
      <c r="B355" t="s">
        <v>28</v>
      </c>
      <c r="C355" t="s">
        <v>12</v>
      </c>
      <c r="D355" t="s">
        <v>17</v>
      </c>
      <c r="E355" t="s">
        <v>26</v>
      </c>
      <c r="F355" t="s">
        <v>19</v>
      </c>
      <c r="G355">
        <v>754</v>
      </c>
      <c r="H355">
        <v>259</v>
      </c>
      <c r="I355">
        <v>0.343501</v>
      </c>
      <c r="J355">
        <v>329</v>
      </c>
      <c r="K355">
        <v>0.43634000000000001</v>
      </c>
    </row>
    <row r="356" spans="1:11" x14ac:dyDescent="0.25">
      <c r="A356">
        <v>2022</v>
      </c>
      <c r="B356" t="s">
        <v>16</v>
      </c>
      <c r="C356" t="s">
        <v>20</v>
      </c>
      <c r="D356" t="s">
        <v>17</v>
      </c>
      <c r="E356" t="s">
        <v>23</v>
      </c>
      <c r="F356" t="s">
        <v>19</v>
      </c>
      <c r="G356">
        <v>283</v>
      </c>
      <c r="H356">
        <v>87</v>
      </c>
      <c r="I356">
        <v>0.30742000000000003</v>
      </c>
      <c r="J356">
        <v>101</v>
      </c>
      <c r="K356">
        <v>0.35688999999999999</v>
      </c>
    </row>
    <row r="357" spans="1:11" x14ac:dyDescent="0.25">
      <c r="A357">
        <v>2022</v>
      </c>
      <c r="B357" t="s">
        <v>25</v>
      </c>
      <c r="C357" t="s">
        <v>20</v>
      </c>
      <c r="D357" t="s">
        <v>13</v>
      </c>
      <c r="E357" t="s">
        <v>29</v>
      </c>
      <c r="G357">
        <v>69</v>
      </c>
      <c r="H357">
        <v>18</v>
      </c>
      <c r="I357">
        <v>0.26086999999999999</v>
      </c>
      <c r="J357">
        <v>25</v>
      </c>
      <c r="K357">
        <v>0.362319</v>
      </c>
    </row>
    <row r="358" spans="1:11" x14ac:dyDescent="0.25">
      <c r="A358">
        <v>2022</v>
      </c>
      <c r="B358" t="s">
        <v>11</v>
      </c>
      <c r="C358" t="s">
        <v>12</v>
      </c>
      <c r="D358" t="s">
        <v>17</v>
      </c>
      <c r="E358" t="s">
        <v>29</v>
      </c>
      <c r="G358">
        <v>392</v>
      </c>
      <c r="H358">
        <v>83</v>
      </c>
      <c r="I358">
        <v>0.21173500000000001</v>
      </c>
      <c r="J358">
        <v>114</v>
      </c>
      <c r="K358">
        <v>0.29081600000000002</v>
      </c>
    </row>
    <row r="359" spans="1:11" x14ac:dyDescent="0.25">
      <c r="A359">
        <v>2022</v>
      </c>
      <c r="B359" t="s">
        <v>34</v>
      </c>
      <c r="C359" t="s">
        <v>20</v>
      </c>
      <c r="D359" t="s">
        <v>30</v>
      </c>
      <c r="E359" t="s">
        <v>36</v>
      </c>
      <c r="F359" t="s">
        <v>19</v>
      </c>
      <c r="G359">
        <v>5</v>
      </c>
      <c r="H359">
        <v>1</v>
      </c>
      <c r="I359">
        <v>0.2</v>
      </c>
      <c r="J359">
        <v>2</v>
      </c>
      <c r="K359">
        <v>0.4</v>
      </c>
    </row>
    <row r="360" spans="1:11" x14ac:dyDescent="0.25">
      <c r="A360">
        <v>2023</v>
      </c>
      <c r="B360" t="s">
        <v>28</v>
      </c>
      <c r="C360" t="s">
        <v>12</v>
      </c>
      <c r="D360" t="s">
        <v>30</v>
      </c>
      <c r="E360" t="s">
        <v>26</v>
      </c>
      <c r="F360" t="s">
        <v>15</v>
      </c>
      <c r="G360">
        <v>212</v>
      </c>
      <c r="H360">
        <v>75</v>
      </c>
      <c r="I360">
        <v>0.35377399999999998</v>
      </c>
      <c r="J360">
        <v>88</v>
      </c>
      <c r="K360">
        <v>0.41509400000000002</v>
      </c>
    </row>
    <row r="361" spans="1:11" x14ac:dyDescent="0.25">
      <c r="A361">
        <v>2022</v>
      </c>
      <c r="B361" t="s">
        <v>11</v>
      </c>
      <c r="C361" t="s">
        <v>20</v>
      </c>
      <c r="D361" t="s">
        <v>30</v>
      </c>
      <c r="E361" t="s">
        <v>29</v>
      </c>
      <c r="F361" t="s">
        <v>21</v>
      </c>
      <c r="G361">
        <v>261</v>
      </c>
      <c r="H361">
        <v>81</v>
      </c>
      <c r="I361">
        <v>0.31034499999999998</v>
      </c>
      <c r="J361">
        <v>101</v>
      </c>
      <c r="K361">
        <v>0.38697300000000001</v>
      </c>
    </row>
    <row r="362" spans="1:11" x14ac:dyDescent="0.25">
      <c r="A362">
        <v>2023</v>
      </c>
      <c r="B362" t="s">
        <v>25</v>
      </c>
      <c r="C362" t="s">
        <v>12</v>
      </c>
      <c r="D362" t="s">
        <v>17</v>
      </c>
      <c r="E362" t="s">
        <v>23</v>
      </c>
      <c r="G362">
        <v>83</v>
      </c>
      <c r="H362">
        <v>31</v>
      </c>
      <c r="I362">
        <v>0.37349399999999999</v>
      </c>
      <c r="J362">
        <v>39</v>
      </c>
      <c r="K362">
        <v>0.46988000000000002</v>
      </c>
    </row>
    <row r="363" spans="1:11" x14ac:dyDescent="0.25">
      <c r="A363">
        <v>2023</v>
      </c>
      <c r="B363" t="s">
        <v>28</v>
      </c>
      <c r="C363" t="s">
        <v>20</v>
      </c>
      <c r="D363" t="s">
        <v>17</v>
      </c>
      <c r="E363" t="s">
        <v>14</v>
      </c>
      <c r="F363" t="s">
        <v>15</v>
      </c>
      <c r="G363">
        <v>323</v>
      </c>
      <c r="H363">
        <v>132</v>
      </c>
      <c r="I363">
        <v>0.408669</v>
      </c>
      <c r="J363">
        <v>158</v>
      </c>
      <c r="K363">
        <v>0.48916399999999999</v>
      </c>
    </row>
    <row r="364" spans="1:11" x14ac:dyDescent="0.25">
      <c r="A364">
        <v>2022</v>
      </c>
      <c r="B364" t="s">
        <v>16</v>
      </c>
      <c r="C364" t="s">
        <v>20</v>
      </c>
      <c r="D364" t="s">
        <v>17</v>
      </c>
      <c r="E364" t="s">
        <v>22</v>
      </c>
      <c r="F364" t="s">
        <v>21</v>
      </c>
      <c r="G364">
        <v>10510</v>
      </c>
      <c r="H364">
        <v>3000</v>
      </c>
      <c r="I364">
        <v>0.28544199999999997</v>
      </c>
      <c r="J364">
        <v>3529</v>
      </c>
      <c r="K364">
        <v>0.33577499999999999</v>
      </c>
    </row>
    <row r="365" spans="1:11" x14ac:dyDescent="0.25">
      <c r="A365">
        <v>2023</v>
      </c>
      <c r="B365" t="s">
        <v>31</v>
      </c>
      <c r="C365" t="s">
        <v>20</v>
      </c>
      <c r="D365" t="s">
        <v>30</v>
      </c>
      <c r="E365" t="s">
        <v>22</v>
      </c>
      <c r="F365" t="s">
        <v>15</v>
      </c>
      <c r="G365">
        <v>376</v>
      </c>
      <c r="H365">
        <v>113</v>
      </c>
      <c r="I365">
        <v>0.30053200000000002</v>
      </c>
      <c r="J365">
        <v>132</v>
      </c>
      <c r="K365">
        <v>0.35106399999999999</v>
      </c>
    </row>
    <row r="366" spans="1:11" x14ac:dyDescent="0.25">
      <c r="A366">
        <v>2022</v>
      </c>
      <c r="B366" t="s">
        <v>16</v>
      </c>
      <c r="C366" t="s">
        <v>20</v>
      </c>
      <c r="D366" t="s">
        <v>17</v>
      </c>
      <c r="E366" t="s">
        <v>14</v>
      </c>
      <c r="G366">
        <v>76</v>
      </c>
      <c r="H366">
        <v>27</v>
      </c>
      <c r="I366">
        <v>0.355263</v>
      </c>
      <c r="J366">
        <v>34</v>
      </c>
      <c r="K366">
        <v>0.44736799999999999</v>
      </c>
    </row>
    <row r="367" spans="1:11" x14ac:dyDescent="0.25">
      <c r="A367">
        <v>2023</v>
      </c>
      <c r="B367" t="s">
        <v>27</v>
      </c>
      <c r="C367" t="s">
        <v>12</v>
      </c>
      <c r="D367" t="s">
        <v>13</v>
      </c>
      <c r="E367" t="s">
        <v>38</v>
      </c>
      <c r="F367" t="s">
        <v>19</v>
      </c>
      <c r="G367">
        <v>90</v>
      </c>
      <c r="H367">
        <v>25</v>
      </c>
      <c r="I367">
        <v>0.27777800000000002</v>
      </c>
      <c r="J367">
        <v>33</v>
      </c>
      <c r="K367">
        <v>0.36666700000000002</v>
      </c>
    </row>
    <row r="368" spans="1:11" x14ac:dyDescent="0.25">
      <c r="A368">
        <v>2023</v>
      </c>
      <c r="B368" t="s">
        <v>31</v>
      </c>
      <c r="C368" t="s">
        <v>12</v>
      </c>
      <c r="D368" t="s">
        <v>30</v>
      </c>
      <c r="E368" t="s">
        <v>32</v>
      </c>
      <c r="F368" t="s">
        <v>15</v>
      </c>
      <c r="G368">
        <v>243</v>
      </c>
      <c r="H368">
        <v>78</v>
      </c>
      <c r="I368">
        <v>0.320988</v>
      </c>
      <c r="J368">
        <v>94</v>
      </c>
      <c r="K368">
        <v>0.38683099999999998</v>
      </c>
    </row>
    <row r="369" spans="1:11" x14ac:dyDescent="0.25">
      <c r="A369">
        <v>2023</v>
      </c>
      <c r="B369" t="s">
        <v>25</v>
      </c>
      <c r="C369" t="s">
        <v>12</v>
      </c>
      <c r="D369" t="s">
        <v>30</v>
      </c>
      <c r="E369" t="s">
        <v>36</v>
      </c>
      <c r="F369" t="s">
        <v>19</v>
      </c>
      <c r="G369">
        <v>18</v>
      </c>
      <c r="H369">
        <v>8</v>
      </c>
      <c r="I369">
        <v>0.44444400000000001</v>
      </c>
      <c r="J369">
        <v>9</v>
      </c>
      <c r="K369">
        <v>0.5</v>
      </c>
    </row>
    <row r="370" spans="1:11" x14ac:dyDescent="0.25">
      <c r="A370">
        <v>2022</v>
      </c>
      <c r="B370" t="s">
        <v>28</v>
      </c>
      <c r="C370" t="s">
        <v>12</v>
      </c>
      <c r="D370" t="s">
        <v>13</v>
      </c>
      <c r="E370" t="s">
        <v>23</v>
      </c>
      <c r="G370">
        <v>58</v>
      </c>
      <c r="H370">
        <v>27</v>
      </c>
      <c r="I370">
        <v>0.46551700000000001</v>
      </c>
      <c r="J370">
        <v>33</v>
      </c>
      <c r="K370">
        <v>0.56896599999999997</v>
      </c>
    </row>
    <row r="371" spans="1:11" x14ac:dyDescent="0.25">
      <c r="A371">
        <v>2023</v>
      </c>
      <c r="B371" t="s">
        <v>34</v>
      </c>
      <c r="C371" t="s">
        <v>20</v>
      </c>
      <c r="D371" t="s">
        <v>17</v>
      </c>
      <c r="E371" t="s">
        <v>33</v>
      </c>
      <c r="F371" t="s">
        <v>19</v>
      </c>
      <c r="G371">
        <v>15</v>
      </c>
      <c r="H371">
        <v>9</v>
      </c>
      <c r="I371">
        <v>0.6</v>
      </c>
      <c r="J371">
        <v>10</v>
      </c>
      <c r="K371">
        <v>0.66666700000000001</v>
      </c>
    </row>
    <row r="372" spans="1:11" x14ac:dyDescent="0.25">
      <c r="A372">
        <v>2022</v>
      </c>
      <c r="B372" t="s">
        <v>28</v>
      </c>
      <c r="C372" t="s">
        <v>20</v>
      </c>
      <c r="D372" t="s">
        <v>13</v>
      </c>
      <c r="E372" t="s">
        <v>23</v>
      </c>
      <c r="F372" t="s">
        <v>19</v>
      </c>
      <c r="G372">
        <v>26</v>
      </c>
      <c r="H372">
        <v>16</v>
      </c>
      <c r="I372">
        <v>0.61538499999999996</v>
      </c>
      <c r="J372">
        <v>17</v>
      </c>
      <c r="K372">
        <v>0.65384600000000004</v>
      </c>
    </row>
    <row r="373" spans="1:11" x14ac:dyDescent="0.25">
      <c r="A373">
        <v>2022</v>
      </c>
      <c r="B373" t="s">
        <v>31</v>
      </c>
      <c r="C373" t="s">
        <v>20</v>
      </c>
      <c r="D373" t="s">
        <v>30</v>
      </c>
      <c r="E373" t="s">
        <v>32</v>
      </c>
      <c r="F373" t="s">
        <v>21</v>
      </c>
      <c r="G373">
        <v>18</v>
      </c>
      <c r="H373">
        <v>4</v>
      </c>
      <c r="I373">
        <v>0.222222</v>
      </c>
      <c r="J373">
        <v>4</v>
      </c>
      <c r="K373">
        <v>0.222222</v>
      </c>
    </row>
    <row r="374" spans="1:11" x14ac:dyDescent="0.25">
      <c r="A374">
        <v>2023</v>
      </c>
      <c r="B374" t="s">
        <v>34</v>
      </c>
      <c r="C374" t="s">
        <v>12</v>
      </c>
      <c r="D374" t="s">
        <v>30</v>
      </c>
      <c r="E374" t="s">
        <v>18</v>
      </c>
      <c r="F374" t="s">
        <v>21</v>
      </c>
      <c r="G374">
        <v>4</v>
      </c>
      <c r="H374">
        <v>1</v>
      </c>
      <c r="I374">
        <v>0.25</v>
      </c>
      <c r="J374">
        <v>1</v>
      </c>
      <c r="K374">
        <v>0.25</v>
      </c>
    </row>
    <row r="375" spans="1:11" x14ac:dyDescent="0.25">
      <c r="A375">
        <v>2022</v>
      </c>
      <c r="B375" t="s">
        <v>11</v>
      </c>
      <c r="C375" t="s">
        <v>12</v>
      </c>
      <c r="D375" t="s">
        <v>13</v>
      </c>
      <c r="E375" t="s">
        <v>23</v>
      </c>
      <c r="F375" t="s">
        <v>21</v>
      </c>
      <c r="G375">
        <v>47</v>
      </c>
      <c r="H375">
        <v>8</v>
      </c>
      <c r="I375">
        <v>0.170213</v>
      </c>
      <c r="J375">
        <v>14</v>
      </c>
      <c r="K375">
        <v>0.29787200000000003</v>
      </c>
    </row>
    <row r="376" spans="1:11" x14ac:dyDescent="0.25">
      <c r="A376">
        <v>2023</v>
      </c>
      <c r="B376" t="s">
        <v>25</v>
      </c>
      <c r="C376" t="s">
        <v>20</v>
      </c>
      <c r="D376" t="s">
        <v>30</v>
      </c>
      <c r="E376" t="s">
        <v>23</v>
      </c>
      <c r="G376">
        <v>11</v>
      </c>
      <c r="H376">
        <v>5</v>
      </c>
      <c r="I376">
        <v>0.45454499999999998</v>
      </c>
      <c r="J376">
        <v>6</v>
      </c>
      <c r="K376">
        <v>0.54545500000000002</v>
      </c>
    </row>
    <row r="377" spans="1:11" x14ac:dyDescent="0.25">
      <c r="A377">
        <v>2022</v>
      </c>
      <c r="B377" t="s">
        <v>27</v>
      </c>
      <c r="C377" t="s">
        <v>20</v>
      </c>
      <c r="D377" t="s">
        <v>30</v>
      </c>
      <c r="E377" t="s">
        <v>23</v>
      </c>
      <c r="F377" t="s">
        <v>21</v>
      </c>
      <c r="G377">
        <v>1</v>
      </c>
      <c r="H377">
        <v>1</v>
      </c>
      <c r="I377">
        <v>1</v>
      </c>
      <c r="J377">
        <v>1</v>
      </c>
      <c r="K377">
        <v>1</v>
      </c>
    </row>
    <row r="378" spans="1:11" x14ac:dyDescent="0.25">
      <c r="A378">
        <v>2022</v>
      </c>
      <c r="B378" t="s">
        <v>37</v>
      </c>
      <c r="C378" t="s">
        <v>12</v>
      </c>
      <c r="D378" t="s">
        <v>17</v>
      </c>
      <c r="E378" t="s">
        <v>22</v>
      </c>
      <c r="F378" t="s">
        <v>19</v>
      </c>
      <c r="G378">
        <v>1</v>
      </c>
      <c r="H378">
        <v>0</v>
      </c>
      <c r="I378">
        <v>0</v>
      </c>
      <c r="J378">
        <v>0</v>
      </c>
      <c r="K378">
        <v>0</v>
      </c>
    </row>
    <row r="379" spans="1:11" x14ac:dyDescent="0.25">
      <c r="A379">
        <v>2023</v>
      </c>
      <c r="B379" t="s">
        <v>25</v>
      </c>
      <c r="C379" t="s">
        <v>12</v>
      </c>
      <c r="D379" t="s">
        <v>30</v>
      </c>
      <c r="E379" t="s">
        <v>36</v>
      </c>
      <c r="G379">
        <v>1</v>
      </c>
      <c r="H379">
        <v>0</v>
      </c>
      <c r="I379">
        <v>0</v>
      </c>
      <c r="J379">
        <v>0</v>
      </c>
      <c r="K379">
        <v>0</v>
      </c>
    </row>
    <row r="380" spans="1:11" x14ac:dyDescent="0.25">
      <c r="A380">
        <v>2022</v>
      </c>
      <c r="B380" t="s">
        <v>16</v>
      </c>
      <c r="C380" t="s">
        <v>20</v>
      </c>
      <c r="D380" t="s">
        <v>17</v>
      </c>
      <c r="E380" t="s">
        <v>22</v>
      </c>
      <c r="F380" t="s">
        <v>15</v>
      </c>
      <c r="G380">
        <v>7201</v>
      </c>
      <c r="H380">
        <v>2252</v>
      </c>
      <c r="I380">
        <v>0.31273400000000001</v>
      </c>
      <c r="J380">
        <v>2641</v>
      </c>
      <c r="K380">
        <v>0.366755</v>
      </c>
    </row>
    <row r="381" spans="1:11" x14ac:dyDescent="0.25">
      <c r="A381">
        <v>2022</v>
      </c>
      <c r="B381" t="s">
        <v>16</v>
      </c>
      <c r="C381" t="s">
        <v>12</v>
      </c>
      <c r="D381" t="s">
        <v>17</v>
      </c>
      <c r="E381" t="s">
        <v>22</v>
      </c>
      <c r="F381" t="s">
        <v>15</v>
      </c>
      <c r="G381">
        <v>13644</v>
      </c>
      <c r="H381">
        <v>3052</v>
      </c>
      <c r="I381">
        <v>0.223688</v>
      </c>
      <c r="J381">
        <v>3791</v>
      </c>
      <c r="K381">
        <v>0.27785100000000001</v>
      </c>
    </row>
    <row r="382" spans="1:11" x14ac:dyDescent="0.25">
      <c r="A382">
        <v>2023</v>
      </c>
      <c r="B382" t="s">
        <v>25</v>
      </c>
      <c r="C382" t="s">
        <v>20</v>
      </c>
      <c r="D382" t="s">
        <v>17</v>
      </c>
      <c r="E382" t="s">
        <v>32</v>
      </c>
      <c r="F382" t="s">
        <v>15</v>
      </c>
      <c r="G382">
        <v>635</v>
      </c>
      <c r="H382">
        <v>210</v>
      </c>
      <c r="I382">
        <v>0.33070899999999998</v>
      </c>
      <c r="J382">
        <v>254</v>
      </c>
      <c r="K382">
        <v>0.4</v>
      </c>
    </row>
    <row r="383" spans="1:11" x14ac:dyDescent="0.25">
      <c r="A383">
        <v>2022</v>
      </c>
      <c r="B383" t="s">
        <v>27</v>
      </c>
      <c r="C383" t="s">
        <v>12</v>
      </c>
      <c r="D383" t="s">
        <v>13</v>
      </c>
      <c r="E383" t="s">
        <v>24</v>
      </c>
      <c r="F383" t="s">
        <v>19</v>
      </c>
      <c r="G383">
        <v>2995</v>
      </c>
      <c r="H383">
        <v>1068</v>
      </c>
      <c r="I383">
        <v>0.35659400000000002</v>
      </c>
      <c r="J383">
        <v>1314</v>
      </c>
      <c r="K383">
        <v>0.43873099999999998</v>
      </c>
    </row>
    <row r="384" spans="1:11" x14ac:dyDescent="0.25">
      <c r="A384">
        <v>2023</v>
      </c>
      <c r="B384" t="s">
        <v>16</v>
      </c>
      <c r="C384" t="s">
        <v>20</v>
      </c>
      <c r="D384" t="s">
        <v>17</v>
      </c>
      <c r="E384" t="s">
        <v>26</v>
      </c>
      <c r="G384">
        <v>2141</v>
      </c>
      <c r="H384">
        <v>641</v>
      </c>
      <c r="I384">
        <v>0.29939300000000002</v>
      </c>
      <c r="J384">
        <v>723</v>
      </c>
      <c r="K384">
        <v>0.33769300000000002</v>
      </c>
    </row>
    <row r="385" spans="1:11" x14ac:dyDescent="0.25">
      <c r="A385">
        <v>2022</v>
      </c>
      <c r="B385" t="s">
        <v>28</v>
      </c>
      <c r="C385" t="s">
        <v>12</v>
      </c>
      <c r="D385" t="s">
        <v>17</v>
      </c>
      <c r="E385" t="s">
        <v>32</v>
      </c>
      <c r="G385">
        <v>307</v>
      </c>
      <c r="H385">
        <v>100</v>
      </c>
      <c r="I385">
        <v>0.32573299999999999</v>
      </c>
      <c r="J385">
        <v>134</v>
      </c>
      <c r="K385">
        <v>0.43648199999999998</v>
      </c>
    </row>
    <row r="386" spans="1:11" x14ac:dyDescent="0.25">
      <c r="A386">
        <v>2023</v>
      </c>
      <c r="B386" t="s">
        <v>16</v>
      </c>
      <c r="C386" t="s">
        <v>12</v>
      </c>
      <c r="D386" t="s">
        <v>13</v>
      </c>
      <c r="E386" t="s">
        <v>32</v>
      </c>
      <c r="G386">
        <v>1042</v>
      </c>
      <c r="H386">
        <v>288</v>
      </c>
      <c r="I386">
        <v>0.27639200000000003</v>
      </c>
      <c r="J386">
        <v>358</v>
      </c>
      <c r="K386">
        <v>0.34356999999999999</v>
      </c>
    </row>
    <row r="387" spans="1:11" x14ac:dyDescent="0.25">
      <c r="A387">
        <v>2022</v>
      </c>
      <c r="B387" t="s">
        <v>27</v>
      </c>
      <c r="C387" t="s">
        <v>12</v>
      </c>
      <c r="D387" t="s">
        <v>17</v>
      </c>
      <c r="E387" t="s">
        <v>32</v>
      </c>
      <c r="G387">
        <v>524</v>
      </c>
      <c r="H387">
        <v>156</v>
      </c>
      <c r="I387">
        <v>0.29770999999999997</v>
      </c>
      <c r="J387">
        <v>197</v>
      </c>
      <c r="K387">
        <v>0.37595400000000001</v>
      </c>
    </row>
    <row r="388" spans="1:11" x14ac:dyDescent="0.25">
      <c r="A388">
        <v>2023</v>
      </c>
      <c r="B388" t="s">
        <v>31</v>
      </c>
      <c r="C388" t="s">
        <v>20</v>
      </c>
      <c r="D388" t="s">
        <v>13</v>
      </c>
      <c r="E388" t="s">
        <v>29</v>
      </c>
      <c r="F388" t="s">
        <v>21</v>
      </c>
      <c r="G388">
        <v>756</v>
      </c>
      <c r="H388">
        <v>284</v>
      </c>
      <c r="I388">
        <v>0.37566100000000002</v>
      </c>
      <c r="J388">
        <v>353</v>
      </c>
      <c r="K388">
        <v>0.46693099999999998</v>
      </c>
    </row>
    <row r="389" spans="1:11" x14ac:dyDescent="0.25">
      <c r="A389">
        <v>2023</v>
      </c>
      <c r="B389" t="s">
        <v>25</v>
      </c>
      <c r="C389" t="s">
        <v>12</v>
      </c>
      <c r="D389" t="s">
        <v>17</v>
      </c>
      <c r="E389" t="s">
        <v>35</v>
      </c>
      <c r="F389" t="s">
        <v>15</v>
      </c>
      <c r="G389">
        <v>480</v>
      </c>
      <c r="H389">
        <v>156</v>
      </c>
      <c r="I389">
        <v>0.32500000000000001</v>
      </c>
      <c r="J389">
        <v>201</v>
      </c>
      <c r="K389">
        <v>0.41875000000000001</v>
      </c>
    </row>
    <row r="390" spans="1:11" x14ac:dyDescent="0.25">
      <c r="A390">
        <v>2022</v>
      </c>
      <c r="B390" t="s">
        <v>11</v>
      </c>
      <c r="C390" t="s">
        <v>12</v>
      </c>
      <c r="D390" t="s">
        <v>13</v>
      </c>
      <c r="E390" t="s">
        <v>29</v>
      </c>
      <c r="F390" t="s">
        <v>19</v>
      </c>
      <c r="G390">
        <v>2128</v>
      </c>
      <c r="H390">
        <v>519</v>
      </c>
      <c r="I390">
        <v>0.243891</v>
      </c>
      <c r="J390">
        <v>671</v>
      </c>
      <c r="K390">
        <v>0.31531999999999999</v>
      </c>
    </row>
    <row r="391" spans="1:11" x14ac:dyDescent="0.25">
      <c r="A391">
        <v>2023</v>
      </c>
      <c r="B391" t="s">
        <v>11</v>
      </c>
      <c r="C391" t="s">
        <v>12</v>
      </c>
      <c r="D391" t="s">
        <v>30</v>
      </c>
      <c r="E391" t="s">
        <v>24</v>
      </c>
      <c r="F391" t="s">
        <v>21</v>
      </c>
      <c r="G391">
        <v>122</v>
      </c>
      <c r="H391">
        <v>35</v>
      </c>
      <c r="I391">
        <v>0.286885</v>
      </c>
      <c r="J391">
        <v>42</v>
      </c>
      <c r="K391">
        <v>0.34426200000000001</v>
      </c>
    </row>
    <row r="392" spans="1:11" x14ac:dyDescent="0.25">
      <c r="A392">
        <v>2023</v>
      </c>
      <c r="B392" t="s">
        <v>27</v>
      </c>
      <c r="C392" t="s">
        <v>12</v>
      </c>
      <c r="D392" t="s">
        <v>17</v>
      </c>
      <c r="E392" t="s">
        <v>22</v>
      </c>
      <c r="F392" t="s">
        <v>19</v>
      </c>
      <c r="G392">
        <v>487</v>
      </c>
      <c r="H392">
        <v>186</v>
      </c>
      <c r="I392">
        <v>0.38192999999999999</v>
      </c>
      <c r="J392">
        <v>221</v>
      </c>
      <c r="K392">
        <v>0.45379900000000001</v>
      </c>
    </row>
    <row r="393" spans="1:11" x14ac:dyDescent="0.25">
      <c r="A393">
        <v>2022</v>
      </c>
      <c r="B393" t="s">
        <v>25</v>
      </c>
      <c r="C393" t="s">
        <v>12</v>
      </c>
      <c r="D393" t="s">
        <v>17</v>
      </c>
      <c r="E393" t="s">
        <v>14</v>
      </c>
      <c r="F393" t="s">
        <v>15</v>
      </c>
      <c r="G393">
        <v>1354</v>
      </c>
      <c r="H393">
        <v>481</v>
      </c>
      <c r="I393">
        <v>0.355244</v>
      </c>
      <c r="J393">
        <v>591</v>
      </c>
      <c r="K393">
        <v>0.43648399999999998</v>
      </c>
    </row>
    <row r="394" spans="1:11" x14ac:dyDescent="0.25">
      <c r="A394">
        <v>2022</v>
      </c>
      <c r="B394" t="s">
        <v>27</v>
      </c>
      <c r="C394" t="s">
        <v>20</v>
      </c>
      <c r="D394" t="s">
        <v>17</v>
      </c>
      <c r="E394" t="s">
        <v>35</v>
      </c>
      <c r="F394" t="s">
        <v>19</v>
      </c>
      <c r="G394">
        <v>186</v>
      </c>
      <c r="H394">
        <v>65</v>
      </c>
      <c r="I394">
        <v>0.34946199999999999</v>
      </c>
      <c r="J394">
        <v>79</v>
      </c>
      <c r="K394">
        <v>0.42473100000000003</v>
      </c>
    </row>
    <row r="395" spans="1:11" x14ac:dyDescent="0.25">
      <c r="A395">
        <v>2023</v>
      </c>
      <c r="B395" t="s">
        <v>27</v>
      </c>
      <c r="C395" t="s">
        <v>20</v>
      </c>
      <c r="D395" t="s">
        <v>30</v>
      </c>
      <c r="E395" t="s">
        <v>22</v>
      </c>
      <c r="F395" t="s">
        <v>15</v>
      </c>
      <c r="G395">
        <v>451</v>
      </c>
      <c r="H395">
        <v>170</v>
      </c>
      <c r="I395">
        <v>0.37694</v>
      </c>
      <c r="J395">
        <v>196</v>
      </c>
      <c r="K395">
        <v>0.43458999999999998</v>
      </c>
    </row>
    <row r="396" spans="1:11" x14ac:dyDescent="0.25">
      <c r="A396">
        <v>2022</v>
      </c>
      <c r="B396" t="s">
        <v>34</v>
      </c>
      <c r="C396" t="s">
        <v>12</v>
      </c>
      <c r="D396" t="s">
        <v>13</v>
      </c>
      <c r="E396" t="s">
        <v>18</v>
      </c>
      <c r="F396" t="s">
        <v>15</v>
      </c>
      <c r="G396">
        <v>85</v>
      </c>
      <c r="H396">
        <v>26</v>
      </c>
      <c r="I396">
        <v>0.30588199999999999</v>
      </c>
      <c r="J396">
        <v>35</v>
      </c>
      <c r="K396">
        <v>0.41176499999999999</v>
      </c>
    </row>
    <row r="397" spans="1:11" x14ac:dyDescent="0.25">
      <c r="A397">
        <v>2023</v>
      </c>
      <c r="B397" t="s">
        <v>31</v>
      </c>
      <c r="C397" t="s">
        <v>20</v>
      </c>
      <c r="D397" t="s">
        <v>17</v>
      </c>
      <c r="E397" t="s">
        <v>22</v>
      </c>
      <c r="F397" t="s">
        <v>21</v>
      </c>
      <c r="G397">
        <v>988</v>
      </c>
      <c r="H397">
        <v>329</v>
      </c>
      <c r="I397">
        <v>0.33299600000000001</v>
      </c>
      <c r="J397">
        <v>385</v>
      </c>
      <c r="K397">
        <v>0.38967600000000002</v>
      </c>
    </row>
    <row r="398" spans="1:11" x14ac:dyDescent="0.25">
      <c r="A398">
        <v>2022</v>
      </c>
      <c r="B398" t="s">
        <v>27</v>
      </c>
      <c r="C398" t="s">
        <v>20</v>
      </c>
      <c r="D398" t="s">
        <v>13</v>
      </c>
      <c r="E398" t="s">
        <v>18</v>
      </c>
      <c r="F398" t="s">
        <v>15</v>
      </c>
      <c r="G398">
        <v>639</v>
      </c>
      <c r="H398">
        <v>249</v>
      </c>
      <c r="I398">
        <v>0.38967099999999999</v>
      </c>
      <c r="J398">
        <v>303</v>
      </c>
      <c r="K398">
        <v>0.47417799999999999</v>
      </c>
    </row>
    <row r="399" spans="1:11" x14ac:dyDescent="0.25">
      <c r="A399">
        <v>2023</v>
      </c>
      <c r="B399" t="s">
        <v>27</v>
      </c>
      <c r="C399" t="s">
        <v>20</v>
      </c>
      <c r="D399" t="s">
        <v>30</v>
      </c>
      <c r="E399" t="s">
        <v>32</v>
      </c>
      <c r="F399" t="s">
        <v>15</v>
      </c>
      <c r="G399">
        <v>409</v>
      </c>
      <c r="H399">
        <v>120</v>
      </c>
      <c r="I399">
        <v>0.29339900000000002</v>
      </c>
      <c r="J399">
        <v>145</v>
      </c>
      <c r="K399">
        <v>0.35452299999999998</v>
      </c>
    </row>
    <row r="400" spans="1:11" x14ac:dyDescent="0.25">
      <c r="A400">
        <v>2023</v>
      </c>
      <c r="B400" t="s">
        <v>28</v>
      </c>
      <c r="C400" t="s">
        <v>12</v>
      </c>
      <c r="D400" t="s">
        <v>13</v>
      </c>
      <c r="E400" t="s">
        <v>32</v>
      </c>
      <c r="F400" t="s">
        <v>15</v>
      </c>
      <c r="G400">
        <v>1181</v>
      </c>
      <c r="H400">
        <v>400</v>
      </c>
      <c r="I400">
        <v>0.338696</v>
      </c>
      <c r="J400">
        <v>500</v>
      </c>
      <c r="K400">
        <v>0.42337000000000002</v>
      </c>
    </row>
    <row r="401" spans="1:11" x14ac:dyDescent="0.25">
      <c r="A401">
        <v>2022</v>
      </c>
      <c r="B401" t="s">
        <v>28</v>
      </c>
      <c r="C401" t="s">
        <v>20</v>
      </c>
      <c r="D401" t="s">
        <v>17</v>
      </c>
      <c r="E401" t="s">
        <v>35</v>
      </c>
      <c r="F401" t="s">
        <v>15</v>
      </c>
      <c r="G401">
        <v>233</v>
      </c>
      <c r="H401">
        <v>78</v>
      </c>
      <c r="I401">
        <v>0.33476400000000001</v>
      </c>
      <c r="J401">
        <v>92</v>
      </c>
      <c r="K401">
        <v>0.39484999999999998</v>
      </c>
    </row>
    <row r="402" spans="1:11" x14ac:dyDescent="0.25">
      <c r="A402">
        <v>2022</v>
      </c>
      <c r="B402" t="s">
        <v>34</v>
      </c>
      <c r="C402" t="s">
        <v>12</v>
      </c>
      <c r="D402" t="s">
        <v>17</v>
      </c>
      <c r="E402" t="s">
        <v>26</v>
      </c>
      <c r="F402" t="s">
        <v>15</v>
      </c>
      <c r="G402">
        <v>531</v>
      </c>
      <c r="H402">
        <v>156</v>
      </c>
      <c r="I402">
        <v>0.29378500000000002</v>
      </c>
      <c r="J402">
        <v>200</v>
      </c>
      <c r="K402">
        <v>0.37664799999999998</v>
      </c>
    </row>
    <row r="403" spans="1:11" x14ac:dyDescent="0.25">
      <c r="A403">
        <v>2022</v>
      </c>
      <c r="B403" t="s">
        <v>11</v>
      </c>
      <c r="C403" t="s">
        <v>20</v>
      </c>
      <c r="D403" t="s">
        <v>30</v>
      </c>
      <c r="E403" t="s">
        <v>18</v>
      </c>
      <c r="F403" t="s">
        <v>19</v>
      </c>
      <c r="G403">
        <v>58</v>
      </c>
      <c r="H403">
        <v>18</v>
      </c>
      <c r="I403">
        <v>0.31034499999999998</v>
      </c>
      <c r="J403">
        <v>23</v>
      </c>
      <c r="K403">
        <v>0.39655200000000002</v>
      </c>
    </row>
    <row r="404" spans="1:11" x14ac:dyDescent="0.25">
      <c r="A404">
        <v>2023</v>
      </c>
      <c r="B404" t="s">
        <v>27</v>
      </c>
      <c r="C404" t="s">
        <v>20</v>
      </c>
      <c r="D404" t="s">
        <v>17</v>
      </c>
      <c r="E404" t="s">
        <v>14</v>
      </c>
      <c r="F404" t="s">
        <v>19</v>
      </c>
      <c r="G404">
        <v>208</v>
      </c>
      <c r="H404">
        <v>90</v>
      </c>
      <c r="I404">
        <v>0.43269200000000002</v>
      </c>
      <c r="J404">
        <v>102</v>
      </c>
      <c r="K404">
        <v>0.49038500000000002</v>
      </c>
    </row>
    <row r="405" spans="1:11" x14ac:dyDescent="0.25">
      <c r="A405">
        <v>2023</v>
      </c>
      <c r="B405" t="s">
        <v>28</v>
      </c>
      <c r="C405" t="s">
        <v>12</v>
      </c>
      <c r="D405" t="s">
        <v>30</v>
      </c>
      <c r="E405" t="s">
        <v>23</v>
      </c>
      <c r="F405" t="s">
        <v>15</v>
      </c>
      <c r="G405">
        <v>90</v>
      </c>
      <c r="H405">
        <v>29</v>
      </c>
      <c r="I405">
        <v>0.32222200000000001</v>
      </c>
      <c r="J405">
        <v>38</v>
      </c>
      <c r="K405">
        <v>0.42222199999999999</v>
      </c>
    </row>
    <row r="406" spans="1:11" x14ac:dyDescent="0.25">
      <c r="A406">
        <v>2023</v>
      </c>
      <c r="B406" t="s">
        <v>27</v>
      </c>
      <c r="C406" t="s">
        <v>20</v>
      </c>
      <c r="D406" t="s">
        <v>30</v>
      </c>
      <c r="E406" t="s">
        <v>35</v>
      </c>
      <c r="F406" t="s">
        <v>21</v>
      </c>
      <c r="G406">
        <v>54</v>
      </c>
      <c r="H406">
        <v>14</v>
      </c>
      <c r="I406">
        <v>0.25925900000000002</v>
      </c>
      <c r="J406">
        <v>17</v>
      </c>
      <c r="K406">
        <v>0.31481500000000001</v>
      </c>
    </row>
    <row r="407" spans="1:11" x14ac:dyDescent="0.25">
      <c r="A407">
        <v>2023</v>
      </c>
      <c r="B407" t="s">
        <v>31</v>
      </c>
      <c r="C407" t="s">
        <v>20</v>
      </c>
      <c r="D407" t="s">
        <v>30</v>
      </c>
      <c r="E407" t="s">
        <v>33</v>
      </c>
      <c r="F407" t="s">
        <v>19</v>
      </c>
      <c r="G407">
        <v>59</v>
      </c>
      <c r="H407">
        <v>21</v>
      </c>
      <c r="I407">
        <v>0.35593200000000003</v>
      </c>
      <c r="J407">
        <v>27</v>
      </c>
      <c r="K407">
        <v>0.45762700000000001</v>
      </c>
    </row>
    <row r="408" spans="1:11" x14ac:dyDescent="0.25">
      <c r="A408">
        <v>2022</v>
      </c>
      <c r="B408" t="s">
        <v>27</v>
      </c>
      <c r="C408" t="s">
        <v>20</v>
      </c>
      <c r="D408" t="s">
        <v>13</v>
      </c>
      <c r="E408" t="s">
        <v>35</v>
      </c>
      <c r="F408" t="s">
        <v>21</v>
      </c>
      <c r="G408">
        <v>308</v>
      </c>
      <c r="H408">
        <v>102</v>
      </c>
      <c r="I408">
        <v>0.33116899999999999</v>
      </c>
      <c r="J408">
        <v>124</v>
      </c>
      <c r="K408">
        <v>0.40259699999999998</v>
      </c>
    </row>
    <row r="409" spans="1:11" x14ac:dyDescent="0.25">
      <c r="A409">
        <v>2023</v>
      </c>
      <c r="B409" t="s">
        <v>27</v>
      </c>
      <c r="C409" t="s">
        <v>20</v>
      </c>
      <c r="D409" t="s">
        <v>13</v>
      </c>
      <c r="E409" t="s">
        <v>22</v>
      </c>
      <c r="F409" t="s">
        <v>19</v>
      </c>
      <c r="G409">
        <v>107</v>
      </c>
      <c r="H409">
        <v>46</v>
      </c>
      <c r="I409">
        <v>0.42990699999999998</v>
      </c>
      <c r="J409">
        <v>49</v>
      </c>
      <c r="K409">
        <v>0.45794400000000002</v>
      </c>
    </row>
    <row r="410" spans="1:11" x14ac:dyDescent="0.25">
      <c r="A410">
        <v>2023</v>
      </c>
      <c r="B410" t="s">
        <v>31</v>
      </c>
      <c r="C410" t="s">
        <v>20</v>
      </c>
      <c r="D410" t="s">
        <v>30</v>
      </c>
      <c r="E410" t="s">
        <v>36</v>
      </c>
      <c r="F410" t="s">
        <v>21</v>
      </c>
      <c r="G410">
        <v>172</v>
      </c>
      <c r="H410">
        <v>65</v>
      </c>
      <c r="I410">
        <v>0.37790699999999999</v>
      </c>
      <c r="J410">
        <v>77</v>
      </c>
      <c r="K410">
        <v>0.44767400000000002</v>
      </c>
    </row>
    <row r="411" spans="1:11" x14ac:dyDescent="0.25">
      <c r="A411">
        <v>2022</v>
      </c>
      <c r="B411" t="s">
        <v>31</v>
      </c>
      <c r="C411" t="s">
        <v>20</v>
      </c>
      <c r="D411" t="s">
        <v>30</v>
      </c>
      <c r="E411" t="s">
        <v>18</v>
      </c>
      <c r="F411" t="s">
        <v>19</v>
      </c>
      <c r="G411">
        <v>28</v>
      </c>
      <c r="H411">
        <v>6</v>
      </c>
      <c r="I411">
        <v>0.214286</v>
      </c>
      <c r="J411">
        <v>8</v>
      </c>
      <c r="K411">
        <v>0.28571400000000002</v>
      </c>
    </row>
    <row r="412" spans="1:11" x14ac:dyDescent="0.25">
      <c r="A412">
        <v>2023</v>
      </c>
      <c r="B412" t="s">
        <v>31</v>
      </c>
      <c r="C412" t="s">
        <v>20</v>
      </c>
      <c r="D412" t="s">
        <v>17</v>
      </c>
      <c r="E412" t="s">
        <v>14</v>
      </c>
      <c r="G412">
        <v>17</v>
      </c>
      <c r="H412">
        <v>5</v>
      </c>
      <c r="I412">
        <v>0.29411799999999999</v>
      </c>
      <c r="J412">
        <v>7</v>
      </c>
      <c r="K412">
        <v>0.41176499999999999</v>
      </c>
    </row>
    <row r="413" spans="1:11" x14ac:dyDescent="0.25">
      <c r="A413">
        <v>2023</v>
      </c>
      <c r="B413" t="s">
        <v>28</v>
      </c>
      <c r="C413" t="s">
        <v>20</v>
      </c>
      <c r="D413" t="s">
        <v>30</v>
      </c>
      <c r="E413" t="s">
        <v>23</v>
      </c>
      <c r="F413" t="s">
        <v>19</v>
      </c>
      <c r="G413">
        <v>12</v>
      </c>
      <c r="H413">
        <v>4</v>
      </c>
      <c r="I413">
        <v>0.33333299999999999</v>
      </c>
      <c r="J413">
        <v>6</v>
      </c>
      <c r="K413">
        <v>0.5</v>
      </c>
    </row>
    <row r="414" spans="1:11" x14ac:dyDescent="0.25">
      <c r="A414">
        <v>2023</v>
      </c>
      <c r="B414" t="s">
        <v>25</v>
      </c>
      <c r="C414" t="s">
        <v>20</v>
      </c>
      <c r="D414" t="s">
        <v>13</v>
      </c>
      <c r="E414" t="s">
        <v>23</v>
      </c>
      <c r="G414">
        <v>26</v>
      </c>
      <c r="H414">
        <v>8</v>
      </c>
      <c r="I414">
        <v>0.30769200000000002</v>
      </c>
      <c r="J414">
        <v>12</v>
      </c>
      <c r="K414">
        <v>0.461538</v>
      </c>
    </row>
    <row r="415" spans="1:11" x14ac:dyDescent="0.25">
      <c r="A415">
        <v>2022</v>
      </c>
      <c r="B415" t="s">
        <v>31</v>
      </c>
      <c r="C415" t="s">
        <v>20</v>
      </c>
      <c r="D415" t="s">
        <v>30</v>
      </c>
      <c r="E415" t="s">
        <v>22</v>
      </c>
      <c r="G415">
        <v>2</v>
      </c>
      <c r="H415">
        <v>0</v>
      </c>
      <c r="I415">
        <v>0</v>
      </c>
      <c r="J415">
        <v>0</v>
      </c>
      <c r="K415">
        <v>0</v>
      </c>
    </row>
    <row r="416" spans="1:11" x14ac:dyDescent="0.25">
      <c r="A416">
        <v>2022</v>
      </c>
      <c r="B416" t="s">
        <v>37</v>
      </c>
      <c r="C416" t="s">
        <v>12</v>
      </c>
      <c r="D416" t="s">
        <v>17</v>
      </c>
      <c r="E416" t="s">
        <v>32</v>
      </c>
      <c r="G416">
        <v>1</v>
      </c>
      <c r="H416">
        <v>0</v>
      </c>
      <c r="I416">
        <v>0</v>
      </c>
      <c r="J416">
        <v>0</v>
      </c>
      <c r="K416">
        <v>0</v>
      </c>
    </row>
    <row r="417" spans="1:11" x14ac:dyDescent="0.25">
      <c r="A417">
        <v>2022</v>
      </c>
      <c r="B417" t="s">
        <v>37</v>
      </c>
      <c r="C417" t="s">
        <v>12</v>
      </c>
      <c r="D417" t="s">
        <v>17</v>
      </c>
      <c r="E417" t="s">
        <v>22</v>
      </c>
      <c r="F417" t="s">
        <v>15</v>
      </c>
      <c r="G417">
        <v>1</v>
      </c>
      <c r="H417">
        <v>1</v>
      </c>
      <c r="I417">
        <v>1</v>
      </c>
      <c r="J417">
        <v>1</v>
      </c>
      <c r="K417">
        <v>1</v>
      </c>
    </row>
    <row r="418" spans="1:11" x14ac:dyDescent="0.25">
      <c r="A418">
        <v>2022</v>
      </c>
      <c r="B418" t="s">
        <v>25</v>
      </c>
      <c r="C418" t="s">
        <v>20</v>
      </c>
      <c r="D418" t="s">
        <v>17</v>
      </c>
      <c r="E418" t="s">
        <v>18</v>
      </c>
      <c r="G418">
        <v>2</v>
      </c>
      <c r="H418">
        <v>1</v>
      </c>
      <c r="I418">
        <v>0.5</v>
      </c>
      <c r="J418">
        <v>1</v>
      </c>
      <c r="K418">
        <v>0.5</v>
      </c>
    </row>
    <row r="419" spans="1:11" x14ac:dyDescent="0.25">
      <c r="A419">
        <v>2022</v>
      </c>
      <c r="B419" t="s">
        <v>37</v>
      </c>
      <c r="C419" t="s">
        <v>12</v>
      </c>
      <c r="D419" t="s">
        <v>17</v>
      </c>
      <c r="E419" t="s">
        <v>36</v>
      </c>
      <c r="F419" t="s">
        <v>15</v>
      </c>
      <c r="G419">
        <v>1</v>
      </c>
      <c r="H419">
        <v>1</v>
      </c>
      <c r="I419">
        <v>1</v>
      </c>
      <c r="J419">
        <v>1</v>
      </c>
      <c r="K419">
        <v>1</v>
      </c>
    </row>
    <row r="420" spans="1:11" x14ac:dyDescent="0.25">
      <c r="A420">
        <v>2022</v>
      </c>
      <c r="B420" t="s">
        <v>25</v>
      </c>
      <c r="C420" t="s">
        <v>20</v>
      </c>
      <c r="D420" t="s">
        <v>13</v>
      </c>
      <c r="E420" t="s">
        <v>23</v>
      </c>
      <c r="F420" t="s">
        <v>21</v>
      </c>
      <c r="G420">
        <v>1</v>
      </c>
      <c r="H420">
        <v>0</v>
      </c>
      <c r="I420">
        <v>0</v>
      </c>
      <c r="J420">
        <v>0</v>
      </c>
      <c r="K420">
        <v>0</v>
      </c>
    </row>
    <row r="421" spans="1:11" x14ac:dyDescent="0.25">
      <c r="A421">
        <v>2023</v>
      </c>
      <c r="B421" t="s">
        <v>16</v>
      </c>
      <c r="C421" t="s">
        <v>12</v>
      </c>
      <c r="D421" t="s">
        <v>17</v>
      </c>
      <c r="E421" t="s">
        <v>22</v>
      </c>
      <c r="F421" t="s">
        <v>21</v>
      </c>
      <c r="G421">
        <v>16552</v>
      </c>
      <c r="H421">
        <v>2728</v>
      </c>
      <c r="I421">
        <v>0.16481399999999999</v>
      </c>
      <c r="J421">
        <v>3468</v>
      </c>
      <c r="K421">
        <v>0.20952200000000001</v>
      </c>
    </row>
    <row r="422" spans="1:11" x14ac:dyDescent="0.25">
      <c r="A422">
        <v>2023</v>
      </c>
      <c r="B422" t="s">
        <v>16</v>
      </c>
      <c r="C422" t="s">
        <v>12</v>
      </c>
      <c r="D422" t="s">
        <v>17</v>
      </c>
      <c r="E422" t="s">
        <v>26</v>
      </c>
      <c r="F422" t="s">
        <v>15</v>
      </c>
      <c r="G422">
        <v>12113</v>
      </c>
      <c r="H422">
        <v>2527</v>
      </c>
      <c r="I422">
        <v>0.208619</v>
      </c>
      <c r="J422">
        <v>3154</v>
      </c>
      <c r="K422">
        <v>0.26038099999999997</v>
      </c>
    </row>
    <row r="423" spans="1:11" x14ac:dyDescent="0.25">
      <c r="A423">
        <v>2023</v>
      </c>
      <c r="B423" t="s">
        <v>25</v>
      </c>
      <c r="C423" t="s">
        <v>12</v>
      </c>
      <c r="D423" t="s">
        <v>17</v>
      </c>
      <c r="E423" t="s">
        <v>22</v>
      </c>
      <c r="F423" t="s">
        <v>21</v>
      </c>
      <c r="G423">
        <v>722</v>
      </c>
      <c r="H423">
        <v>244</v>
      </c>
      <c r="I423">
        <v>0.33794999999999997</v>
      </c>
      <c r="J423">
        <v>290</v>
      </c>
      <c r="K423">
        <v>0.40166200000000002</v>
      </c>
    </row>
    <row r="424" spans="1:11" x14ac:dyDescent="0.25">
      <c r="A424">
        <v>2023</v>
      </c>
      <c r="B424" t="s">
        <v>11</v>
      </c>
      <c r="C424" t="s">
        <v>20</v>
      </c>
      <c r="D424" t="s">
        <v>17</v>
      </c>
      <c r="E424" t="s">
        <v>18</v>
      </c>
      <c r="F424" t="s">
        <v>15</v>
      </c>
      <c r="G424">
        <v>1558</v>
      </c>
      <c r="H424">
        <v>483</v>
      </c>
      <c r="I424">
        <v>0.31001299999999998</v>
      </c>
      <c r="J424">
        <v>607</v>
      </c>
      <c r="K424">
        <v>0.389602</v>
      </c>
    </row>
    <row r="425" spans="1:11" x14ac:dyDescent="0.25">
      <c r="A425">
        <v>2023</v>
      </c>
      <c r="B425" t="s">
        <v>28</v>
      </c>
      <c r="C425" t="s">
        <v>12</v>
      </c>
      <c r="D425" t="s">
        <v>17</v>
      </c>
      <c r="E425" t="s">
        <v>26</v>
      </c>
      <c r="F425" t="s">
        <v>19</v>
      </c>
      <c r="G425">
        <v>515</v>
      </c>
      <c r="H425">
        <v>181</v>
      </c>
      <c r="I425">
        <v>0.35145599999999999</v>
      </c>
      <c r="J425">
        <v>223</v>
      </c>
      <c r="K425">
        <v>0.43301000000000001</v>
      </c>
    </row>
    <row r="426" spans="1:11" x14ac:dyDescent="0.25">
      <c r="A426">
        <v>2022</v>
      </c>
      <c r="B426" t="s">
        <v>25</v>
      </c>
      <c r="C426" t="s">
        <v>12</v>
      </c>
      <c r="D426" t="s">
        <v>13</v>
      </c>
      <c r="E426" t="s">
        <v>23</v>
      </c>
      <c r="F426" t="s">
        <v>19</v>
      </c>
      <c r="G426">
        <v>451</v>
      </c>
      <c r="H426">
        <v>165</v>
      </c>
      <c r="I426">
        <v>0.36585400000000001</v>
      </c>
      <c r="J426">
        <v>201</v>
      </c>
      <c r="K426">
        <v>0.44567600000000002</v>
      </c>
    </row>
    <row r="427" spans="1:11" x14ac:dyDescent="0.25">
      <c r="A427">
        <v>2022</v>
      </c>
      <c r="B427" t="s">
        <v>27</v>
      </c>
      <c r="C427" t="s">
        <v>20</v>
      </c>
      <c r="D427" t="s">
        <v>17</v>
      </c>
      <c r="E427" t="s">
        <v>29</v>
      </c>
      <c r="F427" t="s">
        <v>15</v>
      </c>
      <c r="G427">
        <v>991</v>
      </c>
      <c r="H427">
        <v>373</v>
      </c>
      <c r="I427">
        <v>0.37638700000000003</v>
      </c>
      <c r="J427">
        <v>444</v>
      </c>
      <c r="K427">
        <v>0.44803199999999999</v>
      </c>
    </row>
    <row r="428" spans="1:11" x14ac:dyDescent="0.25">
      <c r="A428">
        <v>2022</v>
      </c>
      <c r="B428" t="s">
        <v>27</v>
      </c>
      <c r="C428" t="s">
        <v>20</v>
      </c>
      <c r="D428" t="s">
        <v>13</v>
      </c>
      <c r="E428" t="s">
        <v>35</v>
      </c>
      <c r="F428" t="s">
        <v>15</v>
      </c>
      <c r="G428">
        <v>576</v>
      </c>
      <c r="H428">
        <v>218</v>
      </c>
      <c r="I428">
        <v>0.37847199999999998</v>
      </c>
      <c r="J428">
        <v>252</v>
      </c>
      <c r="K428">
        <v>0.4375</v>
      </c>
    </row>
    <row r="429" spans="1:11" x14ac:dyDescent="0.25">
      <c r="A429">
        <v>2022</v>
      </c>
      <c r="B429" t="s">
        <v>31</v>
      </c>
      <c r="C429" t="s">
        <v>20</v>
      </c>
      <c r="D429" t="s">
        <v>17</v>
      </c>
      <c r="E429" t="s">
        <v>14</v>
      </c>
      <c r="F429" t="s">
        <v>21</v>
      </c>
      <c r="G429">
        <v>622</v>
      </c>
      <c r="H429">
        <v>217</v>
      </c>
      <c r="I429">
        <v>0.34887499999999999</v>
      </c>
      <c r="J429">
        <v>268</v>
      </c>
      <c r="K429">
        <v>0.43086799999999997</v>
      </c>
    </row>
    <row r="430" spans="1:11" x14ac:dyDescent="0.25">
      <c r="A430">
        <v>2022</v>
      </c>
      <c r="B430" t="s">
        <v>16</v>
      </c>
      <c r="C430" t="s">
        <v>20</v>
      </c>
      <c r="D430" t="s">
        <v>13</v>
      </c>
      <c r="E430" t="s">
        <v>26</v>
      </c>
      <c r="F430" t="s">
        <v>15</v>
      </c>
      <c r="G430">
        <v>3983</v>
      </c>
      <c r="H430">
        <v>1284</v>
      </c>
      <c r="I430">
        <v>0.32236999999999999</v>
      </c>
      <c r="J430">
        <v>1521</v>
      </c>
      <c r="K430">
        <v>0.38187300000000002</v>
      </c>
    </row>
    <row r="431" spans="1:11" x14ac:dyDescent="0.25">
      <c r="A431">
        <v>2023</v>
      </c>
      <c r="B431" t="s">
        <v>16</v>
      </c>
      <c r="C431" t="s">
        <v>20</v>
      </c>
      <c r="D431" t="s">
        <v>30</v>
      </c>
      <c r="E431" t="s">
        <v>22</v>
      </c>
      <c r="F431" t="s">
        <v>21</v>
      </c>
      <c r="G431">
        <v>1684</v>
      </c>
      <c r="H431">
        <v>648</v>
      </c>
      <c r="I431">
        <v>0.38479799999999997</v>
      </c>
      <c r="J431">
        <v>727</v>
      </c>
      <c r="K431">
        <v>0.43170999999999998</v>
      </c>
    </row>
    <row r="432" spans="1:11" x14ac:dyDescent="0.25">
      <c r="A432">
        <v>2022</v>
      </c>
      <c r="B432" t="s">
        <v>11</v>
      </c>
      <c r="C432" t="s">
        <v>12</v>
      </c>
      <c r="D432" t="s">
        <v>13</v>
      </c>
      <c r="E432" t="s">
        <v>23</v>
      </c>
      <c r="F432" t="s">
        <v>19</v>
      </c>
      <c r="G432">
        <v>936</v>
      </c>
      <c r="H432">
        <v>275</v>
      </c>
      <c r="I432">
        <v>0.29380299999999998</v>
      </c>
      <c r="J432">
        <v>346</v>
      </c>
      <c r="K432">
        <v>0.36965799999999999</v>
      </c>
    </row>
    <row r="433" spans="1:11" x14ac:dyDescent="0.25">
      <c r="A433">
        <v>2022</v>
      </c>
      <c r="B433" t="s">
        <v>16</v>
      </c>
      <c r="C433" t="s">
        <v>12</v>
      </c>
      <c r="D433" t="s">
        <v>17</v>
      </c>
      <c r="E433" t="s">
        <v>29</v>
      </c>
      <c r="G433">
        <v>781</v>
      </c>
      <c r="H433">
        <v>122</v>
      </c>
      <c r="I433">
        <v>0.15620999999999999</v>
      </c>
      <c r="J433">
        <v>153</v>
      </c>
      <c r="K433">
        <v>0.19590299999999999</v>
      </c>
    </row>
    <row r="434" spans="1:11" x14ac:dyDescent="0.25">
      <c r="A434">
        <v>2022</v>
      </c>
      <c r="B434" t="s">
        <v>25</v>
      </c>
      <c r="C434" t="s">
        <v>20</v>
      </c>
      <c r="D434" t="s">
        <v>30</v>
      </c>
      <c r="E434" t="s">
        <v>29</v>
      </c>
      <c r="F434" t="s">
        <v>19</v>
      </c>
      <c r="G434">
        <v>43</v>
      </c>
      <c r="H434">
        <v>13</v>
      </c>
      <c r="I434">
        <v>0.30232599999999998</v>
      </c>
      <c r="J434">
        <v>15</v>
      </c>
      <c r="K434">
        <v>0.34883700000000001</v>
      </c>
    </row>
    <row r="435" spans="1:11" x14ac:dyDescent="0.25">
      <c r="A435">
        <v>2023</v>
      </c>
      <c r="B435" t="s">
        <v>16</v>
      </c>
      <c r="C435" t="s">
        <v>12</v>
      </c>
      <c r="D435" t="s">
        <v>30</v>
      </c>
      <c r="E435" t="s">
        <v>26</v>
      </c>
      <c r="G435">
        <v>339</v>
      </c>
      <c r="H435">
        <v>90</v>
      </c>
      <c r="I435">
        <v>0.26548699999999997</v>
      </c>
      <c r="J435">
        <v>106</v>
      </c>
      <c r="K435">
        <v>0.31268400000000002</v>
      </c>
    </row>
    <row r="436" spans="1:11" x14ac:dyDescent="0.25">
      <c r="A436">
        <v>2022</v>
      </c>
      <c r="B436" t="s">
        <v>11</v>
      </c>
      <c r="C436" t="s">
        <v>20</v>
      </c>
      <c r="D436" t="s">
        <v>13</v>
      </c>
      <c r="E436" t="s">
        <v>26</v>
      </c>
      <c r="F436" t="s">
        <v>15</v>
      </c>
      <c r="G436">
        <v>1486</v>
      </c>
      <c r="H436">
        <v>496</v>
      </c>
      <c r="I436">
        <v>0.33378200000000002</v>
      </c>
      <c r="J436">
        <v>583</v>
      </c>
      <c r="K436">
        <v>0.39232800000000001</v>
      </c>
    </row>
    <row r="437" spans="1:11" x14ac:dyDescent="0.25">
      <c r="A437">
        <v>2023</v>
      </c>
      <c r="B437" t="s">
        <v>25</v>
      </c>
      <c r="C437" t="s">
        <v>12</v>
      </c>
      <c r="D437" t="s">
        <v>17</v>
      </c>
      <c r="E437" t="s">
        <v>24</v>
      </c>
      <c r="F437" t="s">
        <v>21</v>
      </c>
      <c r="G437">
        <v>191</v>
      </c>
      <c r="H437">
        <v>84</v>
      </c>
      <c r="I437">
        <v>0.43979099999999999</v>
      </c>
      <c r="J437">
        <v>99</v>
      </c>
      <c r="K437">
        <v>0.51832500000000004</v>
      </c>
    </row>
    <row r="438" spans="1:11" x14ac:dyDescent="0.25">
      <c r="A438">
        <v>2023</v>
      </c>
      <c r="B438" t="s">
        <v>25</v>
      </c>
      <c r="C438" t="s">
        <v>12</v>
      </c>
      <c r="D438" t="s">
        <v>17</v>
      </c>
      <c r="E438" t="s">
        <v>33</v>
      </c>
      <c r="F438" t="s">
        <v>15</v>
      </c>
      <c r="G438">
        <v>948</v>
      </c>
      <c r="H438">
        <v>339</v>
      </c>
      <c r="I438">
        <v>0.357595</v>
      </c>
      <c r="J438">
        <v>433</v>
      </c>
      <c r="K438">
        <v>0.45675100000000002</v>
      </c>
    </row>
    <row r="439" spans="1:11" x14ac:dyDescent="0.25">
      <c r="A439">
        <v>2023</v>
      </c>
      <c r="B439" t="s">
        <v>31</v>
      </c>
      <c r="C439" t="s">
        <v>12</v>
      </c>
      <c r="D439" t="s">
        <v>13</v>
      </c>
      <c r="E439" t="s">
        <v>35</v>
      </c>
      <c r="F439" t="s">
        <v>21</v>
      </c>
      <c r="G439">
        <v>581</v>
      </c>
      <c r="H439">
        <v>173</v>
      </c>
      <c r="I439">
        <v>0.29776200000000003</v>
      </c>
      <c r="J439">
        <v>220</v>
      </c>
      <c r="K439">
        <v>0.37865700000000002</v>
      </c>
    </row>
    <row r="440" spans="1:11" x14ac:dyDescent="0.25">
      <c r="A440">
        <v>2023</v>
      </c>
      <c r="B440" t="s">
        <v>11</v>
      </c>
      <c r="C440" t="s">
        <v>20</v>
      </c>
      <c r="D440" t="s">
        <v>17</v>
      </c>
      <c r="E440" t="s">
        <v>35</v>
      </c>
      <c r="F440" t="s">
        <v>15</v>
      </c>
      <c r="G440">
        <v>867</v>
      </c>
      <c r="H440">
        <v>295</v>
      </c>
      <c r="I440">
        <v>0.340254</v>
      </c>
      <c r="J440">
        <v>358</v>
      </c>
      <c r="K440">
        <v>0.41291800000000001</v>
      </c>
    </row>
    <row r="441" spans="1:11" x14ac:dyDescent="0.25">
      <c r="A441">
        <v>2023</v>
      </c>
      <c r="B441" t="s">
        <v>25</v>
      </c>
      <c r="C441" t="s">
        <v>20</v>
      </c>
      <c r="D441" t="s">
        <v>17</v>
      </c>
      <c r="E441" t="s">
        <v>36</v>
      </c>
      <c r="F441" t="s">
        <v>15</v>
      </c>
      <c r="G441">
        <v>483</v>
      </c>
      <c r="H441">
        <v>190</v>
      </c>
      <c r="I441">
        <v>0.39337499999999997</v>
      </c>
      <c r="J441">
        <v>229</v>
      </c>
      <c r="K441">
        <v>0.47411999999999999</v>
      </c>
    </row>
    <row r="442" spans="1:11" x14ac:dyDescent="0.25">
      <c r="A442">
        <v>2022</v>
      </c>
      <c r="B442" t="s">
        <v>31</v>
      </c>
      <c r="C442" t="s">
        <v>20</v>
      </c>
      <c r="D442" t="s">
        <v>17</v>
      </c>
      <c r="E442" t="s">
        <v>18</v>
      </c>
      <c r="F442" t="s">
        <v>21</v>
      </c>
      <c r="G442">
        <v>286</v>
      </c>
      <c r="H442">
        <v>97</v>
      </c>
      <c r="I442">
        <v>0.33916099999999999</v>
      </c>
      <c r="J442">
        <v>126</v>
      </c>
      <c r="K442">
        <v>0.44055899999999998</v>
      </c>
    </row>
    <row r="443" spans="1:11" x14ac:dyDescent="0.25">
      <c r="A443">
        <v>2023</v>
      </c>
      <c r="B443" t="s">
        <v>28</v>
      </c>
      <c r="C443" t="s">
        <v>20</v>
      </c>
      <c r="D443" t="s">
        <v>30</v>
      </c>
      <c r="E443" t="s">
        <v>26</v>
      </c>
      <c r="G443">
        <v>51</v>
      </c>
      <c r="H443">
        <v>11</v>
      </c>
      <c r="I443">
        <v>0.21568599999999999</v>
      </c>
      <c r="J443">
        <v>15</v>
      </c>
      <c r="K443">
        <v>0.29411799999999999</v>
      </c>
    </row>
    <row r="444" spans="1:11" x14ac:dyDescent="0.25">
      <c r="A444">
        <v>2022</v>
      </c>
      <c r="B444" t="s">
        <v>25</v>
      </c>
      <c r="C444" t="s">
        <v>12</v>
      </c>
      <c r="D444" t="s">
        <v>13</v>
      </c>
      <c r="E444" t="s">
        <v>23</v>
      </c>
      <c r="G444">
        <v>60</v>
      </c>
      <c r="H444">
        <v>24</v>
      </c>
      <c r="I444">
        <v>0.4</v>
      </c>
      <c r="J444">
        <v>30</v>
      </c>
      <c r="K444">
        <v>0.5</v>
      </c>
    </row>
    <row r="445" spans="1:11" x14ac:dyDescent="0.25">
      <c r="A445">
        <v>2022</v>
      </c>
      <c r="B445" t="s">
        <v>27</v>
      </c>
      <c r="C445" t="s">
        <v>12</v>
      </c>
      <c r="D445" t="s">
        <v>17</v>
      </c>
      <c r="E445" t="s">
        <v>36</v>
      </c>
      <c r="G445">
        <v>57</v>
      </c>
      <c r="H445">
        <v>15</v>
      </c>
      <c r="I445">
        <v>0.263158</v>
      </c>
      <c r="J445">
        <v>22</v>
      </c>
      <c r="K445">
        <v>0.385965</v>
      </c>
    </row>
    <row r="446" spans="1:11" x14ac:dyDescent="0.25">
      <c r="A446">
        <v>2022</v>
      </c>
      <c r="B446" t="s">
        <v>11</v>
      </c>
      <c r="C446" t="s">
        <v>20</v>
      </c>
      <c r="D446" t="s">
        <v>30</v>
      </c>
      <c r="E446" t="s">
        <v>26</v>
      </c>
      <c r="F446" t="s">
        <v>15</v>
      </c>
      <c r="G446">
        <v>289</v>
      </c>
      <c r="H446">
        <v>91</v>
      </c>
      <c r="I446">
        <v>0.31487900000000002</v>
      </c>
      <c r="J446">
        <v>109</v>
      </c>
      <c r="K446">
        <v>0.37716300000000003</v>
      </c>
    </row>
    <row r="447" spans="1:11" x14ac:dyDescent="0.25">
      <c r="A447">
        <v>2023</v>
      </c>
      <c r="B447" t="s">
        <v>11</v>
      </c>
      <c r="C447" t="s">
        <v>12</v>
      </c>
      <c r="D447" t="s">
        <v>13</v>
      </c>
      <c r="E447" t="s">
        <v>18</v>
      </c>
      <c r="F447" t="s">
        <v>21</v>
      </c>
      <c r="G447">
        <v>2088</v>
      </c>
      <c r="H447">
        <v>502</v>
      </c>
      <c r="I447">
        <v>0.240421</v>
      </c>
      <c r="J447">
        <v>667</v>
      </c>
      <c r="K447">
        <v>0.31944400000000001</v>
      </c>
    </row>
    <row r="448" spans="1:11" x14ac:dyDescent="0.25">
      <c r="A448">
        <v>2022</v>
      </c>
      <c r="B448" t="s">
        <v>11</v>
      </c>
      <c r="C448" t="s">
        <v>20</v>
      </c>
      <c r="D448" t="s">
        <v>17</v>
      </c>
      <c r="E448" t="s">
        <v>33</v>
      </c>
      <c r="G448">
        <v>335</v>
      </c>
      <c r="H448">
        <v>110</v>
      </c>
      <c r="I448">
        <v>0.32835799999999998</v>
      </c>
      <c r="J448">
        <v>131</v>
      </c>
      <c r="K448">
        <v>0.39104499999999998</v>
      </c>
    </row>
    <row r="449" spans="1:11" x14ac:dyDescent="0.25">
      <c r="A449">
        <v>2022</v>
      </c>
      <c r="B449" t="s">
        <v>27</v>
      </c>
      <c r="C449" t="s">
        <v>20</v>
      </c>
      <c r="D449" t="s">
        <v>17</v>
      </c>
      <c r="E449" t="s">
        <v>32</v>
      </c>
      <c r="F449" t="s">
        <v>21</v>
      </c>
      <c r="G449">
        <v>530</v>
      </c>
      <c r="H449">
        <v>207</v>
      </c>
      <c r="I449">
        <v>0.39056600000000002</v>
      </c>
      <c r="J449">
        <v>231</v>
      </c>
      <c r="K449">
        <v>0.43584899999999999</v>
      </c>
    </row>
    <row r="450" spans="1:11" x14ac:dyDescent="0.25">
      <c r="A450">
        <v>2023</v>
      </c>
      <c r="B450" t="s">
        <v>25</v>
      </c>
      <c r="C450" t="s">
        <v>12</v>
      </c>
      <c r="D450" t="s">
        <v>30</v>
      </c>
      <c r="E450" t="s">
        <v>26</v>
      </c>
      <c r="F450" t="s">
        <v>15</v>
      </c>
      <c r="G450">
        <v>213</v>
      </c>
      <c r="H450">
        <v>65</v>
      </c>
      <c r="I450">
        <v>0.30516399999999999</v>
      </c>
      <c r="J450">
        <v>78</v>
      </c>
      <c r="K450">
        <v>0.36619699999999999</v>
      </c>
    </row>
    <row r="451" spans="1:11" x14ac:dyDescent="0.25">
      <c r="A451">
        <v>2023</v>
      </c>
      <c r="B451" t="s">
        <v>28</v>
      </c>
      <c r="C451" t="s">
        <v>12</v>
      </c>
      <c r="D451" t="s">
        <v>13</v>
      </c>
      <c r="E451" t="s">
        <v>14</v>
      </c>
      <c r="F451" t="s">
        <v>21</v>
      </c>
      <c r="G451">
        <v>542</v>
      </c>
      <c r="H451">
        <v>185</v>
      </c>
      <c r="I451">
        <v>0.34132800000000002</v>
      </c>
      <c r="J451">
        <v>231</v>
      </c>
      <c r="K451">
        <v>0.42619899999999999</v>
      </c>
    </row>
    <row r="452" spans="1:11" x14ac:dyDescent="0.25">
      <c r="A452">
        <v>2022</v>
      </c>
      <c r="B452" t="s">
        <v>27</v>
      </c>
      <c r="C452" t="s">
        <v>12</v>
      </c>
      <c r="D452" t="s">
        <v>13</v>
      </c>
      <c r="E452" t="s">
        <v>18</v>
      </c>
      <c r="F452" t="s">
        <v>19</v>
      </c>
      <c r="G452">
        <v>365</v>
      </c>
      <c r="H452">
        <v>124</v>
      </c>
      <c r="I452">
        <v>0.33972599999999997</v>
      </c>
      <c r="J452">
        <v>156</v>
      </c>
      <c r="K452">
        <v>0.42739700000000003</v>
      </c>
    </row>
    <row r="453" spans="1:11" x14ac:dyDescent="0.25">
      <c r="A453">
        <v>2023</v>
      </c>
      <c r="B453" t="s">
        <v>11</v>
      </c>
      <c r="C453" t="s">
        <v>20</v>
      </c>
      <c r="D453" t="s">
        <v>30</v>
      </c>
      <c r="E453" t="s">
        <v>23</v>
      </c>
      <c r="F453" t="s">
        <v>15</v>
      </c>
      <c r="G453">
        <v>198</v>
      </c>
      <c r="H453">
        <v>58</v>
      </c>
      <c r="I453">
        <v>0.29292899999999999</v>
      </c>
      <c r="J453">
        <v>69</v>
      </c>
      <c r="K453">
        <v>0.34848499999999999</v>
      </c>
    </row>
    <row r="454" spans="1:11" x14ac:dyDescent="0.25">
      <c r="A454">
        <v>2022</v>
      </c>
      <c r="B454" t="s">
        <v>31</v>
      </c>
      <c r="C454" t="s">
        <v>20</v>
      </c>
      <c r="D454" t="s">
        <v>13</v>
      </c>
      <c r="E454" t="s">
        <v>22</v>
      </c>
      <c r="F454" t="s">
        <v>15</v>
      </c>
      <c r="G454">
        <v>1272</v>
      </c>
      <c r="H454">
        <v>422</v>
      </c>
      <c r="I454">
        <v>0.33176099999999997</v>
      </c>
      <c r="J454">
        <v>514</v>
      </c>
      <c r="K454">
        <v>0.404088</v>
      </c>
    </row>
    <row r="455" spans="1:11" x14ac:dyDescent="0.25">
      <c r="A455">
        <v>2022</v>
      </c>
      <c r="B455" t="s">
        <v>34</v>
      </c>
      <c r="C455" t="s">
        <v>12</v>
      </c>
      <c r="D455" t="s">
        <v>13</v>
      </c>
      <c r="E455" t="s">
        <v>23</v>
      </c>
      <c r="F455" t="s">
        <v>19</v>
      </c>
      <c r="G455">
        <v>97</v>
      </c>
      <c r="H455">
        <v>35</v>
      </c>
      <c r="I455">
        <v>0.36082500000000001</v>
      </c>
      <c r="J455">
        <v>43</v>
      </c>
      <c r="K455">
        <v>0.443299</v>
      </c>
    </row>
    <row r="456" spans="1:11" x14ac:dyDescent="0.25">
      <c r="A456">
        <v>2023</v>
      </c>
      <c r="B456" t="s">
        <v>31</v>
      </c>
      <c r="C456" t="s">
        <v>12</v>
      </c>
      <c r="D456" t="s">
        <v>30</v>
      </c>
      <c r="E456" t="s">
        <v>29</v>
      </c>
      <c r="F456" t="s">
        <v>21</v>
      </c>
      <c r="G456">
        <v>100</v>
      </c>
      <c r="H456">
        <v>21</v>
      </c>
      <c r="I456">
        <v>0.21</v>
      </c>
      <c r="J456">
        <v>29</v>
      </c>
      <c r="K456">
        <v>0.28999999999999998</v>
      </c>
    </row>
    <row r="457" spans="1:11" x14ac:dyDescent="0.25">
      <c r="A457">
        <v>2022</v>
      </c>
      <c r="B457" t="s">
        <v>34</v>
      </c>
      <c r="C457" t="s">
        <v>12</v>
      </c>
      <c r="D457" t="s">
        <v>13</v>
      </c>
      <c r="E457" t="s">
        <v>33</v>
      </c>
      <c r="F457" t="s">
        <v>15</v>
      </c>
      <c r="G457">
        <v>193</v>
      </c>
      <c r="H457">
        <v>66</v>
      </c>
      <c r="I457">
        <v>0.34196900000000002</v>
      </c>
      <c r="J457">
        <v>78</v>
      </c>
      <c r="K457">
        <v>0.40414499999999998</v>
      </c>
    </row>
    <row r="458" spans="1:11" x14ac:dyDescent="0.25">
      <c r="A458">
        <v>2023</v>
      </c>
      <c r="B458" t="s">
        <v>25</v>
      </c>
      <c r="C458" t="s">
        <v>12</v>
      </c>
      <c r="D458" t="s">
        <v>13</v>
      </c>
      <c r="E458" t="s">
        <v>23</v>
      </c>
      <c r="G458">
        <v>114</v>
      </c>
      <c r="H458">
        <v>53</v>
      </c>
      <c r="I458">
        <v>0.46491199999999999</v>
      </c>
      <c r="J458">
        <v>67</v>
      </c>
      <c r="K458">
        <v>0.58771899999999999</v>
      </c>
    </row>
    <row r="459" spans="1:11" x14ac:dyDescent="0.25">
      <c r="A459">
        <v>2022</v>
      </c>
      <c r="B459" t="s">
        <v>28</v>
      </c>
      <c r="C459" t="s">
        <v>20</v>
      </c>
      <c r="D459" t="s">
        <v>13</v>
      </c>
      <c r="E459" t="s">
        <v>36</v>
      </c>
      <c r="F459" t="s">
        <v>15</v>
      </c>
      <c r="G459">
        <v>588</v>
      </c>
      <c r="H459">
        <v>217</v>
      </c>
      <c r="I459">
        <v>0.36904799999999999</v>
      </c>
      <c r="J459">
        <v>264</v>
      </c>
      <c r="K459">
        <v>0.44897999999999999</v>
      </c>
    </row>
    <row r="460" spans="1:11" x14ac:dyDescent="0.25">
      <c r="A460">
        <v>2022</v>
      </c>
      <c r="B460" t="s">
        <v>27</v>
      </c>
      <c r="C460" t="s">
        <v>20</v>
      </c>
      <c r="D460" t="s">
        <v>17</v>
      </c>
      <c r="E460" t="s">
        <v>36</v>
      </c>
      <c r="F460" t="s">
        <v>21</v>
      </c>
      <c r="G460">
        <v>919</v>
      </c>
      <c r="H460">
        <v>335</v>
      </c>
      <c r="I460">
        <v>0.36452699999999999</v>
      </c>
      <c r="J460">
        <v>411</v>
      </c>
      <c r="K460">
        <v>0.44722499999999998</v>
      </c>
    </row>
    <row r="461" spans="1:11" x14ac:dyDescent="0.25">
      <c r="A461">
        <v>2022</v>
      </c>
      <c r="B461" t="s">
        <v>27</v>
      </c>
      <c r="C461" t="s">
        <v>20</v>
      </c>
      <c r="D461" t="s">
        <v>30</v>
      </c>
      <c r="E461" t="s">
        <v>29</v>
      </c>
      <c r="G461">
        <v>14</v>
      </c>
      <c r="H461">
        <v>5</v>
      </c>
      <c r="I461">
        <v>0.35714299999999999</v>
      </c>
      <c r="J461">
        <v>6</v>
      </c>
      <c r="K461">
        <v>0.42857099999999998</v>
      </c>
    </row>
    <row r="462" spans="1:11" x14ac:dyDescent="0.25">
      <c r="A462">
        <v>2023</v>
      </c>
      <c r="B462" t="s">
        <v>27</v>
      </c>
      <c r="C462" t="s">
        <v>12</v>
      </c>
      <c r="D462" t="s">
        <v>30</v>
      </c>
      <c r="E462" t="s">
        <v>26</v>
      </c>
      <c r="F462" t="s">
        <v>15</v>
      </c>
      <c r="G462">
        <v>410</v>
      </c>
      <c r="H462">
        <v>124</v>
      </c>
      <c r="I462">
        <v>0.30243900000000001</v>
      </c>
      <c r="J462">
        <v>169</v>
      </c>
      <c r="K462">
        <v>0.41219499999999998</v>
      </c>
    </row>
    <row r="463" spans="1:11" x14ac:dyDescent="0.25">
      <c r="A463">
        <v>2022</v>
      </c>
      <c r="B463" t="s">
        <v>25</v>
      </c>
      <c r="C463" t="s">
        <v>20</v>
      </c>
      <c r="D463" t="s">
        <v>30</v>
      </c>
      <c r="E463" t="s">
        <v>29</v>
      </c>
      <c r="F463" t="s">
        <v>15</v>
      </c>
      <c r="G463">
        <v>78</v>
      </c>
      <c r="H463">
        <v>29</v>
      </c>
      <c r="I463">
        <v>0.37179499999999999</v>
      </c>
      <c r="J463">
        <v>34</v>
      </c>
      <c r="K463">
        <v>0.43589699999999998</v>
      </c>
    </row>
    <row r="464" spans="1:11" x14ac:dyDescent="0.25">
      <c r="A464">
        <v>2023</v>
      </c>
      <c r="B464" t="s">
        <v>28</v>
      </c>
      <c r="C464" t="s">
        <v>12</v>
      </c>
      <c r="D464" t="s">
        <v>30</v>
      </c>
      <c r="E464" t="s">
        <v>14</v>
      </c>
      <c r="F464" t="s">
        <v>19</v>
      </c>
      <c r="G464">
        <v>94</v>
      </c>
      <c r="H464">
        <v>37</v>
      </c>
      <c r="I464">
        <v>0.39361699999999999</v>
      </c>
      <c r="J464">
        <v>48</v>
      </c>
      <c r="K464">
        <v>0.51063800000000004</v>
      </c>
    </row>
    <row r="465" spans="1:11" x14ac:dyDescent="0.25">
      <c r="A465">
        <v>2022</v>
      </c>
      <c r="B465" t="s">
        <v>28</v>
      </c>
      <c r="C465" t="s">
        <v>20</v>
      </c>
      <c r="D465" t="s">
        <v>17</v>
      </c>
      <c r="E465" t="s">
        <v>23</v>
      </c>
      <c r="F465" t="s">
        <v>19</v>
      </c>
      <c r="G465">
        <v>25</v>
      </c>
      <c r="H465">
        <v>6</v>
      </c>
      <c r="I465">
        <v>0.24</v>
      </c>
      <c r="J465">
        <v>8</v>
      </c>
      <c r="K465">
        <v>0.32</v>
      </c>
    </row>
    <row r="466" spans="1:11" x14ac:dyDescent="0.25">
      <c r="A466">
        <v>2022</v>
      </c>
      <c r="B466" t="s">
        <v>25</v>
      </c>
      <c r="C466" t="s">
        <v>12</v>
      </c>
      <c r="D466" t="s">
        <v>17</v>
      </c>
      <c r="E466" t="s">
        <v>38</v>
      </c>
      <c r="F466" t="s">
        <v>19</v>
      </c>
      <c r="G466">
        <v>25</v>
      </c>
      <c r="H466">
        <v>9</v>
      </c>
      <c r="I466">
        <v>0.36</v>
      </c>
      <c r="J466">
        <v>12</v>
      </c>
      <c r="K466">
        <v>0.48</v>
      </c>
    </row>
    <row r="467" spans="1:11" x14ac:dyDescent="0.25">
      <c r="A467">
        <v>2022</v>
      </c>
      <c r="B467" t="s">
        <v>28</v>
      </c>
      <c r="C467" t="s">
        <v>20</v>
      </c>
      <c r="D467" t="s">
        <v>30</v>
      </c>
      <c r="E467" t="s">
        <v>32</v>
      </c>
      <c r="G467">
        <v>19</v>
      </c>
      <c r="H467">
        <v>7</v>
      </c>
      <c r="I467">
        <v>0.368421</v>
      </c>
      <c r="J467">
        <v>8</v>
      </c>
      <c r="K467">
        <v>0.42105300000000001</v>
      </c>
    </row>
    <row r="468" spans="1:11" x14ac:dyDescent="0.25">
      <c r="A468">
        <v>2023</v>
      </c>
      <c r="B468" t="s">
        <v>31</v>
      </c>
      <c r="C468" t="s">
        <v>12</v>
      </c>
      <c r="D468" t="s">
        <v>30</v>
      </c>
      <c r="E468" t="s">
        <v>14</v>
      </c>
      <c r="F468" t="s">
        <v>21</v>
      </c>
      <c r="G468">
        <v>112</v>
      </c>
      <c r="H468">
        <v>27</v>
      </c>
      <c r="I468">
        <v>0.24107100000000001</v>
      </c>
      <c r="J468">
        <v>33</v>
      </c>
      <c r="K468">
        <v>0.29464299999999999</v>
      </c>
    </row>
    <row r="469" spans="1:11" x14ac:dyDescent="0.25">
      <c r="A469">
        <v>2022</v>
      </c>
      <c r="B469" t="s">
        <v>27</v>
      </c>
      <c r="C469" t="s">
        <v>20</v>
      </c>
      <c r="D469" t="s">
        <v>30</v>
      </c>
      <c r="E469" t="s">
        <v>23</v>
      </c>
      <c r="G469">
        <v>16</v>
      </c>
      <c r="H469">
        <v>7</v>
      </c>
      <c r="I469">
        <v>0.4375</v>
      </c>
      <c r="J469">
        <v>8</v>
      </c>
      <c r="K469">
        <v>0.5</v>
      </c>
    </row>
    <row r="470" spans="1:11" x14ac:dyDescent="0.25">
      <c r="A470">
        <v>2022</v>
      </c>
      <c r="B470" t="s">
        <v>25</v>
      </c>
      <c r="C470" t="s">
        <v>20</v>
      </c>
      <c r="D470" t="s">
        <v>17</v>
      </c>
      <c r="E470" t="s">
        <v>29</v>
      </c>
      <c r="G470">
        <v>62</v>
      </c>
      <c r="H470">
        <v>19</v>
      </c>
      <c r="I470">
        <v>0.306452</v>
      </c>
      <c r="J470">
        <v>24</v>
      </c>
      <c r="K470">
        <v>0.38709700000000002</v>
      </c>
    </row>
    <row r="471" spans="1:11" x14ac:dyDescent="0.25">
      <c r="A471">
        <v>2023</v>
      </c>
      <c r="B471" t="s">
        <v>28</v>
      </c>
      <c r="C471" t="s">
        <v>12</v>
      </c>
      <c r="D471" t="s">
        <v>30</v>
      </c>
      <c r="E471" t="s">
        <v>32</v>
      </c>
      <c r="F471" t="s">
        <v>21</v>
      </c>
      <c r="G471">
        <v>21</v>
      </c>
      <c r="H471">
        <v>5</v>
      </c>
      <c r="I471">
        <v>0.238095</v>
      </c>
      <c r="J471">
        <v>8</v>
      </c>
      <c r="K471">
        <v>0.38095200000000001</v>
      </c>
    </row>
    <row r="472" spans="1:11" x14ac:dyDescent="0.25">
      <c r="A472">
        <v>2022</v>
      </c>
      <c r="B472" t="s">
        <v>25</v>
      </c>
      <c r="C472" t="s">
        <v>20</v>
      </c>
      <c r="D472" t="s">
        <v>30</v>
      </c>
      <c r="E472" t="s">
        <v>35</v>
      </c>
      <c r="F472" t="s">
        <v>19</v>
      </c>
      <c r="G472">
        <v>21</v>
      </c>
      <c r="H472">
        <v>10</v>
      </c>
      <c r="I472">
        <v>0.47619</v>
      </c>
      <c r="J472">
        <v>12</v>
      </c>
      <c r="K472">
        <v>0.57142899999999996</v>
      </c>
    </row>
    <row r="473" spans="1:11" x14ac:dyDescent="0.25">
      <c r="A473">
        <v>2022</v>
      </c>
      <c r="B473" t="s">
        <v>31</v>
      </c>
      <c r="C473" t="s">
        <v>20</v>
      </c>
      <c r="D473" t="s">
        <v>17</v>
      </c>
      <c r="E473" t="s">
        <v>14</v>
      </c>
      <c r="G473">
        <v>18</v>
      </c>
      <c r="H473">
        <v>2</v>
      </c>
      <c r="I473">
        <v>0.111111</v>
      </c>
      <c r="J473">
        <v>3</v>
      </c>
      <c r="K473">
        <v>0.16666700000000001</v>
      </c>
    </row>
    <row r="474" spans="1:11" x14ac:dyDescent="0.25">
      <c r="A474">
        <v>2022</v>
      </c>
      <c r="B474" t="s">
        <v>37</v>
      </c>
      <c r="C474" t="s">
        <v>12</v>
      </c>
      <c r="D474" t="s">
        <v>17</v>
      </c>
      <c r="E474" t="s">
        <v>26</v>
      </c>
      <c r="F474" t="s">
        <v>21</v>
      </c>
      <c r="G474">
        <v>2</v>
      </c>
      <c r="H474">
        <v>1</v>
      </c>
      <c r="I474">
        <v>0.5</v>
      </c>
      <c r="J474">
        <v>1</v>
      </c>
      <c r="K474">
        <v>0.5</v>
      </c>
    </row>
    <row r="475" spans="1:11" x14ac:dyDescent="0.25">
      <c r="A475">
        <v>2023</v>
      </c>
      <c r="B475" t="s">
        <v>28</v>
      </c>
      <c r="C475" t="s">
        <v>12</v>
      </c>
      <c r="D475" t="s">
        <v>13</v>
      </c>
      <c r="E475" t="s">
        <v>23</v>
      </c>
      <c r="F475" t="s">
        <v>21</v>
      </c>
      <c r="G475">
        <v>5</v>
      </c>
      <c r="H475">
        <v>0</v>
      </c>
      <c r="I475">
        <v>0</v>
      </c>
      <c r="J475">
        <v>0</v>
      </c>
      <c r="K475">
        <v>0</v>
      </c>
    </row>
    <row r="476" spans="1:11" x14ac:dyDescent="0.25">
      <c r="A476">
        <v>2023</v>
      </c>
      <c r="B476" t="s">
        <v>34</v>
      </c>
      <c r="C476" t="s">
        <v>12</v>
      </c>
      <c r="D476" t="s">
        <v>17</v>
      </c>
      <c r="E476" t="s">
        <v>14</v>
      </c>
      <c r="G476">
        <v>3</v>
      </c>
      <c r="H476">
        <v>2</v>
      </c>
      <c r="I476">
        <v>0.66666700000000001</v>
      </c>
      <c r="J476">
        <v>2</v>
      </c>
      <c r="K476">
        <v>0.66666700000000001</v>
      </c>
    </row>
    <row r="477" spans="1:11" x14ac:dyDescent="0.25">
      <c r="A477">
        <v>2023</v>
      </c>
      <c r="B477" t="s">
        <v>37</v>
      </c>
      <c r="C477" t="s">
        <v>12</v>
      </c>
      <c r="D477" t="s">
        <v>13</v>
      </c>
      <c r="E477" t="s">
        <v>33</v>
      </c>
      <c r="F477" t="s">
        <v>15</v>
      </c>
      <c r="G477">
        <v>1</v>
      </c>
      <c r="H477">
        <v>1</v>
      </c>
      <c r="I477">
        <v>1</v>
      </c>
      <c r="J477">
        <v>1</v>
      </c>
      <c r="K477">
        <v>1</v>
      </c>
    </row>
    <row r="478" spans="1:11" x14ac:dyDescent="0.25">
      <c r="A478">
        <v>2022</v>
      </c>
      <c r="B478" t="s">
        <v>16</v>
      </c>
      <c r="C478" t="s">
        <v>20</v>
      </c>
      <c r="D478" t="s">
        <v>13</v>
      </c>
      <c r="E478" t="s">
        <v>36</v>
      </c>
      <c r="F478" t="s">
        <v>15</v>
      </c>
      <c r="G478">
        <v>4288</v>
      </c>
      <c r="H478">
        <v>1438</v>
      </c>
      <c r="I478">
        <v>0.33535399999999999</v>
      </c>
      <c r="J478">
        <v>1692</v>
      </c>
      <c r="K478">
        <v>0.39459</v>
      </c>
    </row>
    <row r="479" spans="1:11" x14ac:dyDescent="0.25">
      <c r="A479">
        <v>2022</v>
      </c>
      <c r="B479" t="s">
        <v>28</v>
      </c>
      <c r="C479" t="s">
        <v>12</v>
      </c>
      <c r="D479" t="s">
        <v>13</v>
      </c>
      <c r="E479" t="s">
        <v>22</v>
      </c>
      <c r="F479" t="s">
        <v>15</v>
      </c>
      <c r="G479">
        <v>2577</v>
      </c>
      <c r="H479">
        <v>934</v>
      </c>
      <c r="I479">
        <v>0.36243700000000001</v>
      </c>
      <c r="J479">
        <v>1127</v>
      </c>
      <c r="K479">
        <v>0.43733</v>
      </c>
    </row>
    <row r="480" spans="1:11" x14ac:dyDescent="0.25">
      <c r="A480">
        <v>2023</v>
      </c>
      <c r="B480" t="s">
        <v>16</v>
      </c>
      <c r="C480" t="s">
        <v>12</v>
      </c>
      <c r="D480" t="s">
        <v>13</v>
      </c>
      <c r="E480" t="s">
        <v>38</v>
      </c>
      <c r="F480" t="s">
        <v>15</v>
      </c>
      <c r="G480">
        <v>576</v>
      </c>
      <c r="H480">
        <v>197</v>
      </c>
      <c r="I480">
        <v>0.34201399999999998</v>
      </c>
      <c r="J480">
        <v>243</v>
      </c>
      <c r="K480">
        <v>0.421875</v>
      </c>
    </row>
    <row r="481" spans="1:11" x14ac:dyDescent="0.25">
      <c r="A481">
        <v>2023</v>
      </c>
      <c r="B481" t="s">
        <v>16</v>
      </c>
      <c r="C481" t="s">
        <v>12</v>
      </c>
      <c r="D481" t="s">
        <v>30</v>
      </c>
      <c r="E481" t="s">
        <v>14</v>
      </c>
      <c r="F481" t="s">
        <v>21</v>
      </c>
      <c r="G481">
        <v>388</v>
      </c>
      <c r="H481">
        <v>96</v>
      </c>
      <c r="I481">
        <v>0.247423</v>
      </c>
      <c r="J481">
        <v>111</v>
      </c>
      <c r="K481">
        <v>0.286082</v>
      </c>
    </row>
    <row r="482" spans="1:11" x14ac:dyDescent="0.25">
      <c r="A482">
        <v>2022</v>
      </c>
      <c r="B482" t="s">
        <v>25</v>
      </c>
      <c r="C482" t="s">
        <v>12</v>
      </c>
      <c r="D482" t="s">
        <v>17</v>
      </c>
      <c r="E482" t="s">
        <v>33</v>
      </c>
      <c r="F482" t="s">
        <v>19</v>
      </c>
      <c r="G482">
        <v>1493</v>
      </c>
      <c r="H482">
        <v>596</v>
      </c>
      <c r="I482">
        <v>0.399196</v>
      </c>
      <c r="J482">
        <v>707</v>
      </c>
      <c r="K482">
        <v>0.47354299999999999</v>
      </c>
    </row>
    <row r="483" spans="1:11" x14ac:dyDescent="0.25">
      <c r="A483">
        <v>2023</v>
      </c>
      <c r="B483" t="s">
        <v>16</v>
      </c>
      <c r="C483" t="s">
        <v>12</v>
      </c>
      <c r="D483" t="s">
        <v>17</v>
      </c>
      <c r="E483" t="s">
        <v>18</v>
      </c>
      <c r="F483" t="s">
        <v>19</v>
      </c>
      <c r="G483">
        <v>2516</v>
      </c>
      <c r="H483">
        <v>539</v>
      </c>
      <c r="I483">
        <v>0.214229</v>
      </c>
      <c r="J483">
        <v>704</v>
      </c>
      <c r="K483">
        <v>0.27980899999999997</v>
      </c>
    </row>
    <row r="484" spans="1:11" x14ac:dyDescent="0.25">
      <c r="A484">
        <v>2022</v>
      </c>
      <c r="B484" t="s">
        <v>28</v>
      </c>
      <c r="C484" t="s">
        <v>12</v>
      </c>
      <c r="D484" t="s">
        <v>17</v>
      </c>
      <c r="E484" t="s">
        <v>26</v>
      </c>
      <c r="F484" t="s">
        <v>15</v>
      </c>
      <c r="G484">
        <v>1741</v>
      </c>
      <c r="H484">
        <v>519</v>
      </c>
      <c r="I484">
        <v>0.29810500000000001</v>
      </c>
      <c r="J484">
        <v>651</v>
      </c>
      <c r="K484">
        <v>0.37392300000000001</v>
      </c>
    </row>
    <row r="485" spans="1:11" x14ac:dyDescent="0.25">
      <c r="A485">
        <v>2022</v>
      </c>
      <c r="B485" t="s">
        <v>27</v>
      </c>
      <c r="C485" t="s">
        <v>20</v>
      </c>
      <c r="D485" t="s">
        <v>13</v>
      </c>
      <c r="E485" t="s">
        <v>26</v>
      </c>
      <c r="F485" t="s">
        <v>19</v>
      </c>
      <c r="G485">
        <v>219</v>
      </c>
      <c r="H485">
        <v>86</v>
      </c>
      <c r="I485">
        <v>0.39269399999999999</v>
      </c>
      <c r="J485">
        <v>105</v>
      </c>
      <c r="K485">
        <v>0.47945199999999999</v>
      </c>
    </row>
    <row r="486" spans="1:11" x14ac:dyDescent="0.25">
      <c r="A486">
        <v>2023</v>
      </c>
      <c r="B486" t="s">
        <v>28</v>
      </c>
      <c r="C486" t="s">
        <v>12</v>
      </c>
      <c r="D486" t="s">
        <v>17</v>
      </c>
      <c r="E486" t="s">
        <v>18</v>
      </c>
      <c r="F486" t="s">
        <v>15</v>
      </c>
      <c r="G486">
        <v>709</v>
      </c>
      <c r="H486">
        <v>219</v>
      </c>
      <c r="I486">
        <v>0.30888599999999999</v>
      </c>
      <c r="J486">
        <v>283</v>
      </c>
      <c r="K486">
        <v>0.39915400000000001</v>
      </c>
    </row>
    <row r="487" spans="1:11" x14ac:dyDescent="0.25">
      <c r="A487">
        <v>2022</v>
      </c>
      <c r="B487" t="s">
        <v>28</v>
      </c>
      <c r="C487" t="s">
        <v>12</v>
      </c>
      <c r="D487" t="s">
        <v>13</v>
      </c>
      <c r="E487" t="s">
        <v>24</v>
      </c>
      <c r="F487" t="s">
        <v>19</v>
      </c>
      <c r="G487">
        <v>1798</v>
      </c>
      <c r="H487">
        <v>677</v>
      </c>
      <c r="I487">
        <v>0.376529</v>
      </c>
      <c r="J487">
        <v>829</v>
      </c>
      <c r="K487">
        <v>0.46106799999999998</v>
      </c>
    </row>
    <row r="488" spans="1:11" x14ac:dyDescent="0.25">
      <c r="A488">
        <v>2022</v>
      </c>
      <c r="B488" t="s">
        <v>16</v>
      </c>
      <c r="C488" t="s">
        <v>20</v>
      </c>
      <c r="D488" t="s">
        <v>30</v>
      </c>
      <c r="E488" t="s">
        <v>29</v>
      </c>
      <c r="F488" t="s">
        <v>21</v>
      </c>
      <c r="G488">
        <v>824</v>
      </c>
      <c r="H488">
        <v>272</v>
      </c>
      <c r="I488">
        <v>0.33009699999999997</v>
      </c>
      <c r="J488">
        <v>310</v>
      </c>
      <c r="K488">
        <v>0.37621399999999999</v>
      </c>
    </row>
    <row r="489" spans="1:11" x14ac:dyDescent="0.25">
      <c r="A489">
        <v>2022</v>
      </c>
      <c r="B489" t="s">
        <v>11</v>
      </c>
      <c r="C489" t="s">
        <v>12</v>
      </c>
      <c r="D489" t="s">
        <v>17</v>
      </c>
      <c r="E489" t="s">
        <v>14</v>
      </c>
      <c r="F489" t="s">
        <v>21</v>
      </c>
      <c r="G489">
        <v>3123</v>
      </c>
      <c r="H489">
        <v>741</v>
      </c>
      <c r="I489">
        <v>0.23727200000000001</v>
      </c>
      <c r="J489">
        <v>984</v>
      </c>
      <c r="K489">
        <v>0.31508199999999997</v>
      </c>
    </row>
    <row r="490" spans="1:11" x14ac:dyDescent="0.25">
      <c r="A490">
        <v>2023</v>
      </c>
      <c r="B490" t="s">
        <v>11</v>
      </c>
      <c r="C490" t="s">
        <v>20</v>
      </c>
      <c r="D490" t="s">
        <v>17</v>
      </c>
      <c r="E490" t="s">
        <v>18</v>
      </c>
      <c r="F490" t="s">
        <v>21</v>
      </c>
      <c r="G490">
        <v>503</v>
      </c>
      <c r="H490">
        <v>164</v>
      </c>
      <c r="I490">
        <v>0.326044</v>
      </c>
      <c r="J490">
        <v>204</v>
      </c>
      <c r="K490">
        <v>0.40556700000000001</v>
      </c>
    </row>
    <row r="491" spans="1:11" x14ac:dyDescent="0.25">
      <c r="A491">
        <v>2023</v>
      </c>
      <c r="B491" t="s">
        <v>31</v>
      </c>
      <c r="C491" t="s">
        <v>20</v>
      </c>
      <c r="D491" t="s">
        <v>17</v>
      </c>
      <c r="E491" t="s">
        <v>29</v>
      </c>
      <c r="F491" t="s">
        <v>19</v>
      </c>
      <c r="G491">
        <v>282</v>
      </c>
      <c r="H491">
        <v>113</v>
      </c>
      <c r="I491">
        <v>0.40070899999999998</v>
      </c>
      <c r="J491">
        <v>134</v>
      </c>
      <c r="K491">
        <v>0.47517700000000002</v>
      </c>
    </row>
    <row r="492" spans="1:11" x14ac:dyDescent="0.25">
      <c r="A492">
        <v>2023</v>
      </c>
      <c r="B492" t="s">
        <v>16</v>
      </c>
      <c r="C492" t="s">
        <v>12</v>
      </c>
      <c r="D492" t="s">
        <v>13</v>
      </c>
      <c r="E492" t="s">
        <v>32</v>
      </c>
      <c r="F492" t="s">
        <v>21</v>
      </c>
      <c r="G492">
        <v>1459</v>
      </c>
      <c r="H492">
        <v>326</v>
      </c>
      <c r="I492">
        <v>0.223441</v>
      </c>
      <c r="J492">
        <v>406</v>
      </c>
      <c r="K492">
        <v>0.27827299999999999</v>
      </c>
    </row>
    <row r="493" spans="1:11" x14ac:dyDescent="0.25">
      <c r="A493">
        <v>2022</v>
      </c>
      <c r="B493" t="s">
        <v>27</v>
      </c>
      <c r="C493" t="s">
        <v>12</v>
      </c>
      <c r="D493" t="s">
        <v>13</v>
      </c>
      <c r="E493" t="s">
        <v>29</v>
      </c>
      <c r="F493" t="s">
        <v>15</v>
      </c>
      <c r="G493">
        <v>1886</v>
      </c>
      <c r="H493">
        <v>571</v>
      </c>
      <c r="I493">
        <v>0.302757</v>
      </c>
      <c r="J493">
        <v>732</v>
      </c>
      <c r="K493">
        <v>0.388123</v>
      </c>
    </row>
    <row r="494" spans="1:11" x14ac:dyDescent="0.25">
      <c r="A494">
        <v>2023</v>
      </c>
      <c r="B494" t="s">
        <v>11</v>
      </c>
      <c r="C494" t="s">
        <v>20</v>
      </c>
      <c r="D494" t="s">
        <v>13</v>
      </c>
      <c r="E494" t="s">
        <v>14</v>
      </c>
      <c r="F494" t="s">
        <v>19</v>
      </c>
      <c r="G494">
        <v>497</v>
      </c>
      <c r="H494">
        <v>160</v>
      </c>
      <c r="I494">
        <v>0.321932</v>
      </c>
      <c r="J494">
        <v>201</v>
      </c>
      <c r="K494">
        <v>0.40442699999999998</v>
      </c>
    </row>
    <row r="495" spans="1:11" x14ac:dyDescent="0.25">
      <c r="A495">
        <v>2022</v>
      </c>
      <c r="B495" t="s">
        <v>31</v>
      </c>
      <c r="C495" t="s">
        <v>20</v>
      </c>
      <c r="D495" t="s">
        <v>17</v>
      </c>
      <c r="E495" t="s">
        <v>33</v>
      </c>
      <c r="F495" t="s">
        <v>21</v>
      </c>
      <c r="G495">
        <v>189</v>
      </c>
      <c r="H495">
        <v>58</v>
      </c>
      <c r="I495">
        <v>0.30687799999999998</v>
      </c>
      <c r="J495">
        <v>73</v>
      </c>
      <c r="K495">
        <v>0.386243</v>
      </c>
    </row>
    <row r="496" spans="1:11" x14ac:dyDescent="0.25">
      <c r="A496">
        <v>2023</v>
      </c>
      <c r="B496" t="s">
        <v>31</v>
      </c>
      <c r="C496" t="s">
        <v>12</v>
      </c>
      <c r="D496" t="s">
        <v>13</v>
      </c>
      <c r="E496" t="s">
        <v>38</v>
      </c>
      <c r="F496" t="s">
        <v>19</v>
      </c>
      <c r="G496">
        <v>83</v>
      </c>
      <c r="H496">
        <v>37</v>
      </c>
      <c r="I496">
        <v>0.44578299999999998</v>
      </c>
      <c r="J496">
        <v>44</v>
      </c>
      <c r="K496">
        <v>0.53012000000000004</v>
      </c>
    </row>
    <row r="497" spans="1:11" x14ac:dyDescent="0.25">
      <c r="A497">
        <v>2022</v>
      </c>
      <c r="B497" t="s">
        <v>11</v>
      </c>
      <c r="C497" t="s">
        <v>12</v>
      </c>
      <c r="D497" t="s">
        <v>17</v>
      </c>
      <c r="E497" t="s">
        <v>14</v>
      </c>
      <c r="G497">
        <v>288</v>
      </c>
      <c r="H497">
        <v>59</v>
      </c>
      <c r="I497">
        <v>0.20486099999999999</v>
      </c>
      <c r="J497">
        <v>87</v>
      </c>
      <c r="K497">
        <v>0.30208299999999999</v>
      </c>
    </row>
    <row r="498" spans="1:11" x14ac:dyDescent="0.25">
      <c r="A498">
        <v>2023</v>
      </c>
      <c r="B498" t="s">
        <v>25</v>
      </c>
      <c r="C498" t="s">
        <v>12</v>
      </c>
      <c r="D498" t="s">
        <v>30</v>
      </c>
      <c r="E498" t="s">
        <v>14</v>
      </c>
      <c r="F498" t="s">
        <v>15</v>
      </c>
      <c r="G498">
        <v>135</v>
      </c>
      <c r="H498">
        <v>41</v>
      </c>
      <c r="I498">
        <v>0.30370399999999997</v>
      </c>
      <c r="J498">
        <v>53</v>
      </c>
      <c r="K498">
        <v>0.39259300000000003</v>
      </c>
    </row>
    <row r="499" spans="1:11" x14ac:dyDescent="0.25">
      <c r="A499">
        <v>2023</v>
      </c>
      <c r="B499" t="s">
        <v>31</v>
      </c>
      <c r="C499" t="s">
        <v>12</v>
      </c>
      <c r="D499" t="s">
        <v>30</v>
      </c>
      <c r="E499" t="s">
        <v>33</v>
      </c>
      <c r="F499" t="s">
        <v>21</v>
      </c>
      <c r="G499">
        <v>39</v>
      </c>
      <c r="H499">
        <v>10</v>
      </c>
      <c r="I499">
        <v>0.25641000000000003</v>
      </c>
      <c r="J499">
        <v>14</v>
      </c>
      <c r="K499">
        <v>0.35897400000000002</v>
      </c>
    </row>
    <row r="500" spans="1:11" x14ac:dyDescent="0.25">
      <c r="A500">
        <v>2023</v>
      </c>
      <c r="B500" t="s">
        <v>31</v>
      </c>
      <c r="C500" t="s">
        <v>20</v>
      </c>
      <c r="D500" t="s">
        <v>30</v>
      </c>
      <c r="E500" t="s">
        <v>26</v>
      </c>
      <c r="F500" t="s">
        <v>19</v>
      </c>
      <c r="G500">
        <v>53</v>
      </c>
      <c r="H500">
        <v>14</v>
      </c>
      <c r="I500">
        <v>0.26415100000000002</v>
      </c>
      <c r="J500">
        <v>19</v>
      </c>
      <c r="K500">
        <v>0.358491</v>
      </c>
    </row>
    <row r="501" spans="1:11" x14ac:dyDescent="0.25">
      <c r="A501">
        <v>2022</v>
      </c>
      <c r="B501" t="s">
        <v>27</v>
      </c>
      <c r="C501" t="s">
        <v>12</v>
      </c>
      <c r="D501" t="s">
        <v>13</v>
      </c>
      <c r="E501" t="s">
        <v>23</v>
      </c>
      <c r="G501">
        <v>113</v>
      </c>
      <c r="H501">
        <v>41</v>
      </c>
      <c r="I501">
        <v>0.36283199999999999</v>
      </c>
      <c r="J501">
        <v>54</v>
      </c>
      <c r="K501">
        <v>0.47787600000000002</v>
      </c>
    </row>
    <row r="502" spans="1:11" x14ac:dyDescent="0.25">
      <c r="A502">
        <v>2022</v>
      </c>
      <c r="B502" t="s">
        <v>27</v>
      </c>
      <c r="C502" t="s">
        <v>20</v>
      </c>
      <c r="D502" t="s">
        <v>13</v>
      </c>
      <c r="E502" t="s">
        <v>24</v>
      </c>
      <c r="F502" t="s">
        <v>15</v>
      </c>
      <c r="G502">
        <v>417</v>
      </c>
      <c r="H502">
        <v>171</v>
      </c>
      <c r="I502">
        <v>0.41007199999999999</v>
      </c>
      <c r="J502">
        <v>201</v>
      </c>
      <c r="K502">
        <v>0.482014</v>
      </c>
    </row>
    <row r="503" spans="1:11" x14ac:dyDescent="0.25">
      <c r="A503">
        <v>2023</v>
      </c>
      <c r="B503" t="s">
        <v>34</v>
      </c>
      <c r="C503" t="s">
        <v>20</v>
      </c>
      <c r="D503" t="s">
        <v>17</v>
      </c>
      <c r="E503" t="s">
        <v>22</v>
      </c>
      <c r="F503" t="s">
        <v>21</v>
      </c>
      <c r="G503">
        <v>77</v>
      </c>
      <c r="H503">
        <v>29</v>
      </c>
      <c r="I503">
        <v>0.37662299999999999</v>
      </c>
      <c r="J503">
        <v>35</v>
      </c>
      <c r="K503">
        <v>0.45454499999999998</v>
      </c>
    </row>
    <row r="504" spans="1:11" x14ac:dyDescent="0.25">
      <c r="A504">
        <v>2023</v>
      </c>
      <c r="B504" t="s">
        <v>34</v>
      </c>
      <c r="C504" t="s">
        <v>20</v>
      </c>
      <c r="D504" t="s">
        <v>13</v>
      </c>
      <c r="E504" t="s">
        <v>26</v>
      </c>
      <c r="F504" t="s">
        <v>21</v>
      </c>
      <c r="G504">
        <v>87</v>
      </c>
      <c r="H504">
        <v>49</v>
      </c>
      <c r="I504">
        <v>0.563218</v>
      </c>
      <c r="J504">
        <v>58</v>
      </c>
      <c r="K504">
        <v>0.66666700000000001</v>
      </c>
    </row>
    <row r="505" spans="1:11" x14ac:dyDescent="0.25">
      <c r="A505">
        <v>2023</v>
      </c>
      <c r="B505" t="s">
        <v>27</v>
      </c>
      <c r="C505" t="s">
        <v>12</v>
      </c>
      <c r="D505" t="s">
        <v>17</v>
      </c>
      <c r="E505" t="s">
        <v>24</v>
      </c>
      <c r="F505" t="s">
        <v>19</v>
      </c>
      <c r="G505">
        <v>2371</v>
      </c>
      <c r="H505">
        <v>957</v>
      </c>
      <c r="I505">
        <v>0.40362700000000001</v>
      </c>
      <c r="J505">
        <v>1185</v>
      </c>
      <c r="K505">
        <v>0.49978899999999998</v>
      </c>
    </row>
    <row r="506" spans="1:11" x14ac:dyDescent="0.25">
      <c r="A506">
        <v>2022</v>
      </c>
      <c r="B506" t="s">
        <v>31</v>
      </c>
      <c r="C506" t="s">
        <v>20</v>
      </c>
      <c r="D506" t="s">
        <v>13</v>
      </c>
      <c r="E506" t="s">
        <v>36</v>
      </c>
      <c r="F506" t="s">
        <v>21</v>
      </c>
      <c r="G506">
        <v>845</v>
      </c>
      <c r="H506">
        <v>261</v>
      </c>
      <c r="I506">
        <v>0.30887599999999998</v>
      </c>
      <c r="J506">
        <v>332</v>
      </c>
      <c r="K506">
        <v>0.392899</v>
      </c>
    </row>
    <row r="507" spans="1:11" x14ac:dyDescent="0.25">
      <c r="A507">
        <v>2022</v>
      </c>
      <c r="B507" t="s">
        <v>28</v>
      </c>
      <c r="C507" t="s">
        <v>20</v>
      </c>
      <c r="D507" t="s">
        <v>13</v>
      </c>
      <c r="E507" t="s">
        <v>35</v>
      </c>
      <c r="F507" t="s">
        <v>21</v>
      </c>
      <c r="G507">
        <v>129</v>
      </c>
      <c r="H507">
        <v>41</v>
      </c>
      <c r="I507">
        <v>0.31782899999999997</v>
      </c>
      <c r="J507">
        <v>47</v>
      </c>
      <c r="K507">
        <v>0.36434100000000003</v>
      </c>
    </row>
    <row r="508" spans="1:11" x14ac:dyDescent="0.25">
      <c r="A508">
        <v>2022</v>
      </c>
      <c r="B508" t="s">
        <v>34</v>
      </c>
      <c r="C508" t="s">
        <v>12</v>
      </c>
      <c r="D508" t="s">
        <v>13</v>
      </c>
      <c r="E508" t="s">
        <v>26</v>
      </c>
      <c r="G508">
        <v>109</v>
      </c>
      <c r="H508">
        <v>37</v>
      </c>
      <c r="I508">
        <v>0.33944999999999997</v>
      </c>
      <c r="J508">
        <v>43</v>
      </c>
      <c r="K508">
        <v>0.39449499999999998</v>
      </c>
    </row>
    <row r="509" spans="1:11" x14ac:dyDescent="0.25">
      <c r="A509">
        <v>2022</v>
      </c>
      <c r="B509" t="s">
        <v>25</v>
      </c>
      <c r="C509" t="s">
        <v>12</v>
      </c>
      <c r="D509" t="s">
        <v>17</v>
      </c>
      <c r="E509" t="s">
        <v>14</v>
      </c>
      <c r="F509" t="s">
        <v>21</v>
      </c>
      <c r="G509">
        <v>362</v>
      </c>
      <c r="H509">
        <v>121</v>
      </c>
      <c r="I509">
        <v>0.334254</v>
      </c>
      <c r="J509">
        <v>162</v>
      </c>
      <c r="K509">
        <v>0.44751400000000002</v>
      </c>
    </row>
    <row r="510" spans="1:11" x14ac:dyDescent="0.25">
      <c r="A510">
        <v>2023</v>
      </c>
      <c r="B510" t="s">
        <v>25</v>
      </c>
      <c r="C510" t="s">
        <v>12</v>
      </c>
      <c r="D510" t="s">
        <v>30</v>
      </c>
      <c r="E510" t="s">
        <v>33</v>
      </c>
      <c r="F510" t="s">
        <v>19</v>
      </c>
      <c r="G510">
        <v>122</v>
      </c>
      <c r="H510">
        <v>41</v>
      </c>
      <c r="I510">
        <v>0.33606599999999998</v>
      </c>
      <c r="J510">
        <v>45</v>
      </c>
      <c r="K510">
        <v>0.36885200000000001</v>
      </c>
    </row>
    <row r="511" spans="1:11" x14ac:dyDescent="0.25">
      <c r="A511">
        <v>2023</v>
      </c>
      <c r="B511" t="s">
        <v>31</v>
      </c>
      <c r="C511" t="s">
        <v>20</v>
      </c>
      <c r="D511" t="s">
        <v>13</v>
      </c>
      <c r="E511" t="s">
        <v>23</v>
      </c>
      <c r="F511" t="s">
        <v>19</v>
      </c>
      <c r="G511">
        <v>53</v>
      </c>
      <c r="H511">
        <v>19</v>
      </c>
      <c r="I511">
        <v>0.358491</v>
      </c>
      <c r="J511">
        <v>23</v>
      </c>
      <c r="K511">
        <v>0.43396200000000001</v>
      </c>
    </row>
    <row r="512" spans="1:11" x14ac:dyDescent="0.25">
      <c r="A512">
        <v>2022</v>
      </c>
      <c r="B512" t="s">
        <v>11</v>
      </c>
      <c r="C512" t="s">
        <v>20</v>
      </c>
      <c r="D512" t="s">
        <v>13</v>
      </c>
      <c r="E512" t="s">
        <v>22</v>
      </c>
      <c r="F512" t="s">
        <v>19</v>
      </c>
      <c r="G512">
        <v>197</v>
      </c>
      <c r="H512">
        <v>69</v>
      </c>
      <c r="I512">
        <v>0.35025400000000001</v>
      </c>
      <c r="J512">
        <v>81</v>
      </c>
      <c r="K512">
        <v>0.41116799999999998</v>
      </c>
    </row>
    <row r="513" spans="1:11" x14ac:dyDescent="0.25">
      <c r="A513">
        <v>2022</v>
      </c>
      <c r="B513" t="s">
        <v>31</v>
      </c>
      <c r="C513" t="s">
        <v>20</v>
      </c>
      <c r="D513" t="s">
        <v>30</v>
      </c>
      <c r="E513" t="s">
        <v>33</v>
      </c>
      <c r="F513" t="s">
        <v>19</v>
      </c>
      <c r="G513">
        <v>41</v>
      </c>
      <c r="H513">
        <v>19</v>
      </c>
      <c r="I513">
        <v>0.46341500000000002</v>
      </c>
      <c r="J513">
        <v>21</v>
      </c>
      <c r="K513">
        <v>0.51219499999999996</v>
      </c>
    </row>
    <row r="514" spans="1:11" x14ac:dyDescent="0.25">
      <c r="A514">
        <v>2023</v>
      </c>
      <c r="B514" t="s">
        <v>27</v>
      </c>
      <c r="C514" t="s">
        <v>20</v>
      </c>
      <c r="D514" t="s">
        <v>17</v>
      </c>
      <c r="E514" t="s">
        <v>23</v>
      </c>
      <c r="F514" t="s">
        <v>19</v>
      </c>
      <c r="G514">
        <v>70</v>
      </c>
      <c r="H514">
        <v>35</v>
      </c>
      <c r="I514">
        <v>0.5</v>
      </c>
      <c r="J514">
        <v>44</v>
      </c>
      <c r="K514">
        <v>0.62857099999999999</v>
      </c>
    </row>
    <row r="515" spans="1:11" x14ac:dyDescent="0.25">
      <c r="A515">
        <v>2022</v>
      </c>
      <c r="B515" t="s">
        <v>34</v>
      </c>
      <c r="C515" t="s">
        <v>12</v>
      </c>
      <c r="D515" t="s">
        <v>17</v>
      </c>
      <c r="E515" t="s">
        <v>24</v>
      </c>
      <c r="F515" t="s">
        <v>15</v>
      </c>
      <c r="G515">
        <v>81</v>
      </c>
      <c r="H515">
        <v>31</v>
      </c>
      <c r="I515">
        <v>0.382716</v>
      </c>
      <c r="J515">
        <v>37</v>
      </c>
      <c r="K515">
        <v>0.45678999999999997</v>
      </c>
    </row>
    <row r="516" spans="1:11" x14ac:dyDescent="0.25">
      <c r="A516">
        <v>2023</v>
      </c>
      <c r="B516" t="s">
        <v>34</v>
      </c>
      <c r="C516" t="s">
        <v>12</v>
      </c>
      <c r="D516" t="s">
        <v>13</v>
      </c>
      <c r="E516" t="s">
        <v>29</v>
      </c>
      <c r="G516">
        <v>28</v>
      </c>
      <c r="H516">
        <v>11</v>
      </c>
      <c r="I516">
        <v>0.39285700000000001</v>
      </c>
      <c r="J516">
        <v>12</v>
      </c>
      <c r="K516">
        <v>0.42857099999999998</v>
      </c>
    </row>
    <row r="517" spans="1:11" x14ac:dyDescent="0.25">
      <c r="A517">
        <v>2022</v>
      </c>
      <c r="B517" t="s">
        <v>31</v>
      </c>
      <c r="C517" t="s">
        <v>20</v>
      </c>
      <c r="D517" t="s">
        <v>30</v>
      </c>
      <c r="E517" t="s">
        <v>36</v>
      </c>
      <c r="F517" t="s">
        <v>19</v>
      </c>
      <c r="G517">
        <v>15</v>
      </c>
      <c r="H517">
        <v>2</v>
      </c>
      <c r="I517">
        <v>0.13333300000000001</v>
      </c>
      <c r="J517">
        <v>3</v>
      </c>
      <c r="K517">
        <v>0.2</v>
      </c>
    </row>
    <row r="518" spans="1:11" x14ac:dyDescent="0.25">
      <c r="A518">
        <v>2022</v>
      </c>
      <c r="B518" t="s">
        <v>11</v>
      </c>
      <c r="C518" t="s">
        <v>20</v>
      </c>
      <c r="D518" t="s">
        <v>13</v>
      </c>
      <c r="E518" t="s">
        <v>32</v>
      </c>
      <c r="F518" t="s">
        <v>21</v>
      </c>
      <c r="G518">
        <v>4</v>
      </c>
      <c r="H518">
        <v>1</v>
      </c>
      <c r="I518">
        <v>0.25</v>
      </c>
      <c r="J518">
        <v>1</v>
      </c>
      <c r="K518">
        <v>0.25</v>
      </c>
    </row>
    <row r="519" spans="1:11" x14ac:dyDescent="0.25">
      <c r="A519">
        <v>2023</v>
      </c>
      <c r="B519" t="s">
        <v>16</v>
      </c>
      <c r="C519" t="s">
        <v>12</v>
      </c>
      <c r="D519" t="s">
        <v>13</v>
      </c>
      <c r="E519" t="s">
        <v>36</v>
      </c>
      <c r="F519" t="s">
        <v>21</v>
      </c>
      <c r="G519">
        <v>7468</v>
      </c>
      <c r="H519">
        <v>1699</v>
      </c>
      <c r="I519">
        <v>0.22750400000000001</v>
      </c>
      <c r="J519">
        <v>2109</v>
      </c>
      <c r="K519">
        <v>0.28240500000000002</v>
      </c>
    </row>
    <row r="520" spans="1:11" x14ac:dyDescent="0.25">
      <c r="A520">
        <v>2022</v>
      </c>
      <c r="B520" t="s">
        <v>11</v>
      </c>
      <c r="C520" t="s">
        <v>12</v>
      </c>
      <c r="D520" t="s">
        <v>17</v>
      </c>
      <c r="E520" t="s">
        <v>24</v>
      </c>
      <c r="F520" t="s">
        <v>21</v>
      </c>
      <c r="G520">
        <v>1426</v>
      </c>
      <c r="H520">
        <v>433</v>
      </c>
      <c r="I520">
        <v>0.303647</v>
      </c>
      <c r="J520">
        <v>546</v>
      </c>
      <c r="K520">
        <v>0.38288899999999998</v>
      </c>
    </row>
    <row r="521" spans="1:11" x14ac:dyDescent="0.25">
      <c r="A521">
        <v>2023</v>
      </c>
      <c r="B521" t="s">
        <v>31</v>
      </c>
      <c r="C521" t="s">
        <v>12</v>
      </c>
      <c r="D521" t="s">
        <v>13</v>
      </c>
      <c r="E521" t="s">
        <v>14</v>
      </c>
      <c r="F521" t="s">
        <v>19</v>
      </c>
      <c r="G521">
        <v>1447</v>
      </c>
      <c r="H521">
        <v>463</v>
      </c>
      <c r="I521">
        <v>0.31997199999999998</v>
      </c>
      <c r="J521">
        <v>591</v>
      </c>
      <c r="K521">
        <v>0.40843099999999999</v>
      </c>
    </row>
    <row r="522" spans="1:11" x14ac:dyDescent="0.25">
      <c r="A522">
        <v>2023</v>
      </c>
      <c r="B522" t="s">
        <v>31</v>
      </c>
      <c r="C522" t="s">
        <v>20</v>
      </c>
      <c r="D522" t="s">
        <v>13</v>
      </c>
      <c r="E522" t="s">
        <v>22</v>
      </c>
      <c r="F522" t="s">
        <v>21</v>
      </c>
      <c r="G522">
        <v>1400</v>
      </c>
      <c r="H522">
        <v>445</v>
      </c>
      <c r="I522">
        <v>0.317857</v>
      </c>
      <c r="J522">
        <v>563</v>
      </c>
      <c r="K522">
        <v>0.40214299999999997</v>
      </c>
    </row>
    <row r="523" spans="1:11" x14ac:dyDescent="0.25">
      <c r="A523">
        <v>2023</v>
      </c>
      <c r="B523" t="s">
        <v>11</v>
      </c>
      <c r="C523" t="s">
        <v>20</v>
      </c>
      <c r="D523" t="s">
        <v>13</v>
      </c>
      <c r="E523" t="s">
        <v>14</v>
      </c>
      <c r="F523" t="s">
        <v>15</v>
      </c>
      <c r="G523">
        <v>2204</v>
      </c>
      <c r="H523">
        <v>779</v>
      </c>
      <c r="I523">
        <v>0.35344799999999998</v>
      </c>
      <c r="J523">
        <v>901</v>
      </c>
      <c r="K523">
        <v>0.408802</v>
      </c>
    </row>
    <row r="524" spans="1:11" x14ac:dyDescent="0.25">
      <c r="A524">
        <v>2022</v>
      </c>
      <c r="B524" t="s">
        <v>11</v>
      </c>
      <c r="C524" t="s">
        <v>12</v>
      </c>
      <c r="D524" t="s">
        <v>17</v>
      </c>
      <c r="E524" t="s">
        <v>26</v>
      </c>
      <c r="F524" t="s">
        <v>15</v>
      </c>
      <c r="G524">
        <v>7447</v>
      </c>
      <c r="H524">
        <v>1767</v>
      </c>
      <c r="I524">
        <v>0.23727699999999999</v>
      </c>
      <c r="J524">
        <v>2272</v>
      </c>
      <c r="K524">
        <v>0.305089</v>
      </c>
    </row>
    <row r="525" spans="1:11" x14ac:dyDescent="0.25">
      <c r="A525">
        <v>2022</v>
      </c>
      <c r="B525" t="s">
        <v>11</v>
      </c>
      <c r="C525" t="s">
        <v>12</v>
      </c>
      <c r="D525" t="s">
        <v>17</v>
      </c>
      <c r="E525" t="s">
        <v>29</v>
      </c>
      <c r="F525" t="s">
        <v>21</v>
      </c>
      <c r="G525">
        <v>3058</v>
      </c>
      <c r="H525">
        <v>621</v>
      </c>
      <c r="I525">
        <v>0.203074</v>
      </c>
      <c r="J525">
        <v>835</v>
      </c>
      <c r="K525">
        <v>0.27305400000000002</v>
      </c>
    </row>
    <row r="526" spans="1:11" x14ac:dyDescent="0.25">
      <c r="A526">
        <v>2023</v>
      </c>
      <c r="B526" t="s">
        <v>11</v>
      </c>
      <c r="C526" t="s">
        <v>12</v>
      </c>
      <c r="D526" t="s">
        <v>30</v>
      </c>
      <c r="E526" t="s">
        <v>36</v>
      </c>
      <c r="F526" t="s">
        <v>15</v>
      </c>
      <c r="G526">
        <v>561</v>
      </c>
      <c r="H526">
        <v>131</v>
      </c>
      <c r="I526">
        <v>0.233512</v>
      </c>
      <c r="J526">
        <v>179</v>
      </c>
      <c r="K526">
        <v>0.319073</v>
      </c>
    </row>
    <row r="527" spans="1:11" x14ac:dyDescent="0.25">
      <c r="A527">
        <v>2022</v>
      </c>
      <c r="B527" t="s">
        <v>25</v>
      </c>
      <c r="C527" t="s">
        <v>12</v>
      </c>
      <c r="D527" t="s">
        <v>17</v>
      </c>
      <c r="E527" t="s">
        <v>26</v>
      </c>
      <c r="G527">
        <v>568</v>
      </c>
      <c r="H527">
        <v>189</v>
      </c>
      <c r="I527">
        <v>0.33274599999999999</v>
      </c>
      <c r="J527">
        <v>240</v>
      </c>
      <c r="K527">
        <v>0.42253499999999999</v>
      </c>
    </row>
    <row r="528" spans="1:11" x14ac:dyDescent="0.25">
      <c r="A528">
        <v>2022</v>
      </c>
      <c r="B528" t="s">
        <v>25</v>
      </c>
      <c r="C528" t="s">
        <v>20</v>
      </c>
      <c r="D528" t="s">
        <v>13</v>
      </c>
      <c r="E528" t="s">
        <v>36</v>
      </c>
      <c r="F528" t="s">
        <v>21</v>
      </c>
      <c r="G528">
        <v>372</v>
      </c>
      <c r="H528">
        <v>130</v>
      </c>
      <c r="I528">
        <v>0.34946199999999999</v>
      </c>
      <c r="J528">
        <v>161</v>
      </c>
      <c r="K528">
        <v>0.43279600000000001</v>
      </c>
    </row>
    <row r="529" spans="1:11" x14ac:dyDescent="0.25">
      <c r="A529">
        <v>2023</v>
      </c>
      <c r="B529" t="s">
        <v>16</v>
      </c>
      <c r="C529" t="s">
        <v>20</v>
      </c>
      <c r="D529" t="s">
        <v>13</v>
      </c>
      <c r="E529" t="s">
        <v>23</v>
      </c>
      <c r="F529" t="s">
        <v>19</v>
      </c>
      <c r="G529">
        <v>242</v>
      </c>
      <c r="H529">
        <v>94</v>
      </c>
      <c r="I529">
        <v>0.38843</v>
      </c>
      <c r="J529">
        <v>106</v>
      </c>
      <c r="K529">
        <v>0.43801699999999999</v>
      </c>
    </row>
    <row r="530" spans="1:11" x14ac:dyDescent="0.25">
      <c r="A530">
        <v>2023</v>
      </c>
      <c r="B530" t="s">
        <v>28</v>
      </c>
      <c r="C530" t="s">
        <v>20</v>
      </c>
      <c r="D530" t="s">
        <v>17</v>
      </c>
      <c r="E530" t="s">
        <v>29</v>
      </c>
      <c r="F530" t="s">
        <v>21</v>
      </c>
      <c r="G530">
        <v>251</v>
      </c>
      <c r="H530">
        <v>89</v>
      </c>
      <c r="I530">
        <v>0.35458200000000001</v>
      </c>
      <c r="J530">
        <v>111</v>
      </c>
      <c r="K530">
        <v>0.44223099999999999</v>
      </c>
    </row>
    <row r="531" spans="1:11" x14ac:dyDescent="0.25">
      <c r="A531">
        <v>2023</v>
      </c>
      <c r="B531" t="s">
        <v>11</v>
      </c>
      <c r="C531" t="s">
        <v>20</v>
      </c>
      <c r="D531" t="s">
        <v>30</v>
      </c>
      <c r="E531" t="s">
        <v>26</v>
      </c>
      <c r="F531" t="s">
        <v>15</v>
      </c>
      <c r="G531">
        <v>477</v>
      </c>
      <c r="H531">
        <v>148</v>
      </c>
      <c r="I531">
        <v>0.31027300000000002</v>
      </c>
      <c r="J531">
        <v>176</v>
      </c>
      <c r="K531">
        <v>0.368973</v>
      </c>
    </row>
    <row r="532" spans="1:11" x14ac:dyDescent="0.25">
      <c r="A532">
        <v>2023</v>
      </c>
      <c r="B532" t="s">
        <v>16</v>
      </c>
      <c r="C532" t="s">
        <v>20</v>
      </c>
      <c r="D532" t="s">
        <v>13</v>
      </c>
      <c r="E532" t="s">
        <v>18</v>
      </c>
      <c r="G532">
        <v>142</v>
      </c>
      <c r="H532">
        <v>57</v>
      </c>
      <c r="I532">
        <v>0.40140799999999999</v>
      </c>
      <c r="J532">
        <v>62</v>
      </c>
      <c r="K532">
        <v>0.43662000000000001</v>
      </c>
    </row>
    <row r="533" spans="1:11" x14ac:dyDescent="0.25">
      <c r="A533">
        <v>2023</v>
      </c>
      <c r="B533" t="s">
        <v>28</v>
      </c>
      <c r="C533" t="s">
        <v>20</v>
      </c>
      <c r="D533" t="s">
        <v>13</v>
      </c>
      <c r="E533" t="s">
        <v>14</v>
      </c>
      <c r="F533" t="s">
        <v>19</v>
      </c>
      <c r="G533">
        <v>181</v>
      </c>
      <c r="H533">
        <v>76</v>
      </c>
      <c r="I533">
        <v>0.41988999999999999</v>
      </c>
      <c r="J533">
        <v>86</v>
      </c>
      <c r="K533">
        <v>0.475138</v>
      </c>
    </row>
    <row r="534" spans="1:11" x14ac:dyDescent="0.25">
      <c r="A534">
        <v>2023</v>
      </c>
      <c r="B534" t="s">
        <v>11</v>
      </c>
      <c r="C534" t="s">
        <v>20</v>
      </c>
      <c r="D534" t="s">
        <v>13</v>
      </c>
      <c r="E534" t="s">
        <v>29</v>
      </c>
      <c r="F534" t="s">
        <v>15</v>
      </c>
      <c r="G534">
        <v>1251</v>
      </c>
      <c r="H534">
        <v>415</v>
      </c>
      <c r="I534">
        <v>0.331735</v>
      </c>
      <c r="J534">
        <v>487</v>
      </c>
      <c r="K534">
        <v>0.389289</v>
      </c>
    </row>
    <row r="535" spans="1:11" x14ac:dyDescent="0.25">
      <c r="A535">
        <v>2023</v>
      </c>
      <c r="B535" t="s">
        <v>31</v>
      </c>
      <c r="C535" t="s">
        <v>20</v>
      </c>
      <c r="D535" t="s">
        <v>17</v>
      </c>
      <c r="E535" t="s">
        <v>36</v>
      </c>
      <c r="F535" t="s">
        <v>21</v>
      </c>
      <c r="G535">
        <v>801</v>
      </c>
      <c r="H535">
        <v>291</v>
      </c>
      <c r="I535">
        <v>0.36329600000000001</v>
      </c>
      <c r="J535">
        <v>376</v>
      </c>
      <c r="K535">
        <v>0.46941300000000002</v>
      </c>
    </row>
    <row r="536" spans="1:11" x14ac:dyDescent="0.25">
      <c r="A536">
        <v>2022</v>
      </c>
      <c r="B536" t="s">
        <v>31</v>
      </c>
      <c r="C536" t="s">
        <v>12</v>
      </c>
      <c r="D536" t="s">
        <v>17</v>
      </c>
      <c r="E536" t="s">
        <v>22</v>
      </c>
      <c r="F536" t="s">
        <v>19</v>
      </c>
      <c r="G536">
        <v>418</v>
      </c>
      <c r="H536">
        <v>130</v>
      </c>
      <c r="I536">
        <v>0.31100499999999998</v>
      </c>
      <c r="J536">
        <v>171</v>
      </c>
      <c r="K536">
        <v>0.40909099999999998</v>
      </c>
    </row>
    <row r="537" spans="1:11" x14ac:dyDescent="0.25">
      <c r="A537">
        <v>2023</v>
      </c>
      <c r="B537" t="s">
        <v>11</v>
      </c>
      <c r="C537" t="s">
        <v>12</v>
      </c>
      <c r="D537" t="s">
        <v>17</v>
      </c>
      <c r="E537" t="s">
        <v>18</v>
      </c>
      <c r="F537" t="s">
        <v>19</v>
      </c>
      <c r="G537">
        <v>1406</v>
      </c>
      <c r="H537">
        <v>349</v>
      </c>
      <c r="I537">
        <v>0.248222</v>
      </c>
      <c r="J537">
        <v>464</v>
      </c>
      <c r="K537">
        <v>0.33001399999999997</v>
      </c>
    </row>
    <row r="538" spans="1:11" x14ac:dyDescent="0.25">
      <c r="A538">
        <v>2022</v>
      </c>
      <c r="B538" t="s">
        <v>25</v>
      </c>
      <c r="C538" t="s">
        <v>20</v>
      </c>
      <c r="D538" t="s">
        <v>30</v>
      </c>
      <c r="E538" t="s">
        <v>32</v>
      </c>
      <c r="F538" t="s">
        <v>21</v>
      </c>
      <c r="G538">
        <v>7</v>
      </c>
      <c r="H538">
        <v>1</v>
      </c>
      <c r="I538">
        <v>0.14285700000000001</v>
      </c>
      <c r="J538">
        <v>1</v>
      </c>
      <c r="K538">
        <v>0.14285700000000001</v>
      </c>
    </row>
    <row r="539" spans="1:11" x14ac:dyDescent="0.25">
      <c r="A539">
        <v>2022</v>
      </c>
      <c r="B539" t="s">
        <v>25</v>
      </c>
      <c r="C539" t="s">
        <v>12</v>
      </c>
      <c r="D539" t="s">
        <v>17</v>
      </c>
      <c r="E539" t="s">
        <v>24</v>
      </c>
      <c r="F539" t="s">
        <v>15</v>
      </c>
      <c r="G539">
        <v>640</v>
      </c>
      <c r="H539">
        <v>279</v>
      </c>
      <c r="I539">
        <v>0.43593799999999999</v>
      </c>
      <c r="J539">
        <v>339</v>
      </c>
      <c r="K539">
        <v>0.52968800000000005</v>
      </c>
    </row>
    <row r="540" spans="1:11" x14ac:dyDescent="0.25">
      <c r="A540">
        <v>2022</v>
      </c>
      <c r="B540" t="s">
        <v>31</v>
      </c>
      <c r="C540" t="s">
        <v>20</v>
      </c>
      <c r="D540" t="s">
        <v>13</v>
      </c>
      <c r="E540" t="s">
        <v>26</v>
      </c>
      <c r="F540" t="s">
        <v>15</v>
      </c>
      <c r="G540">
        <v>692</v>
      </c>
      <c r="H540">
        <v>234</v>
      </c>
      <c r="I540">
        <v>0.33815000000000001</v>
      </c>
      <c r="J540">
        <v>292</v>
      </c>
      <c r="K540">
        <v>0.42196499999999998</v>
      </c>
    </row>
    <row r="541" spans="1:11" x14ac:dyDescent="0.25">
      <c r="A541">
        <v>2022</v>
      </c>
      <c r="B541" t="s">
        <v>31</v>
      </c>
      <c r="C541" t="s">
        <v>12</v>
      </c>
      <c r="D541" t="s">
        <v>13</v>
      </c>
      <c r="E541" t="s">
        <v>32</v>
      </c>
      <c r="F541" t="s">
        <v>19</v>
      </c>
      <c r="G541">
        <v>1347</v>
      </c>
      <c r="H541">
        <v>429</v>
      </c>
      <c r="I541">
        <v>0.31848599999999999</v>
      </c>
      <c r="J541">
        <v>542</v>
      </c>
      <c r="K541">
        <v>0.40237600000000001</v>
      </c>
    </row>
    <row r="542" spans="1:11" x14ac:dyDescent="0.25">
      <c r="A542">
        <v>2022</v>
      </c>
      <c r="B542" t="s">
        <v>16</v>
      </c>
      <c r="C542" t="s">
        <v>20</v>
      </c>
      <c r="D542" t="s">
        <v>13</v>
      </c>
      <c r="E542" t="s">
        <v>32</v>
      </c>
      <c r="F542" t="s">
        <v>19</v>
      </c>
      <c r="G542">
        <v>337</v>
      </c>
      <c r="H542">
        <v>122</v>
      </c>
      <c r="I542">
        <v>0.36201800000000001</v>
      </c>
      <c r="J542">
        <v>143</v>
      </c>
      <c r="K542">
        <v>0.42433199999999999</v>
      </c>
    </row>
    <row r="543" spans="1:11" x14ac:dyDescent="0.25">
      <c r="A543">
        <v>2023</v>
      </c>
      <c r="B543" t="s">
        <v>11</v>
      </c>
      <c r="C543" t="s">
        <v>12</v>
      </c>
      <c r="D543" t="s">
        <v>17</v>
      </c>
      <c r="E543" t="s">
        <v>36</v>
      </c>
      <c r="F543" t="s">
        <v>19</v>
      </c>
      <c r="G543">
        <v>997</v>
      </c>
      <c r="H543">
        <v>222</v>
      </c>
      <c r="I543">
        <v>0.222668</v>
      </c>
      <c r="J543">
        <v>308</v>
      </c>
      <c r="K543">
        <v>0.30892700000000001</v>
      </c>
    </row>
    <row r="544" spans="1:11" x14ac:dyDescent="0.25">
      <c r="A544">
        <v>2022</v>
      </c>
      <c r="B544" t="s">
        <v>31</v>
      </c>
      <c r="C544" t="s">
        <v>12</v>
      </c>
      <c r="D544" t="s">
        <v>17</v>
      </c>
      <c r="E544" t="s">
        <v>29</v>
      </c>
      <c r="G544">
        <v>164</v>
      </c>
      <c r="H544">
        <v>40</v>
      </c>
      <c r="I544">
        <v>0.24390200000000001</v>
      </c>
      <c r="J544">
        <v>49</v>
      </c>
      <c r="K544">
        <v>0.29877999999999999</v>
      </c>
    </row>
    <row r="545" spans="1:11" x14ac:dyDescent="0.25">
      <c r="A545">
        <v>2023</v>
      </c>
      <c r="B545" t="s">
        <v>34</v>
      </c>
      <c r="C545" t="s">
        <v>20</v>
      </c>
      <c r="D545" t="s">
        <v>13</v>
      </c>
      <c r="E545" t="s">
        <v>22</v>
      </c>
      <c r="F545" t="s">
        <v>21</v>
      </c>
      <c r="G545">
        <v>148</v>
      </c>
      <c r="H545">
        <v>63</v>
      </c>
      <c r="I545">
        <v>0.425676</v>
      </c>
      <c r="J545">
        <v>73</v>
      </c>
      <c r="K545">
        <v>0.49324299999999999</v>
      </c>
    </row>
    <row r="546" spans="1:11" x14ac:dyDescent="0.25">
      <c r="A546">
        <v>2023</v>
      </c>
      <c r="B546" t="s">
        <v>34</v>
      </c>
      <c r="C546" t="s">
        <v>12</v>
      </c>
      <c r="D546" t="s">
        <v>13</v>
      </c>
      <c r="E546" t="s">
        <v>14</v>
      </c>
      <c r="F546" t="s">
        <v>19</v>
      </c>
      <c r="G546">
        <v>196</v>
      </c>
      <c r="H546">
        <v>69</v>
      </c>
      <c r="I546">
        <v>0.35204099999999999</v>
      </c>
      <c r="J546">
        <v>84</v>
      </c>
      <c r="K546">
        <v>0.42857099999999998</v>
      </c>
    </row>
    <row r="547" spans="1:11" x14ac:dyDescent="0.25">
      <c r="A547">
        <v>2023</v>
      </c>
      <c r="B547" t="s">
        <v>34</v>
      </c>
      <c r="C547" t="s">
        <v>20</v>
      </c>
      <c r="D547" t="s">
        <v>17</v>
      </c>
      <c r="E547" t="s">
        <v>36</v>
      </c>
      <c r="F547" t="s">
        <v>21</v>
      </c>
      <c r="G547">
        <v>55</v>
      </c>
      <c r="H547">
        <v>22</v>
      </c>
      <c r="I547">
        <v>0.4</v>
      </c>
      <c r="J547">
        <v>28</v>
      </c>
      <c r="K547">
        <v>0.50909099999999996</v>
      </c>
    </row>
    <row r="548" spans="1:11" x14ac:dyDescent="0.25">
      <c r="A548">
        <v>2022</v>
      </c>
      <c r="B548" t="s">
        <v>28</v>
      </c>
      <c r="C548" t="s">
        <v>20</v>
      </c>
      <c r="D548" t="s">
        <v>17</v>
      </c>
      <c r="E548" t="s">
        <v>14</v>
      </c>
      <c r="F548" t="s">
        <v>19</v>
      </c>
      <c r="G548">
        <v>184</v>
      </c>
      <c r="H548">
        <v>74</v>
      </c>
      <c r="I548">
        <v>0.40217399999999998</v>
      </c>
      <c r="J548">
        <v>86</v>
      </c>
      <c r="K548">
        <v>0.467391</v>
      </c>
    </row>
    <row r="549" spans="1:11" x14ac:dyDescent="0.25">
      <c r="A549">
        <v>2023</v>
      </c>
      <c r="B549" t="s">
        <v>11</v>
      </c>
      <c r="C549" t="s">
        <v>12</v>
      </c>
      <c r="D549" t="s">
        <v>17</v>
      </c>
      <c r="E549" t="s">
        <v>18</v>
      </c>
      <c r="G549">
        <v>255</v>
      </c>
      <c r="H549">
        <v>73</v>
      </c>
      <c r="I549">
        <v>0.286275</v>
      </c>
      <c r="J549">
        <v>95</v>
      </c>
      <c r="K549">
        <v>0.37254900000000002</v>
      </c>
    </row>
    <row r="550" spans="1:11" x14ac:dyDescent="0.25">
      <c r="A550">
        <v>2022</v>
      </c>
      <c r="B550" t="s">
        <v>25</v>
      </c>
      <c r="C550" t="s">
        <v>20</v>
      </c>
      <c r="D550" t="s">
        <v>13</v>
      </c>
      <c r="E550" t="s">
        <v>14</v>
      </c>
      <c r="F550" t="s">
        <v>19</v>
      </c>
      <c r="G550">
        <v>234</v>
      </c>
      <c r="H550">
        <v>89</v>
      </c>
      <c r="I550">
        <v>0.38034200000000001</v>
      </c>
      <c r="J550">
        <v>107</v>
      </c>
      <c r="K550">
        <v>0.45726499999999998</v>
      </c>
    </row>
    <row r="551" spans="1:11" x14ac:dyDescent="0.25">
      <c r="A551">
        <v>2022</v>
      </c>
      <c r="B551" t="s">
        <v>31</v>
      </c>
      <c r="C551" t="s">
        <v>12</v>
      </c>
      <c r="D551" t="s">
        <v>13</v>
      </c>
      <c r="E551" t="s">
        <v>38</v>
      </c>
      <c r="F551" t="s">
        <v>19</v>
      </c>
      <c r="G551">
        <v>55</v>
      </c>
      <c r="H551">
        <v>19</v>
      </c>
      <c r="I551">
        <v>0.34545500000000001</v>
      </c>
      <c r="J551">
        <v>23</v>
      </c>
      <c r="K551">
        <v>0.418182</v>
      </c>
    </row>
    <row r="552" spans="1:11" x14ac:dyDescent="0.25">
      <c r="A552">
        <v>2023</v>
      </c>
      <c r="B552" t="s">
        <v>25</v>
      </c>
      <c r="C552" t="s">
        <v>20</v>
      </c>
      <c r="D552" t="s">
        <v>13</v>
      </c>
      <c r="E552" t="s">
        <v>29</v>
      </c>
      <c r="F552" t="s">
        <v>15</v>
      </c>
      <c r="G552">
        <v>350</v>
      </c>
      <c r="H552">
        <v>127</v>
      </c>
      <c r="I552">
        <v>0.36285699999999999</v>
      </c>
      <c r="J552">
        <v>149</v>
      </c>
      <c r="K552">
        <v>0.42571399999999998</v>
      </c>
    </row>
    <row r="553" spans="1:11" x14ac:dyDescent="0.25">
      <c r="A553">
        <v>2023</v>
      </c>
      <c r="B553" t="s">
        <v>11</v>
      </c>
      <c r="C553" t="s">
        <v>12</v>
      </c>
      <c r="D553" t="s">
        <v>17</v>
      </c>
      <c r="E553" t="s">
        <v>35</v>
      </c>
      <c r="F553" t="s">
        <v>19</v>
      </c>
      <c r="G553">
        <v>2281</v>
      </c>
      <c r="H553">
        <v>569</v>
      </c>
      <c r="I553">
        <v>0.24945200000000001</v>
      </c>
      <c r="J553">
        <v>744</v>
      </c>
      <c r="K553">
        <v>0.32617299999999999</v>
      </c>
    </row>
    <row r="554" spans="1:11" x14ac:dyDescent="0.25">
      <c r="A554">
        <v>2023</v>
      </c>
      <c r="B554" t="s">
        <v>11</v>
      </c>
      <c r="C554" t="s">
        <v>20</v>
      </c>
      <c r="D554" t="s">
        <v>13</v>
      </c>
      <c r="E554" t="s">
        <v>23</v>
      </c>
      <c r="G554">
        <v>53</v>
      </c>
      <c r="H554">
        <v>20</v>
      </c>
      <c r="I554">
        <v>0.37735800000000003</v>
      </c>
      <c r="J554">
        <v>24</v>
      </c>
      <c r="K554">
        <v>0.45283000000000001</v>
      </c>
    </row>
    <row r="555" spans="1:11" x14ac:dyDescent="0.25">
      <c r="A555">
        <v>2022</v>
      </c>
      <c r="B555" t="s">
        <v>34</v>
      </c>
      <c r="C555" t="s">
        <v>12</v>
      </c>
      <c r="D555" t="s">
        <v>17</v>
      </c>
      <c r="E555" t="s">
        <v>29</v>
      </c>
      <c r="F555" t="s">
        <v>15</v>
      </c>
      <c r="G555">
        <v>169</v>
      </c>
      <c r="H555">
        <v>55</v>
      </c>
      <c r="I555">
        <v>0.32544400000000001</v>
      </c>
      <c r="J555">
        <v>62</v>
      </c>
      <c r="K555">
        <v>0.36686400000000002</v>
      </c>
    </row>
    <row r="556" spans="1:11" x14ac:dyDescent="0.25">
      <c r="A556">
        <v>2023</v>
      </c>
      <c r="B556" t="s">
        <v>31</v>
      </c>
      <c r="C556" t="s">
        <v>20</v>
      </c>
      <c r="D556" t="s">
        <v>13</v>
      </c>
      <c r="E556" t="s">
        <v>32</v>
      </c>
      <c r="F556" t="s">
        <v>15</v>
      </c>
      <c r="G556">
        <v>137</v>
      </c>
      <c r="H556">
        <v>48</v>
      </c>
      <c r="I556">
        <v>0.35036499999999998</v>
      </c>
      <c r="J556">
        <v>55</v>
      </c>
      <c r="K556">
        <v>0.40145999999999998</v>
      </c>
    </row>
    <row r="557" spans="1:11" x14ac:dyDescent="0.25">
      <c r="A557">
        <v>2022</v>
      </c>
      <c r="B557" t="s">
        <v>11</v>
      </c>
      <c r="C557" t="s">
        <v>12</v>
      </c>
      <c r="D557" t="s">
        <v>13</v>
      </c>
      <c r="E557" t="s">
        <v>22</v>
      </c>
      <c r="G557">
        <v>108</v>
      </c>
      <c r="H557">
        <v>30</v>
      </c>
      <c r="I557">
        <v>0.27777800000000002</v>
      </c>
      <c r="J557">
        <v>35</v>
      </c>
      <c r="K557">
        <v>0.32407399999999997</v>
      </c>
    </row>
    <row r="558" spans="1:11" x14ac:dyDescent="0.25">
      <c r="A558">
        <v>2022</v>
      </c>
      <c r="B558" t="s">
        <v>34</v>
      </c>
      <c r="C558" t="s">
        <v>12</v>
      </c>
      <c r="D558" t="s">
        <v>13</v>
      </c>
      <c r="E558" t="s">
        <v>36</v>
      </c>
      <c r="F558" t="s">
        <v>21</v>
      </c>
      <c r="G558">
        <v>117</v>
      </c>
      <c r="H558">
        <v>40</v>
      </c>
      <c r="I558">
        <v>0.34188000000000002</v>
      </c>
      <c r="J558">
        <v>52</v>
      </c>
      <c r="K558">
        <v>0.44444400000000001</v>
      </c>
    </row>
    <row r="559" spans="1:11" x14ac:dyDescent="0.25">
      <c r="A559">
        <v>2023</v>
      </c>
      <c r="B559" t="s">
        <v>11</v>
      </c>
      <c r="C559" t="s">
        <v>20</v>
      </c>
      <c r="D559" t="s">
        <v>13</v>
      </c>
      <c r="E559" t="s">
        <v>36</v>
      </c>
      <c r="F559" t="s">
        <v>19</v>
      </c>
      <c r="G559">
        <v>155</v>
      </c>
      <c r="H559">
        <v>62</v>
      </c>
      <c r="I559">
        <v>0.4</v>
      </c>
      <c r="J559">
        <v>71</v>
      </c>
      <c r="K559">
        <v>0.458065</v>
      </c>
    </row>
    <row r="560" spans="1:11" x14ac:dyDescent="0.25">
      <c r="A560">
        <v>2023</v>
      </c>
      <c r="B560" t="s">
        <v>11</v>
      </c>
      <c r="C560" t="s">
        <v>20</v>
      </c>
      <c r="D560" t="s">
        <v>30</v>
      </c>
      <c r="E560" t="s">
        <v>33</v>
      </c>
      <c r="F560" t="s">
        <v>19</v>
      </c>
      <c r="G560">
        <v>106</v>
      </c>
      <c r="H560">
        <v>36</v>
      </c>
      <c r="I560">
        <v>0.33962300000000001</v>
      </c>
      <c r="J560">
        <v>43</v>
      </c>
      <c r="K560">
        <v>0.40566000000000002</v>
      </c>
    </row>
    <row r="561" spans="1:11" x14ac:dyDescent="0.25">
      <c r="A561">
        <v>2023</v>
      </c>
      <c r="B561" t="s">
        <v>25</v>
      </c>
      <c r="C561" t="s">
        <v>20</v>
      </c>
      <c r="D561" t="s">
        <v>30</v>
      </c>
      <c r="E561" t="s">
        <v>22</v>
      </c>
      <c r="F561" t="s">
        <v>19</v>
      </c>
      <c r="G561">
        <v>37</v>
      </c>
      <c r="H561">
        <v>9</v>
      </c>
      <c r="I561">
        <v>0.24324299999999999</v>
      </c>
      <c r="J561">
        <v>11</v>
      </c>
      <c r="K561">
        <v>0.29729699999999998</v>
      </c>
    </row>
    <row r="562" spans="1:11" x14ac:dyDescent="0.25">
      <c r="A562">
        <v>2022</v>
      </c>
      <c r="B562" t="s">
        <v>34</v>
      </c>
      <c r="C562" t="s">
        <v>20</v>
      </c>
      <c r="D562" t="s">
        <v>17</v>
      </c>
      <c r="E562" t="s">
        <v>33</v>
      </c>
      <c r="F562" t="s">
        <v>15</v>
      </c>
      <c r="G562">
        <v>80</v>
      </c>
      <c r="H562">
        <v>30</v>
      </c>
      <c r="I562">
        <v>0.375</v>
      </c>
      <c r="J562">
        <v>35</v>
      </c>
      <c r="K562">
        <v>0.4375</v>
      </c>
    </row>
    <row r="563" spans="1:11" x14ac:dyDescent="0.25">
      <c r="A563">
        <v>2022</v>
      </c>
      <c r="B563" t="s">
        <v>11</v>
      </c>
      <c r="C563" t="s">
        <v>20</v>
      </c>
      <c r="D563" t="s">
        <v>30</v>
      </c>
      <c r="E563" t="s">
        <v>32</v>
      </c>
      <c r="F563" t="s">
        <v>21</v>
      </c>
      <c r="G563">
        <v>24</v>
      </c>
      <c r="H563">
        <v>7</v>
      </c>
      <c r="I563">
        <v>0.29166700000000001</v>
      </c>
      <c r="J563">
        <v>7</v>
      </c>
      <c r="K563">
        <v>0.29166700000000001</v>
      </c>
    </row>
    <row r="564" spans="1:11" x14ac:dyDescent="0.25">
      <c r="A564">
        <v>2022</v>
      </c>
      <c r="B564" t="s">
        <v>27</v>
      </c>
      <c r="C564" t="s">
        <v>20</v>
      </c>
      <c r="D564" t="s">
        <v>30</v>
      </c>
      <c r="E564" t="s">
        <v>32</v>
      </c>
      <c r="F564" t="s">
        <v>19</v>
      </c>
      <c r="G564">
        <v>22</v>
      </c>
      <c r="H564">
        <v>11</v>
      </c>
      <c r="I564">
        <v>0.5</v>
      </c>
      <c r="J564">
        <v>14</v>
      </c>
      <c r="K564">
        <v>0.63636400000000004</v>
      </c>
    </row>
    <row r="565" spans="1:11" x14ac:dyDescent="0.25">
      <c r="A565">
        <v>2023</v>
      </c>
      <c r="B565" t="s">
        <v>28</v>
      </c>
      <c r="C565" t="s">
        <v>12</v>
      </c>
      <c r="D565" t="s">
        <v>13</v>
      </c>
      <c r="E565" t="s">
        <v>18</v>
      </c>
      <c r="G565">
        <v>39</v>
      </c>
      <c r="H565">
        <v>13</v>
      </c>
      <c r="I565">
        <v>0.33333299999999999</v>
      </c>
      <c r="J565">
        <v>13</v>
      </c>
      <c r="K565">
        <v>0.33333299999999999</v>
      </c>
    </row>
    <row r="566" spans="1:11" x14ac:dyDescent="0.25">
      <c r="A566">
        <v>2022</v>
      </c>
      <c r="B566" t="s">
        <v>11</v>
      </c>
      <c r="C566" t="s">
        <v>20</v>
      </c>
      <c r="D566" t="s">
        <v>30</v>
      </c>
      <c r="E566" t="s">
        <v>23</v>
      </c>
      <c r="F566" t="s">
        <v>19</v>
      </c>
      <c r="G566">
        <v>22</v>
      </c>
      <c r="H566">
        <v>5</v>
      </c>
      <c r="I566">
        <v>0.227273</v>
      </c>
      <c r="J566">
        <v>7</v>
      </c>
      <c r="K566">
        <v>0.31818200000000002</v>
      </c>
    </row>
    <row r="567" spans="1:11" x14ac:dyDescent="0.25">
      <c r="A567">
        <v>2022</v>
      </c>
      <c r="B567" t="s">
        <v>25</v>
      </c>
      <c r="C567" t="s">
        <v>20</v>
      </c>
      <c r="D567" t="s">
        <v>30</v>
      </c>
      <c r="E567" t="s">
        <v>29</v>
      </c>
      <c r="G567">
        <v>8</v>
      </c>
      <c r="H567">
        <v>2</v>
      </c>
      <c r="I567">
        <v>0.25</v>
      </c>
      <c r="J567">
        <v>4</v>
      </c>
      <c r="K567">
        <v>0.5</v>
      </c>
    </row>
    <row r="568" spans="1:11" x14ac:dyDescent="0.25">
      <c r="A568">
        <v>2023</v>
      </c>
      <c r="B568" t="s">
        <v>34</v>
      </c>
      <c r="C568" t="s">
        <v>12</v>
      </c>
      <c r="D568" t="s">
        <v>13</v>
      </c>
      <c r="E568" t="s">
        <v>23</v>
      </c>
      <c r="G568">
        <v>29</v>
      </c>
      <c r="H568">
        <v>15</v>
      </c>
      <c r="I568">
        <v>0.51724099999999995</v>
      </c>
      <c r="J568">
        <v>18</v>
      </c>
      <c r="K568">
        <v>0.62068999999999996</v>
      </c>
    </row>
    <row r="569" spans="1:11" x14ac:dyDescent="0.25">
      <c r="A569">
        <v>2023</v>
      </c>
      <c r="B569" t="s">
        <v>16</v>
      </c>
      <c r="C569" t="s">
        <v>12</v>
      </c>
      <c r="D569" t="s">
        <v>17</v>
      </c>
      <c r="E569" t="s">
        <v>32</v>
      </c>
      <c r="F569" t="s">
        <v>19</v>
      </c>
      <c r="G569">
        <v>5096</v>
      </c>
      <c r="H569">
        <v>1520</v>
      </c>
      <c r="I569">
        <v>0.29827300000000001</v>
      </c>
      <c r="J569">
        <v>1853</v>
      </c>
      <c r="K569">
        <v>0.36361900000000003</v>
      </c>
    </row>
    <row r="570" spans="1:11" x14ac:dyDescent="0.25">
      <c r="A570">
        <v>2023</v>
      </c>
      <c r="B570" t="s">
        <v>16</v>
      </c>
      <c r="C570" t="s">
        <v>20</v>
      </c>
      <c r="D570" t="s">
        <v>17</v>
      </c>
      <c r="E570" t="s">
        <v>33</v>
      </c>
      <c r="F570" t="s">
        <v>19</v>
      </c>
      <c r="G570">
        <v>761</v>
      </c>
      <c r="H570">
        <v>293</v>
      </c>
      <c r="I570">
        <v>0.38501999999999997</v>
      </c>
      <c r="J570">
        <v>347</v>
      </c>
      <c r="K570">
        <v>0.45597900000000002</v>
      </c>
    </row>
    <row r="571" spans="1:11" x14ac:dyDescent="0.25">
      <c r="A571">
        <v>2022</v>
      </c>
      <c r="B571" t="s">
        <v>11</v>
      </c>
      <c r="C571" t="s">
        <v>12</v>
      </c>
      <c r="D571" t="s">
        <v>13</v>
      </c>
      <c r="E571" t="s">
        <v>26</v>
      </c>
      <c r="G571">
        <v>1665</v>
      </c>
      <c r="H571">
        <v>415</v>
      </c>
      <c r="I571">
        <v>0.249249</v>
      </c>
      <c r="J571">
        <v>551</v>
      </c>
      <c r="K571">
        <v>0.33093099999999998</v>
      </c>
    </row>
    <row r="572" spans="1:11" x14ac:dyDescent="0.25">
      <c r="A572">
        <v>2023</v>
      </c>
      <c r="B572" t="s">
        <v>11</v>
      </c>
      <c r="C572" t="s">
        <v>12</v>
      </c>
      <c r="D572" t="s">
        <v>17</v>
      </c>
      <c r="E572" t="s">
        <v>32</v>
      </c>
      <c r="F572" t="s">
        <v>19</v>
      </c>
      <c r="G572">
        <v>2427</v>
      </c>
      <c r="H572">
        <v>728</v>
      </c>
      <c r="I572">
        <v>0.29995899999999998</v>
      </c>
      <c r="J572">
        <v>916</v>
      </c>
      <c r="K572">
        <v>0.37742100000000001</v>
      </c>
    </row>
    <row r="573" spans="1:11" x14ac:dyDescent="0.25">
      <c r="A573">
        <v>2022</v>
      </c>
      <c r="B573" t="s">
        <v>16</v>
      </c>
      <c r="C573" t="s">
        <v>20</v>
      </c>
      <c r="D573" t="s">
        <v>17</v>
      </c>
      <c r="E573" t="s">
        <v>32</v>
      </c>
      <c r="F573" t="s">
        <v>21</v>
      </c>
      <c r="G573">
        <v>3127</v>
      </c>
      <c r="H573">
        <v>1046</v>
      </c>
      <c r="I573">
        <v>0.33450600000000003</v>
      </c>
      <c r="J573">
        <v>1222</v>
      </c>
      <c r="K573">
        <v>0.39079000000000003</v>
      </c>
    </row>
    <row r="574" spans="1:11" x14ac:dyDescent="0.25">
      <c r="A574">
        <v>2022</v>
      </c>
      <c r="B574" t="s">
        <v>16</v>
      </c>
      <c r="C574" t="s">
        <v>12</v>
      </c>
      <c r="D574" t="s">
        <v>17</v>
      </c>
      <c r="E574" t="s">
        <v>14</v>
      </c>
      <c r="F574" t="s">
        <v>15</v>
      </c>
      <c r="G574">
        <v>11452</v>
      </c>
      <c r="H574">
        <v>2573</v>
      </c>
      <c r="I574">
        <v>0.22467699999999999</v>
      </c>
      <c r="J574">
        <v>3252</v>
      </c>
      <c r="K574">
        <v>0.283968</v>
      </c>
    </row>
    <row r="575" spans="1:11" x14ac:dyDescent="0.25">
      <c r="A575">
        <v>2022</v>
      </c>
      <c r="B575" t="s">
        <v>25</v>
      </c>
      <c r="C575" t="s">
        <v>12</v>
      </c>
      <c r="D575" t="s">
        <v>17</v>
      </c>
      <c r="E575" t="s">
        <v>24</v>
      </c>
      <c r="F575" t="s">
        <v>19</v>
      </c>
      <c r="G575">
        <v>1856</v>
      </c>
      <c r="H575">
        <v>781</v>
      </c>
      <c r="I575">
        <v>0.42079699999999998</v>
      </c>
      <c r="J575">
        <v>966</v>
      </c>
      <c r="K575">
        <v>0.52047399999999999</v>
      </c>
    </row>
    <row r="576" spans="1:11" x14ac:dyDescent="0.25">
      <c r="A576">
        <v>2023</v>
      </c>
      <c r="B576" t="s">
        <v>11</v>
      </c>
      <c r="C576" t="s">
        <v>12</v>
      </c>
      <c r="D576" t="s">
        <v>13</v>
      </c>
      <c r="E576" t="s">
        <v>24</v>
      </c>
      <c r="F576" t="s">
        <v>21</v>
      </c>
      <c r="G576">
        <v>1762</v>
      </c>
      <c r="H576">
        <v>515</v>
      </c>
      <c r="I576">
        <v>0.29228100000000001</v>
      </c>
      <c r="J576">
        <v>635</v>
      </c>
      <c r="K576">
        <v>0.36038599999999998</v>
      </c>
    </row>
    <row r="577" spans="1:11" x14ac:dyDescent="0.25">
      <c r="A577">
        <v>2022</v>
      </c>
      <c r="B577" t="s">
        <v>16</v>
      </c>
      <c r="C577" t="s">
        <v>12</v>
      </c>
      <c r="D577" t="s">
        <v>17</v>
      </c>
      <c r="E577" t="s">
        <v>26</v>
      </c>
      <c r="G577">
        <v>5964</v>
      </c>
      <c r="H577">
        <v>1158</v>
      </c>
      <c r="I577">
        <v>0.194165</v>
      </c>
      <c r="J577">
        <v>1401</v>
      </c>
      <c r="K577">
        <v>0.23490900000000001</v>
      </c>
    </row>
    <row r="578" spans="1:11" x14ac:dyDescent="0.25">
      <c r="A578">
        <v>2023</v>
      </c>
      <c r="B578" t="s">
        <v>11</v>
      </c>
      <c r="C578" t="s">
        <v>12</v>
      </c>
      <c r="D578" t="s">
        <v>17</v>
      </c>
      <c r="E578" t="s">
        <v>35</v>
      </c>
      <c r="F578" t="s">
        <v>21</v>
      </c>
      <c r="G578">
        <v>1444</v>
      </c>
      <c r="H578">
        <v>339</v>
      </c>
      <c r="I578">
        <v>0.234765</v>
      </c>
      <c r="J578">
        <v>471</v>
      </c>
      <c r="K578">
        <v>0.32617699999999999</v>
      </c>
    </row>
    <row r="579" spans="1:11" x14ac:dyDescent="0.25">
      <c r="A579">
        <v>2023</v>
      </c>
      <c r="B579" t="s">
        <v>31</v>
      </c>
      <c r="C579" t="s">
        <v>20</v>
      </c>
      <c r="D579" t="s">
        <v>13</v>
      </c>
      <c r="E579" t="s">
        <v>24</v>
      </c>
      <c r="F579" t="s">
        <v>19</v>
      </c>
      <c r="G579">
        <v>370</v>
      </c>
      <c r="H579">
        <v>162</v>
      </c>
      <c r="I579">
        <v>0.437838</v>
      </c>
      <c r="J579">
        <v>189</v>
      </c>
      <c r="K579">
        <v>0.51081100000000002</v>
      </c>
    </row>
    <row r="580" spans="1:11" x14ac:dyDescent="0.25">
      <c r="A580">
        <v>2022</v>
      </c>
      <c r="B580" t="s">
        <v>31</v>
      </c>
      <c r="C580" t="s">
        <v>12</v>
      </c>
      <c r="D580" t="s">
        <v>17</v>
      </c>
      <c r="E580" t="s">
        <v>32</v>
      </c>
      <c r="G580">
        <v>369</v>
      </c>
      <c r="H580">
        <v>112</v>
      </c>
      <c r="I580">
        <v>0.30352299999999999</v>
      </c>
      <c r="J580">
        <v>148</v>
      </c>
      <c r="K580">
        <v>0.401084</v>
      </c>
    </row>
    <row r="581" spans="1:11" x14ac:dyDescent="0.25">
      <c r="A581">
        <v>2023</v>
      </c>
      <c r="B581" t="s">
        <v>16</v>
      </c>
      <c r="C581" t="s">
        <v>20</v>
      </c>
      <c r="D581" t="s">
        <v>30</v>
      </c>
      <c r="E581" t="s">
        <v>32</v>
      </c>
      <c r="G581">
        <v>98</v>
      </c>
      <c r="H581">
        <v>31</v>
      </c>
      <c r="I581">
        <v>0.31632700000000002</v>
      </c>
      <c r="J581">
        <v>38</v>
      </c>
      <c r="K581">
        <v>0.38775500000000002</v>
      </c>
    </row>
    <row r="582" spans="1:11" x14ac:dyDescent="0.25">
      <c r="A582">
        <v>2023</v>
      </c>
      <c r="B582" t="s">
        <v>31</v>
      </c>
      <c r="C582" t="s">
        <v>20</v>
      </c>
      <c r="D582" t="s">
        <v>17</v>
      </c>
      <c r="E582" t="s">
        <v>26</v>
      </c>
      <c r="F582" t="s">
        <v>21</v>
      </c>
      <c r="G582">
        <v>2033</v>
      </c>
      <c r="H582">
        <v>709</v>
      </c>
      <c r="I582">
        <v>0.348746</v>
      </c>
      <c r="J582">
        <v>887</v>
      </c>
      <c r="K582">
        <v>0.43630099999999999</v>
      </c>
    </row>
    <row r="583" spans="1:11" x14ac:dyDescent="0.25">
      <c r="A583">
        <v>2022</v>
      </c>
      <c r="B583" t="s">
        <v>11</v>
      </c>
      <c r="C583" t="s">
        <v>20</v>
      </c>
      <c r="D583" t="s">
        <v>13</v>
      </c>
      <c r="E583" t="s">
        <v>18</v>
      </c>
      <c r="F583" t="s">
        <v>19</v>
      </c>
      <c r="G583">
        <v>185</v>
      </c>
      <c r="H583">
        <v>73</v>
      </c>
      <c r="I583">
        <v>0.39459499999999997</v>
      </c>
      <c r="J583">
        <v>80</v>
      </c>
      <c r="K583">
        <v>0.43243199999999998</v>
      </c>
    </row>
    <row r="584" spans="1:11" x14ac:dyDescent="0.25">
      <c r="A584">
        <v>2022</v>
      </c>
      <c r="B584" t="s">
        <v>31</v>
      </c>
      <c r="C584" t="s">
        <v>12</v>
      </c>
      <c r="D584" t="s">
        <v>13</v>
      </c>
      <c r="E584" t="s">
        <v>29</v>
      </c>
      <c r="G584">
        <v>151</v>
      </c>
      <c r="H584">
        <v>33</v>
      </c>
      <c r="I584">
        <v>0.21854299999999999</v>
      </c>
      <c r="J584">
        <v>37</v>
      </c>
      <c r="K584">
        <v>0.245033</v>
      </c>
    </row>
    <row r="585" spans="1:11" x14ac:dyDescent="0.25">
      <c r="A585">
        <v>2022</v>
      </c>
      <c r="B585" t="s">
        <v>25</v>
      </c>
      <c r="C585" t="s">
        <v>20</v>
      </c>
      <c r="D585" t="s">
        <v>13</v>
      </c>
      <c r="E585" t="s">
        <v>29</v>
      </c>
      <c r="F585" t="s">
        <v>19</v>
      </c>
      <c r="G585">
        <v>262</v>
      </c>
      <c r="H585">
        <v>103</v>
      </c>
      <c r="I585">
        <v>0.39312999999999998</v>
      </c>
      <c r="J585">
        <v>122</v>
      </c>
      <c r="K585">
        <v>0.46564899999999998</v>
      </c>
    </row>
    <row r="586" spans="1:11" x14ac:dyDescent="0.25">
      <c r="A586">
        <v>2022</v>
      </c>
      <c r="B586" t="s">
        <v>27</v>
      </c>
      <c r="C586" t="s">
        <v>12</v>
      </c>
      <c r="D586" t="s">
        <v>17</v>
      </c>
      <c r="E586" t="s">
        <v>24</v>
      </c>
      <c r="F586" t="s">
        <v>21</v>
      </c>
      <c r="G586">
        <v>602</v>
      </c>
      <c r="H586">
        <v>198</v>
      </c>
      <c r="I586">
        <v>0.32890399999999997</v>
      </c>
      <c r="J586">
        <v>272</v>
      </c>
      <c r="K586">
        <v>0.45182699999999998</v>
      </c>
    </row>
    <row r="587" spans="1:11" x14ac:dyDescent="0.25">
      <c r="A587">
        <v>2022</v>
      </c>
      <c r="B587" t="s">
        <v>11</v>
      </c>
      <c r="C587" t="s">
        <v>20</v>
      </c>
      <c r="D587" t="s">
        <v>30</v>
      </c>
      <c r="E587" t="s">
        <v>24</v>
      </c>
      <c r="F587" t="s">
        <v>21</v>
      </c>
      <c r="G587">
        <v>118</v>
      </c>
      <c r="H587">
        <v>49</v>
      </c>
      <c r="I587">
        <v>0.41525400000000001</v>
      </c>
      <c r="J587">
        <v>57</v>
      </c>
      <c r="K587">
        <v>0.48305100000000001</v>
      </c>
    </row>
    <row r="588" spans="1:11" x14ac:dyDescent="0.25">
      <c r="A588">
        <v>2023</v>
      </c>
      <c r="B588" t="s">
        <v>11</v>
      </c>
      <c r="C588" t="s">
        <v>20</v>
      </c>
      <c r="D588" t="s">
        <v>13</v>
      </c>
      <c r="E588" t="s">
        <v>35</v>
      </c>
      <c r="F588" t="s">
        <v>19</v>
      </c>
      <c r="G588">
        <v>239</v>
      </c>
      <c r="H588">
        <v>85</v>
      </c>
      <c r="I588">
        <v>0.35564899999999999</v>
      </c>
      <c r="J588">
        <v>101</v>
      </c>
      <c r="K588">
        <v>0.42259400000000003</v>
      </c>
    </row>
    <row r="589" spans="1:11" x14ac:dyDescent="0.25">
      <c r="A589">
        <v>2022</v>
      </c>
      <c r="B589" t="s">
        <v>34</v>
      </c>
      <c r="C589" t="s">
        <v>20</v>
      </c>
      <c r="D589" t="s">
        <v>13</v>
      </c>
      <c r="E589" t="s">
        <v>14</v>
      </c>
      <c r="F589" t="s">
        <v>19</v>
      </c>
      <c r="G589">
        <v>52</v>
      </c>
      <c r="H589">
        <v>22</v>
      </c>
      <c r="I589">
        <v>0.42307699999999998</v>
      </c>
      <c r="J589">
        <v>28</v>
      </c>
      <c r="K589">
        <v>0.538462</v>
      </c>
    </row>
    <row r="590" spans="1:11" x14ac:dyDescent="0.25">
      <c r="A590">
        <v>2023</v>
      </c>
      <c r="B590" t="s">
        <v>11</v>
      </c>
      <c r="C590" t="s">
        <v>20</v>
      </c>
      <c r="D590" t="s">
        <v>30</v>
      </c>
      <c r="E590" t="s">
        <v>22</v>
      </c>
      <c r="F590" t="s">
        <v>21</v>
      </c>
      <c r="G590">
        <v>718</v>
      </c>
      <c r="H590">
        <v>218</v>
      </c>
      <c r="I590">
        <v>0.30362099999999997</v>
      </c>
      <c r="J590">
        <v>259</v>
      </c>
      <c r="K590">
        <v>0.36072399999999999</v>
      </c>
    </row>
    <row r="591" spans="1:11" x14ac:dyDescent="0.25">
      <c r="A591">
        <v>2022</v>
      </c>
      <c r="B591" t="s">
        <v>34</v>
      </c>
      <c r="C591" t="s">
        <v>20</v>
      </c>
      <c r="D591" t="s">
        <v>17</v>
      </c>
      <c r="E591" t="s">
        <v>29</v>
      </c>
      <c r="F591" t="s">
        <v>21</v>
      </c>
      <c r="G591">
        <v>72</v>
      </c>
      <c r="H591">
        <v>25</v>
      </c>
      <c r="I591">
        <v>0.34722199999999998</v>
      </c>
      <c r="J591">
        <v>30</v>
      </c>
      <c r="K591">
        <v>0.41666700000000001</v>
      </c>
    </row>
    <row r="592" spans="1:11" x14ac:dyDescent="0.25">
      <c r="A592">
        <v>2022</v>
      </c>
      <c r="B592" t="s">
        <v>11</v>
      </c>
      <c r="C592" t="s">
        <v>12</v>
      </c>
      <c r="D592" t="s">
        <v>17</v>
      </c>
      <c r="E592" t="s">
        <v>23</v>
      </c>
      <c r="F592" t="s">
        <v>21</v>
      </c>
      <c r="G592">
        <v>77</v>
      </c>
      <c r="H592">
        <v>16</v>
      </c>
      <c r="I592">
        <v>0.207792</v>
      </c>
      <c r="J592">
        <v>24</v>
      </c>
      <c r="K592">
        <v>0.31168800000000002</v>
      </c>
    </row>
    <row r="593" spans="1:11" x14ac:dyDescent="0.25">
      <c r="A593">
        <v>2023</v>
      </c>
      <c r="B593" t="s">
        <v>25</v>
      </c>
      <c r="C593" t="s">
        <v>12</v>
      </c>
      <c r="D593" t="s">
        <v>17</v>
      </c>
      <c r="E593" t="s">
        <v>14</v>
      </c>
      <c r="G593">
        <v>31</v>
      </c>
      <c r="H593">
        <v>16</v>
      </c>
      <c r="I593">
        <v>0.51612899999999995</v>
      </c>
      <c r="J593">
        <v>17</v>
      </c>
      <c r="K593">
        <v>0.54838699999999996</v>
      </c>
    </row>
    <row r="594" spans="1:11" x14ac:dyDescent="0.25">
      <c r="A594">
        <v>2022</v>
      </c>
      <c r="B594" t="s">
        <v>28</v>
      </c>
      <c r="C594" t="s">
        <v>12</v>
      </c>
      <c r="D594" t="s">
        <v>13</v>
      </c>
      <c r="E594" t="s">
        <v>32</v>
      </c>
      <c r="F594" t="s">
        <v>15</v>
      </c>
      <c r="G594">
        <v>1523</v>
      </c>
      <c r="H594">
        <v>545</v>
      </c>
      <c r="I594">
        <v>0.357846</v>
      </c>
      <c r="J594">
        <v>667</v>
      </c>
      <c r="K594">
        <v>0.43795099999999998</v>
      </c>
    </row>
    <row r="595" spans="1:11" x14ac:dyDescent="0.25">
      <c r="A595">
        <v>2023</v>
      </c>
      <c r="B595" t="s">
        <v>31</v>
      </c>
      <c r="C595" t="s">
        <v>20</v>
      </c>
      <c r="D595" t="s">
        <v>13</v>
      </c>
      <c r="E595" t="s">
        <v>26</v>
      </c>
      <c r="F595" t="s">
        <v>15</v>
      </c>
      <c r="G595">
        <v>579</v>
      </c>
      <c r="H595">
        <v>203</v>
      </c>
      <c r="I595">
        <v>0.35060400000000003</v>
      </c>
      <c r="J595">
        <v>245</v>
      </c>
      <c r="K595">
        <v>0.42314299999999999</v>
      </c>
    </row>
    <row r="596" spans="1:11" x14ac:dyDescent="0.25">
      <c r="A596">
        <v>2023</v>
      </c>
      <c r="B596" t="s">
        <v>34</v>
      </c>
      <c r="C596" t="s">
        <v>12</v>
      </c>
      <c r="D596" t="s">
        <v>13</v>
      </c>
      <c r="E596" t="s">
        <v>29</v>
      </c>
      <c r="F596" t="s">
        <v>15</v>
      </c>
      <c r="G596">
        <v>138</v>
      </c>
      <c r="H596">
        <v>41</v>
      </c>
      <c r="I596">
        <v>0.297101</v>
      </c>
      <c r="J596">
        <v>47</v>
      </c>
      <c r="K596">
        <v>0.34057999999999999</v>
      </c>
    </row>
    <row r="597" spans="1:11" x14ac:dyDescent="0.25">
      <c r="A597">
        <v>2023</v>
      </c>
      <c r="B597" t="s">
        <v>25</v>
      </c>
      <c r="C597" t="s">
        <v>12</v>
      </c>
      <c r="D597" t="s">
        <v>13</v>
      </c>
      <c r="E597" t="s">
        <v>26</v>
      </c>
      <c r="F597" t="s">
        <v>21</v>
      </c>
      <c r="G597">
        <v>626</v>
      </c>
      <c r="H597">
        <v>216</v>
      </c>
      <c r="I597">
        <v>0.34504800000000002</v>
      </c>
      <c r="J597">
        <v>265</v>
      </c>
      <c r="K597">
        <v>0.423323</v>
      </c>
    </row>
    <row r="598" spans="1:11" x14ac:dyDescent="0.25">
      <c r="A598">
        <v>2022</v>
      </c>
      <c r="B598" t="s">
        <v>25</v>
      </c>
      <c r="C598" t="s">
        <v>20</v>
      </c>
      <c r="D598" t="s">
        <v>17</v>
      </c>
      <c r="E598" t="s">
        <v>35</v>
      </c>
      <c r="F598" t="s">
        <v>19</v>
      </c>
      <c r="G598">
        <v>78</v>
      </c>
      <c r="H598">
        <v>30</v>
      </c>
      <c r="I598">
        <v>0.38461499999999998</v>
      </c>
      <c r="J598">
        <v>38</v>
      </c>
      <c r="K598">
        <v>0.48717899999999997</v>
      </c>
    </row>
    <row r="599" spans="1:11" x14ac:dyDescent="0.25">
      <c r="A599">
        <v>2023</v>
      </c>
      <c r="B599" t="s">
        <v>31</v>
      </c>
      <c r="C599" t="s">
        <v>12</v>
      </c>
      <c r="D599" t="s">
        <v>30</v>
      </c>
      <c r="E599" t="s">
        <v>29</v>
      </c>
      <c r="F599" t="s">
        <v>15</v>
      </c>
      <c r="G599">
        <v>173</v>
      </c>
      <c r="H599">
        <v>44</v>
      </c>
      <c r="I599">
        <v>0.25433499999999998</v>
      </c>
      <c r="J599">
        <v>61</v>
      </c>
      <c r="K599">
        <v>0.352601</v>
      </c>
    </row>
    <row r="600" spans="1:11" x14ac:dyDescent="0.25">
      <c r="A600">
        <v>2022</v>
      </c>
      <c r="B600" t="s">
        <v>31</v>
      </c>
      <c r="C600" t="s">
        <v>12</v>
      </c>
      <c r="D600" t="s">
        <v>13</v>
      </c>
      <c r="E600" t="s">
        <v>32</v>
      </c>
      <c r="F600" t="s">
        <v>21</v>
      </c>
      <c r="G600">
        <v>349</v>
      </c>
      <c r="H600">
        <v>100</v>
      </c>
      <c r="I600">
        <v>0.28653299999999998</v>
      </c>
      <c r="J600">
        <v>119</v>
      </c>
      <c r="K600">
        <v>0.340974</v>
      </c>
    </row>
    <row r="601" spans="1:11" x14ac:dyDescent="0.25">
      <c r="A601">
        <v>2023</v>
      </c>
      <c r="B601" t="s">
        <v>34</v>
      </c>
      <c r="C601" t="s">
        <v>12</v>
      </c>
      <c r="D601" t="s">
        <v>13</v>
      </c>
      <c r="E601" t="s">
        <v>33</v>
      </c>
      <c r="F601" t="s">
        <v>19</v>
      </c>
      <c r="G601">
        <v>194</v>
      </c>
      <c r="H601">
        <v>72</v>
      </c>
      <c r="I601">
        <v>0.37113400000000002</v>
      </c>
      <c r="J601">
        <v>86</v>
      </c>
      <c r="K601">
        <v>0.443299</v>
      </c>
    </row>
    <row r="602" spans="1:11" x14ac:dyDescent="0.25">
      <c r="A602">
        <v>2022</v>
      </c>
      <c r="B602" t="s">
        <v>11</v>
      </c>
      <c r="C602" t="s">
        <v>20</v>
      </c>
      <c r="D602" t="s">
        <v>30</v>
      </c>
      <c r="E602" t="s">
        <v>32</v>
      </c>
      <c r="G602">
        <v>25</v>
      </c>
      <c r="H602">
        <v>7</v>
      </c>
      <c r="I602">
        <v>0.28000000000000003</v>
      </c>
      <c r="J602">
        <v>10</v>
      </c>
      <c r="K602">
        <v>0.4</v>
      </c>
    </row>
    <row r="603" spans="1:11" x14ac:dyDescent="0.25">
      <c r="A603">
        <v>2023</v>
      </c>
      <c r="B603" t="s">
        <v>31</v>
      </c>
      <c r="C603" t="s">
        <v>20</v>
      </c>
      <c r="D603" t="s">
        <v>13</v>
      </c>
      <c r="E603" t="s">
        <v>26</v>
      </c>
      <c r="G603">
        <v>430</v>
      </c>
      <c r="H603">
        <v>145</v>
      </c>
      <c r="I603">
        <v>0.33720899999999998</v>
      </c>
      <c r="J603">
        <v>167</v>
      </c>
      <c r="K603">
        <v>0.388372</v>
      </c>
    </row>
    <row r="604" spans="1:11" x14ac:dyDescent="0.25">
      <c r="A604">
        <v>2023</v>
      </c>
      <c r="B604" t="s">
        <v>16</v>
      </c>
      <c r="C604" t="s">
        <v>20</v>
      </c>
      <c r="D604" t="s">
        <v>30</v>
      </c>
      <c r="E604" t="s">
        <v>14</v>
      </c>
      <c r="F604" t="s">
        <v>19</v>
      </c>
      <c r="G604">
        <v>64</v>
      </c>
      <c r="H604">
        <v>35</v>
      </c>
      <c r="I604">
        <v>0.546875</v>
      </c>
      <c r="J604">
        <v>39</v>
      </c>
      <c r="K604">
        <v>0.609375</v>
      </c>
    </row>
    <row r="605" spans="1:11" x14ac:dyDescent="0.25">
      <c r="A605">
        <v>2022</v>
      </c>
      <c r="B605" t="s">
        <v>25</v>
      </c>
      <c r="C605" t="s">
        <v>20</v>
      </c>
      <c r="D605" t="s">
        <v>17</v>
      </c>
      <c r="E605" t="s">
        <v>18</v>
      </c>
      <c r="F605" t="s">
        <v>15</v>
      </c>
      <c r="G605">
        <v>288</v>
      </c>
      <c r="H605">
        <v>98</v>
      </c>
      <c r="I605">
        <v>0.34027800000000002</v>
      </c>
      <c r="J605">
        <v>121</v>
      </c>
      <c r="K605">
        <v>0.42013899999999998</v>
      </c>
    </row>
    <row r="606" spans="1:11" x14ac:dyDescent="0.25">
      <c r="A606">
        <v>2022</v>
      </c>
      <c r="B606" t="s">
        <v>28</v>
      </c>
      <c r="C606" t="s">
        <v>20</v>
      </c>
      <c r="D606" t="s">
        <v>13</v>
      </c>
      <c r="E606" t="s">
        <v>18</v>
      </c>
      <c r="G606">
        <v>4</v>
      </c>
      <c r="H606">
        <v>1</v>
      </c>
      <c r="I606">
        <v>0.25</v>
      </c>
      <c r="J606">
        <v>3</v>
      </c>
      <c r="K606">
        <v>0.75</v>
      </c>
    </row>
    <row r="607" spans="1:11" x14ac:dyDescent="0.25">
      <c r="A607">
        <v>2023</v>
      </c>
      <c r="B607" t="s">
        <v>28</v>
      </c>
      <c r="C607" t="s">
        <v>20</v>
      </c>
      <c r="D607" t="s">
        <v>30</v>
      </c>
      <c r="E607" t="s">
        <v>26</v>
      </c>
      <c r="F607" t="s">
        <v>21</v>
      </c>
      <c r="G607">
        <v>84</v>
      </c>
      <c r="H607">
        <v>24</v>
      </c>
      <c r="I607">
        <v>0.28571400000000002</v>
      </c>
      <c r="J607">
        <v>31</v>
      </c>
      <c r="K607">
        <v>0.36904799999999999</v>
      </c>
    </row>
    <row r="608" spans="1:11" x14ac:dyDescent="0.25">
      <c r="A608">
        <v>2023</v>
      </c>
      <c r="B608" t="s">
        <v>28</v>
      </c>
      <c r="C608" t="s">
        <v>12</v>
      </c>
      <c r="D608" t="s">
        <v>13</v>
      </c>
      <c r="E608" t="s">
        <v>32</v>
      </c>
      <c r="F608" t="s">
        <v>21</v>
      </c>
      <c r="G608">
        <v>145</v>
      </c>
      <c r="H608">
        <v>47</v>
      </c>
      <c r="I608">
        <v>0.32413799999999998</v>
      </c>
      <c r="J608">
        <v>59</v>
      </c>
      <c r="K608">
        <v>0.40689700000000001</v>
      </c>
    </row>
    <row r="609" spans="1:11" x14ac:dyDescent="0.25">
      <c r="A609">
        <v>2022</v>
      </c>
      <c r="B609" t="s">
        <v>25</v>
      </c>
      <c r="C609" t="s">
        <v>20</v>
      </c>
      <c r="D609" t="s">
        <v>30</v>
      </c>
      <c r="E609" t="s">
        <v>22</v>
      </c>
      <c r="F609" t="s">
        <v>19</v>
      </c>
      <c r="G609">
        <v>33</v>
      </c>
      <c r="H609">
        <v>15</v>
      </c>
      <c r="I609">
        <v>0.45454499999999998</v>
      </c>
      <c r="J609">
        <v>16</v>
      </c>
      <c r="K609">
        <v>0.484848</v>
      </c>
    </row>
    <row r="610" spans="1:11" x14ac:dyDescent="0.25">
      <c r="A610">
        <v>2023</v>
      </c>
      <c r="B610" t="s">
        <v>25</v>
      </c>
      <c r="C610" t="s">
        <v>20</v>
      </c>
      <c r="D610" t="s">
        <v>30</v>
      </c>
      <c r="E610" t="s">
        <v>32</v>
      </c>
      <c r="G610">
        <v>26</v>
      </c>
      <c r="H610">
        <v>8</v>
      </c>
      <c r="I610">
        <v>0.30769200000000002</v>
      </c>
      <c r="J610">
        <v>13</v>
      </c>
      <c r="K610">
        <v>0.5</v>
      </c>
    </row>
    <row r="611" spans="1:11" x14ac:dyDescent="0.25">
      <c r="A611">
        <v>2023</v>
      </c>
      <c r="B611" t="s">
        <v>16</v>
      </c>
      <c r="C611" t="s">
        <v>20</v>
      </c>
      <c r="D611" t="s">
        <v>13</v>
      </c>
      <c r="E611" t="s">
        <v>14</v>
      </c>
      <c r="G611">
        <v>78</v>
      </c>
      <c r="H611">
        <v>31</v>
      </c>
      <c r="I611">
        <v>0.39743600000000001</v>
      </c>
      <c r="J611">
        <v>36</v>
      </c>
      <c r="K611">
        <v>0.461538</v>
      </c>
    </row>
    <row r="612" spans="1:11" x14ac:dyDescent="0.25">
      <c r="A612">
        <v>2023</v>
      </c>
      <c r="B612" t="s">
        <v>28</v>
      </c>
      <c r="C612" t="s">
        <v>20</v>
      </c>
      <c r="D612" t="s">
        <v>17</v>
      </c>
      <c r="E612" t="s">
        <v>14</v>
      </c>
      <c r="G612">
        <v>7</v>
      </c>
      <c r="H612">
        <v>2</v>
      </c>
      <c r="I612">
        <v>0.28571400000000002</v>
      </c>
      <c r="J612">
        <v>3</v>
      </c>
      <c r="K612">
        <v>0.42857099999999998</v>
      </c>
    </row>
    <row r="613" spans="1:11" x14ac:dyDescent="0.25">
      <c r="A613">
        <v>2023</v>
      </c>
      <c r="B613" t="s">
        <v>27</v>
      </c>
      <c r="C613" t="s">
        <v>12</v>
      </c>
      <c r="D613" t="s">
        <v>13</v>
      </c>
      <c r="E613" t="s">
        <v>22</v>
      </c>
      <c r="G613">
        <v>35</v>
      </c>
      <c r="H613">
        <v>13</v>
      </c>
      <c r="I613">
        <v>0.37142900000000001</v>
      </c>
      <c r="J613">
        <v>16</v>
      </c>
      <c r="K613">
        <v>0.45714300000000002</v>
      </c>
    </row>
    <row r="614" spans="1:11" x14ac:dyDescent="0.25">
      <c r="A614">
        <v>2022</v>
      </c>
      <c r="B614" t="s">
        <v>34</v>
      </c>
      <c r="C614" t="s">
        <v>20</v>
      </c>
      <c r="D614" t="s">
        <v>17</v>
      </c>
      <c r="E614" t="s">
        <v>14</v>
      </c>
      <c r="F614" t="s">
        <v>21</v>
      </c>
      <c r="G614">
        <v>50</v>
      </c>
      <c r="H614">
        <v>20</v>
      </c>
      <c r="I614">
        <v>0.4</v>
      </c>
      <c r="J614">
        <v>25</v>
      </c>
      <c r="K614">
        <v>0.5</v>
      </c>
    </row>
    <row r="615" spans="1:11" x14ac:dyDescent="0.25">
      <c r="A615">
        <v>2022</v>
      </c>
      <c r="B615" t="s">
        <v>34</v>
      </c>
      <c r="C615" t="s">
        <v>20</v>
      </c>
      <c r="D615" t="s">
        <v>30</v>
      </c>
      <c r="E615" t="s">
        <v>23</v>
      </c>
      <c r="F615" t="s">
        <v>15</v>
      </c>
      <c r="G615">
        <v>10</v>
      </c>
      <c r="H615">
        <v>2</v>
      </c>
      <c r="I615">
        <v>0.2</v>
      </c>
      <c r="J615">
        <v>4</v>
      </c>
      <c r="K615">
        <v>0.4</v>
      </c>
    </row>
    <row r="616" spans="1:11" x14ac:dyDescent="0.25">
      <c r="A616">
        <v>2022</v>
      </c>
      <c r="B616" t="s">
        <v>27</v>
      </c>
      <c r="C616" t="s">
        <v>20</v>
      </c>
      <c r="D616" t="s">
        <v>30</v>
      </c>
      <c r="E616" t="s">
        <v>32</v>
      </c>
      <c r="F616" t="s">
        <v>21</v>
      </c>
      <c r="G616">
        <v>11</v>
      </c>
      <c r="H616">
        <v>1</v>
      </c>
      <c r="I616">
        <v>9.0909000000000004E-2</v>
      </c>
      <c r="J616">
        <v>3</v>
      </c>
      <c r="K616">
        <v>0.272727</v>
      </c>
    </row>
    <row r="617" spans="1:11" x14ac:dyDescent="0.25">
      <c r="A617">
        <v>2023</v>
      </c>
      <c r="B617" t="s">
        <v>25</v>
      </c>
      <c r="C617" t="s">
        <v>20</v>
      </c>
      <c r="D617" t="s">
        <v>17</v>
      </c>
      <c r="E617" t="s">
        <v>23</v>
      </c>
      <c r="F617" t="s">
        <v>19</v>
      </c>
      <c r="G617">
        <v>27</v>
      </c>
      <c r="H617">
        <v>7</v>
      </c>
      <c r="I617">
        <v>0.25925900000000002</v>
      </c>
      <c r="J617">
        <v>10</v>
      </c>
      <c r="K617">
        <v>0.37036999999999998</v>
      </c>
    </row>
    <row r="618" spans="1:11" x14ac:dyDescent="0.25">
      <c r="A618">
        <v>2022</v>
      </c>
      <c r="B618" t="s">
        <v>25</v>
      </c>
      <c r="C618" t="s">
        <v>20</v>
      </c>
      <c r="D618" t="s">
        <v>30</v>
      </c>
      <c r="E618" t="s">
        <v>26</v>
      </c>
      <c r="F618" t="s">
        <v>21</v>
      </c>
      <c r="G618">
        <v>12</v>
      </c>
      <c r="H618">
        <v>5</v>
      </c>
      <c r="I618">
        <v>0.41666700000000001</v>
      </c>
      <c r="J618">
        <v>5</v>
      </c>
      <c r="K618">
        <v>0.41666700000000001</v>
      </c>
    </row>
    <row r="619" spans="1:11" x14ac:dyDescent="0.25">
      <c r="A619">
        <v>2022</v>
      </c>
      <c r="B619" t="s">
        <v>25</v>
      </c>
      <c r="C619" t="s">
        <v>20</v>
      </c>
      <c r="D619" t="s">
        <v>13</v>
      </c>
      <c r="E619" t="s">
        <v>18</v>
      </c>
      <c r="G619">
        <v>2</v>
      </c>
      <c r="H619">
        <v>1</v>
      </c>
      <c r="I619">
        <v>0.5</v>
      </c>
      <c r="J619">
        <v>1</v>
      </c>
      <c r="K619">
        <v>0.5</v>
      </c>
    </row>
    <row r="620" spans="1:11" x14ac:dyDescent="0.25">
      <c r="A620">
        <v>2022</v>
      </c>
      <c r="B620" t="s">
        <v>28</v>
      </c>
      <c r="C620" t="s">
        <v>20</v>
      </c>
      <c r="D620" t="s">
        <v>13</v>
      </c>
      <c r="E620" t="s">
        <v>23</v>
      </c>
      <c r="F620" t="s">
        <v>21</v>
      </c>
      <c r="G620">
        <v>1</v>
      </c>
      <c r="H620">
        <v>1</v>
      </c>
      <c r="I620">
        <v>1</v>
      </c>
      <c r="J620">
        <v>1</v>
      </c>
      <c r="K620">
        <v>1</v>
      </c>
    </row>
    <row r="621" spans="1:11" x14ac:dyDescent="0.25">
      <c r="A621">
        <v>2023</v>
      </c>
      <c r="B621" t="s">
        <v>37</v>
      </c>
      <c r="C621" t="s">
        <v>20</v>
      </c>
      <c r="D621" t="s">
        <v>17</v>
      </c>
      <c r="E621" t="s">
        <v>26</v>
      </c>
      <c r="F621" t="s">
        <v>19</v>
      </c>
      <c r="G621">
        <v>2</v>
      </c>
      <c r="H621">
        <v>2</v>
      </c>
      <c r="I621">
        <v>1</v>
      </c>
      <c r="J621">
        <v>2</v>
      </c>
      <c r="K621">
        <v>1</v>
      </c>
    </row>
    <row r="622" spans="1:11" x14ac:dyDescent="0.25">
      <c r="A622">
        <v>2022</v>
      </c>
      <c r="B622" t="s">
        <v>16</v>
      </c>
      <c r="C622" t="s">
        <v>12</v>
      </c>
      <c r="D622" t="s">
        <v>17</v>
      </c>
      <c r="E622" t="s">
        <v>32</v>
      </c>
      <c r="F622" t="s">
        <v>15</v>
      </c>
      <c r="G622">
        <v>11615</v>
      </c>
      <c r="H622">
        <v>3016</v>
      </c>
      <c r="I622">
        <v>0.25966400000000001</v>
      </c>
      <c r="J622">
        <v>3728</v>
      </c>
      <c r="K622">
        <v>0.32096400000000003</v>
      </c>
    </row>
    <row r="623" spans="1:11" x14ac:dyDescent="0.25">
      <c r="A623">
        <v>2022</v>
      </c>
      <c r="B623" t="s">
        <v>16</v>
      </c>
      <c r="C623" t="s">
        <v>20</v>
      </c>
      <c r="D623" t="s">
        <v>17</v>
      </c>
      <c r="E623" t="s">
        <v>14</v>
      </c>
      <c r="F623" t="s">
        <v>19</v>
      </c>
      <c r="G623">
        <v>1532</v>
      </c>
      <c r="H623">
        <v>484</v>
      </c>
      <c r="I623">
        <v>0.31592700000000001</v>
      </c>
      <c r="J623">
        <v>559</v>
      </c>
      <c r="K623">
        <v>0.36488300000000001</v>
      </c>
    </row>
    <row r="624" spans="1:11" x14ac:dyDescent="0.25">
      <c r="A624">
        <v>2023</v>
      </c>
      <c r="B624" t="s">
        <v>16</v>
      </c>
      <c r="C624" t="s">
        <v>20</v>
      </c>
      <c r="D624" t="s">
        <v>13</v>
      </c>
      <c r="E624" t="s">
        <v>29</v>
      </c>
      <c r="F624" t="s">
        <v>15</v>
      </c>
      <c r="G624">
        <v>4004</v>
      </c>
      <c r="H624">
        <v>1508</v>
      </c>
      <c r="I624">
        <v>0.37662299999999999</v>
      </c>
      <c r="J624">
        <v>1741</v>
      </c>
      <c r="K624">
        <v>0.43481500000000001</v>
      </c>
    </row>
    <row r="625" spans="1:11" x14ac:dyDescent="0.25">
      <c r="A625">
        <v>2022</v>
      </c>
      <c r="B625" t="s">
        <v>11</v>
      </c>
      <c r="C625" t="s">
        <v>20</v>
      </c>
      <c r="D625" t="s">
        <v>13</v>
      </c>
      <c r="E625" t="s">
        <v>36</v>
      </c>
      <c r="F625" t="s">
        <v>21</v>
      </c>
      <c r="G625">
        <v>1494</v>
      </c>
      <c r="H625">
        <v>507</v>
      </c>
      <c r="I625">
        <v>0.33935700000000002</v>
      </c>
      <c r="J625">
        <v>621</v>
      </c>
      <c r="K625">
        <v>0.415663</v>
      </c>
    </row>
    <row r="626" spans="1:11" x14ac:dyDescent="0.25">
      <c r="A626">
        <v>2022</v>
      </c>
      <c r="B626" t="s">
        <v>16</v>
      </c>
      <c r="C626" t="s">
        <v>20</v>
      </c>
      <c r="D626" t="s">
        <v>17</v>
      </c>
      <c r="E626" t="s">
        <v>36</v>
      </c>
      <c r="F626" t="s">
        <v>15</v>
      </c>
      <c r="G626">
        <v>5496</v>
      </c>
      <c r="H626">
        <v>1836</v>
      </c>
      <c r="I626">
        <v>0.334061</v>
      </c>
      <c r="J626">
        <v>2223</v>
      </c>
      <c r="K626">
        <v>0.404476</v>
      </c>
    </row>
    <row r="627" spans="1:11" x14ac:dyDescent="0.25">
      <c r="A627">
        <v>2023</v>
      </c>
      <c r="B627" t="s">
        <v>25</v>
      </c>
      <c r="C627" t="s">
        <v>20</v>
      </c>
      <c r="D627" t="s">
        <v>13</v>
      </c>
      <c r="E627" t="s">
        <v>35</v>
      </c>
      <c r="F627" t="s">
        <v>15</v>
      </c>
      <c r="G627">
        <v>154</v>
      </c>
      <c r="H627">
        <v>57</v>
      </c>
      <c r="I627">
        <v>0.37013000000000001</v>
      </c>
      <c r="J627">
        <v>68</v>
      </c>
      <c r="K627">
        <v>0.44155800000000001</v>
      </c>
    </row>
    <row r="628" spans="1:11" x14ac:dyDescent="0.25">
      <c r="A628">
        <v>2022</v>
      </c>
      <c r="B628" t="s">
        <v>11</v>
      </c>
      <c r="C628" t="s">
        <v>20</v>
      </c>
      <c r="D628" t="s">
        <v>17</v>
      </c>
      <c r="E628" t="s">
        <v>35</v>
      </c>
      <c r="F628" t="s">
        <v>21</v>
      </c>
      <c r="G628">
        <v>559</v>
      </c>
      <c r="H628">
        <v>175</v>
      </c>
      <c r="I628">
        <v>0.31305899999999998</v>
      </c>
      <c r="J628">
        <v>220</v>
      </c>
      <c r="K628">
        <v>0.39356000000000002</v>
      </c>
    </row>
    <row r="629" spans="1:11" x14ac:dyDescent="0.25">
      <c r="A629">
        <v>2023</v>
      </c>
      <c r="B629" t="s">
        <v>27</v>
      </c>
      <c r="C629" t="s">
        <v>12</v>
      </c>
      <c r="D629" t="s">
        <v>17</v>
      </c>
      <c r="E629" t="s">
        <v>32</v>
      </c>
      <c r="G629">
        <v>439</v>
      </c>
      <c r="H629">
        <v>125</v>
      </c>
      <c r="I629">
        <v>0.28473799999999999</v>
      </c>
      <c r="J629">
        <v>163</v>
      </c>
      <c r="K629">
        <v>0.37129800000000002</v>
      </c>
    </row>
    <row r="630" spans="1:11" x14ac:dyDescent="0.25">
      <c r="A630">
        <v>2023</v>
      </c>
      <c r="B630" t="s">
        <v>11</v>
      </c>
      <c r="C630" t="s">
        <v>20</v>
      </c>
      <c r="D630" t="s">
        <v>13</v>
      </c>
      <c r="E630" t="s">
        <v>14</v>
      </c>
      <c r="F630" t="s">
        <v>21</v>
      </c>
      <c r="G630">
        <v>1500</v>
      </c>
      <c r="H630">
        <v>531</v>
      </c>
      <c r="I630">
        <v>0.35399999999999998</v>
      </c>
      <c r="J630">
        <v>631</v>
      </c>
      <c r="K630">
        <v>0.42066700000000001</v>
      </c>
    </row>
    <row r="631" spans="1:11" x14ac:dyDescent="0.25">
      <c r="A631">
        <v>2022</v>
      </c>
      <c r="B631" t="s">
        <v>31</v>
      </c>
      <c r="C631" t="s">
        <v>12</v>
      </c>
      <c r="D631" t="s">
        <v>13</v>
      </c>
      <c r="E631" t="s">
        <v>29</v>
      </c>
      <c r="F631" t="s">
        <v>15</v>
      </c>
      <c r="G631">
        <v>1887</v>
      </c>
      <c r="H631">
        <v>541</v>
      </c>
      <c r="I631">
        <v>0.28669800000000001</v>
      </c>
      <c r="J631">
        <v>700</v>
      </c>
      <c r="K631">
        <v>0.37095899999999998</v>
      </c>
    </row>
    <row r="632" spans="1:11" x14ac:dyDescent="0.25">
      <c r="A632">
        <v>2023</v>
      </c>
      <c r="B632" t="s">
        <v>28</v>
      </c>
      <c r="C632" t="s">
        <v>20</v>
      </c>
      <c r="D632" t="s">
        <v>13</v>
      </c>
      <c r="E632" t="s">
        <v>26</v>
      </c>
      <c r="F632" t="s">
        <v>15</v>
      </c>
      <c r="G632">
        <v>336</v>
      </c>
      <c r="H632">
        <v>126</v>
      </c>
      <c r="I632">
        <v>0.375</v>
      </c>
      <c r="J632">
        <v>160</v>
      </c>
      <c r="K632">
        <v>0.47619</v>
      </c>
    </row>
    <row r="633" spans="1:11" x14ac:dyDescent="0.25">
      <c r="A633">
        <v>2023</v>
      </c>
      <c r="B633" t="s">
        <v>25</v>
      </c>
      <c r="C633" t="s">
        <v>20</v>
      </c>
      <c r="D633" t="s">
        <v>13</v>
      </c>
      <c r="E633" t="s">
        <v>22</v>
      </c>
      <c r="F633" t="s">
        <v>15</v>
      </c>
      <c r="G633">
        <v>769</v>
      </c>
      <c r="H633">
        <v>298</v>
      </c>
      <c r="I633">
        <v>0.38751600000000003</v>
      </c>
      <c r="J633">
        <v>344</v>
      </c>
      <c r="K633">
        <v>0.44733400000000001</v>
      </c>
    </row>
    <row r="634" spans="1:11" x14ac:dyDescent="0.25">
      <c r="A634">
        <v>2022</v>
      </c>
      <c r="B634" t="s">
        <v>28</v>
      </c>
      <c r="C634" t="s">
        <v>12</v>
      </c>
      <c r="D634" t="s">
        <v>13</v>
      </c>
      <c r="E634" t="s">
        <v>26</v>
      </c>
      <c r="F634" t="s">
        <v>15</v>
      </c>
      <c r="G634">
        <v>1736</v>
      </c>
      <c r="H634">
        <v>543</v>
      </c>
      <c r="I634">
        <v>0.31278800000000001</v>
      </c>
      <c r="J634">
        <v>666</v>
      </c>
      <c r="K634">
        <v>0.38364100000000001</v>
      </c>
    </row>
    <row r="635" spans="1:11" x14ac:dyDescent="0.25">
      <c r="A635">
        <v>2022</v>
      </c>
      <c r="B635" t="s">
        <v>16</v>
      </c>
      <c r="C635" t="s">
        <v>20</v>
      </c>
      <c r="D635" t="s">
        <v>30</v>
      </c>
      <c r="E635" t="s">
        <v>24</v>
      </c>
      <c r="F635" t="s">
        <v>19</v>
      </c>
      <c r="G635">
        <v>360</v>
      </c>
      <c r="H635">
        <v>146</v>
      </c>
      <c r="I635">
        <v>0.40555600000000003</v>
      </c>
      <c r="J635">
        <v>161</v>
      </c>
      <c r="K635">
        <v>0.44722200000000001</v>
      </c>
    </row>
    <row r="636" spans="1:11" x14ac:dyDescent="0.25">
      <c r="A636">
        <v>2023</v>
      </c>
      <c r="B636" t="s">
        <v>31</v>
      </c>
      <c r="C636" t="s">
        <v>20</v>
      </c>
      <c r="D636" t="s">
        <v>13</v>
      </c>
      <c r="E636" t="s">
        <v>36</v>
      </c>
      <c r="F636" t="s">
        <v>15</v>
      </c>
      <c r="G636">
        <v>950</v>
      </c>
      <c r="H636">
        <v>343</v>
      </c>
      <c r="I636">
        <v>0.36105300000000001</v>
      </c>
      <c r="J636">
        <v>411</v>
      </c>
      <c r="K636">
        <v>0.43263200000000002</v>
      </c>
    </row>
    <row r="637" spans="1:11" x14ac:dyDescent="0.25">
      <c r="A637">
        <v>2023</v>
      </c>
      <c r="B637" t="s">
        <v>11</v>
      </c>
      <c r="C637" t="s">
        <v>20</v>
      </c>
      <c r="D637" t="s">
        <v>13</v>
      </c>
      <c r="E637" t="s">
        <v>35</v>
      </c>
      <c r="F637" t="s">
        <v>15</v>
      </c>
      <c r="G637">
        <v>755</v>
      </c>
      <c r="H637">
        <v>255</v>
      </c>
      <c r="I637">
        <v>0.33774799999999999</v>
      </c>
      <c r="J637">
        <v>302</v>
      </c>
      <c r="K637">
        <v>0.4</v>
      </c>
    </row>
    <row r="638" spans="1:11" x14ac:dyDescent="0.25">
      <c r="A638">
        <v>2022</v>
      </c>
      <c r="B638" t="s">
        <v>31</v>
      </c>
      <c r="C638" t="s">
        <v>12</v>
      </c>
      <c r="D638" t="s">
        <v>13</v>
      </c>
      <c r="E638" t="s">
        <v>22</v>
      </c>
      <c r="F638" t="s">
        <v>21</v>
      </c>
      <c r="G638">
        <v>4145</v>
      </c>
      <c r="H638">
        <v>1160</v>
      </c>
      <c r="I638">
        <v>0.27985500000000002</v>
      </c>
      <c r="J638">
        <v>1495</v>
      </c>
      <c r="K638">
        <v>0.360676</v>
      </c>
    </row>
    <row r="639" spans="1:11" x14ac:dyDescent="0.25">
      <c r="A639">
        <v>2023</v>
      </c>
      <c r="B639" t="s">
        <v>28</v>
      </c>
      <c r="C639" t="s">
        <v>12</v>
      </c>
      <c r="D639" t="s">
        <v>17</v>
      </c>
      <c r="E639" t="s">
        <v>24</v>
      </c>
      <c r="F639" t="s">
        <v>15</v>
      </c>
      <c r="G639">
        <v>509</v>
      </c>
      <c r="H639">
        <v>198</v>
      </c>
      <c r="I639">
        <v>0.38899800000000001</v>
      </c>
      <c r="J639">
        <v>253</v>
      </c>
      <c r="K639">
        <v>0.49705300000000002</v>
      </c>
    </row>
    <row r="640" spans="1:11" x14ac:dyDescent="0.25">
      <c r="A640">
        <v>2023</v>
      </c>
      <c r="B640" t="s">
        <v>11</v>
      </c>
      <c r="C640" t="s">
        <v>20</v>
      </c>
      <c r="D640" t="s">
        <v>13</v>
      </c>
      <c r="E640" t="s">
        <v>18</v>
      </c>
      <c r="F640" t="s">
        <v>21</v>
      </c>
      <c r="G640">
        <v>531</v>
      </c>
      <c r="H640">
        <v>190</v>
      </c>
      <c r="I640">
        <v>0.35781499999999999</v>
      </c>
      <c r="J640">
        <v>228</v>
      </c>
      <c r="K640">
        <v>0.42937900000000001</v>
      </c>
    </row>
    <row r="641" spans="1:11" x14ac:dyDescent="0.25">
      <c r="A641">
        <v>2022</v>
      </c>
      <c r="B641" t="s">
        <v>25</v>
      </c>
      <c r="C641" t="s">
        <v>20</v>
      </c>
      <c r="D641" t="s">
        <v>30</v>
      </c>
      <c r="E641" t="s">
        <v>22</v>
      </c>
      <c r="F641" t="s">
        <v>15</v>
      </c>
      <c r="G641">
        <v>198</v>
      </c>
      <c r="H641">
        <v>66</v>
      </c>
      <c r="I641">
        <v>0.33333299999999999</v>
      </c>
      <c r="J641">
        <v>80</v>
      </c>
      <c r="K641">
        <v>0.40404000000000001</v>
      </c>
    </row>
    <row r="642" spans="1:11" x14ac:dyDescent="0.25">
      <c r="A642">
        <v>2022</v>
      </c>
      <c r="B642" t="s">
        <v>28</v>
      </c>
      <c r="C642" t="s">
        <v>20</v>
      </c>
      <c r="D642" t="s">
        <v>17</v>
      </c>
      <c r="E642" t="s">
        <v>32</v>
      </c>
      <c r="F642" t="s">
        <v>19</v>
      </c>
      <c r="G642">
        <v>212</v>
      </c>
      <c r="H642">
        <v>78</v>
      </c>
      <c r="I642">
        <v>0.367925</v>
      </c>
      <c r="J642">
        <v>88</v>
      </c>
      <c r="K642">
        <v>0.41509400000000002</v>
      </c>
    </row>
    <row r="643" spans="1:11" x14ac:dyDescent="0.25">
      <c r="A643">
        <v>2022</v>
      </c>
      <c r="B643" t="s">
        <v>28</v>
      </c>
      <c r="C643" t="s">
        <v>12</v>
      </c>
      <c r="D643" t="s">
        <v>13</v>
      </c>
      <c r="E643" t="s">
        <v>33</v>
      </c>
      <c r="F643" t="s">
        <v>19</v>
      </c>
      <c r="G643">
        <v>909</v>
      </c>
      <c r="H643">
        <v>327</v>
      </c>
      <c r="I643">
        <v>0.359736</v>
      </c>
      <c r="J643">
        <v>403</v>
      </c>
      <c r="K643">
        <v>0.44334400000000002</v>
      </c>
    </row>
    <row r="644" spans="1:11" x14ac:dyDescent="0.25">
      <c r="A644">
        <v>2023</v>
      </c>
      <c r="B644" t="s">
        <v>28</v>
      </c>
      <c r="C644" t="s">
        <v>20</v>
      </c>
      <c r="D644" t="s">
        <v>30</v>
      </c>
      <c r="E644" t="s">
        <v>24</v>
      </c>
      <c r="F644" t="s">
        <v>21</v>
      </c>
      <c r="G644">
        <v>45</v>
      </c>
      <c r="H644">
        <v>16</v>
      </c>
      <c r="I644">
        <v>0.35555599999999998</v>
      </c>
      <c r="J644">
        <v>20</v>
      </c>
      <c r="K644">
        <v>0.44444400000000001</v>
      </c>
    </row>
    <row r="645" spans="1:11" x14ac:dyDescent="0.25">
      <c r="A645">
        <v>2022</v>
      </c>
      <c r="B645" t="s">
        <v>34</v>
      </c>
      <c r="C645" t="s">
        <v>12</v>
      </c>
      <c r="D645" t="s">
        <v>13</v>
      </c>
      <c r="E645" t="s">
        <v>35</v>
      </c>
      <c r="F645" t="s">
        <v>21</v>
      </c>
      <c r="G645">
        <v>24</v>
      </c>
      <c r="H645">
        <v>3</v>
      </c>
      <c r="I645">
        <v>0.125</v>
      </c>
      <c r="J645">
        <v>7</v>
      </c>
      <c r="K645">
        <v>0.29166700000000001</v>
      </c>
    </row>
    <row r="646" spans="1:11" x14ac:dyDescent="0.25">
      <c r="A646">
        <v>2023</v>
      </c>
      <c r="B646" t="s">
        <v>31</v>
      </c>
      <c r="C646" t="s">
        <v>12</v>
      </c>
      <c r="D646" t="s">
        <v>17</v>
      </c>
      <c r="E646" t="s">
        <v>32</v>
      </c>
      <c r="G646">
        <v>395</v>
      </c>
      <c r="H646">
        <v>108</v>
      </c>
      <c r="I646">
        <v>0.27341799999999999</v>
      </c>
      <c r="J646">
        <v>149</v>
      </c>
      <c r="K646">
        <v>0.37721500000000002</v>
      </c>
    </row>
    <row r="647" spans="1:11" x14ac:dyDescent="0.25">
      <c r="A647">
        <v>2022</v>
      </c>
      <c r="B647" t="s">
        <v>28</v>
      </c>
      <c r="C647" t="s">
        <v>12</v>
      </c>
      <c r="D647" t="s">
        <v>13</v>
      </c>
      <c r="E647" t="s">
        <v>26</v>
      </c>
      <c r="F647" t="s">
        <v>19</v>
      </c>
      <c r="G647">
        <v>698</v>
      </c>
      <c r="H647">
        <v>256</v>
      </c>
      <c r="I647">
        <v>0.36676199999999998</v>
      </c>
      <c r="J647">
        <v>302</v>
      </c>
      <c r="K647">
        <v>0.43266500000000002</v>
      </c>
    </row>
    <row r="648" spans="1:11" x14ac:dyDescent="0.25">
      <c r="A648">
        <v>2023</v>
      </c>
      <c r="B648" t="s">
        <v>34</v>
      </c>
      <c r="C648" t="s">
        <v>12</v>
      </c>
      <c r="D648" t="s">
        <v>17</v>
      </c>
      <c r="E648" t="s">
        <v>22</v>
      </c>
      <c r="F648" t="s">
        <v>21</v>
      </c>
      <c r="G648">
        <v>129</v>
      </c>
      <c r="H648">
        <v>46</v>
      </c>
      <c r="I648">
        <v>0.35658899999999999</v>
      </c>
      <c r="J648">
        <v>53</v>
      </c>
      <c r="K648">
        <v>0.41085300000000002</v>
      </c>
    </row>
    <row r="649" spans="1:11" x14ac:dyDescent="0.25">
      <c r="A649">
        <v>2023</v>
      </c>
      <c r="B649" t="s">
        <v>28</v>
      </c>
      <c r="C649" t="s">
        <v>12</v>
      </c>
      <c r="D649" t="s">
        <v>13</v>
      </c>
      <c r="E649" t="s">
        <v>18</v>
      </c>
      <c r="F649" t="s">
        <v>19</v>
      </c>
      <c r="G649">
        <v>150</v>
      </c>
      <c r="H649">
        <v>56</v>
      </c>
      <c r="I649">
        <v>0.37333300000000003</v>
      </c>
      <c r="J649">
        <v>66</v>
      </c>
      <c r="K649">
        <v>0.44</v>
      </c>
    </row>
    <row r="650" spans="1:11" x14ac:dyDescent="0.25">
      <c r="A650">
        <v>2022</v>
      </c>
      <c r="B650" t="s">
        <v>27</v>
      </c>
      <c r="C650" t="s">
        <v>20</v>
      </c>
      <c r="D650" t="s">
        <v>13</v>
      </c>
      <c r="E650" t="s">
        <v>23</v>
      </c>
      <c r="G650">
        <v>37</v>
      </c>
      <c r="H650">
        <v>10</v>
      </c>
      <c r="I650">
        <v>0.27027000000000001</v>
      </c>
      <c r="J650">
        <v>12</v>
      </c>
      <c r="K650">
        <v>0.324324</v>
      </c>
    </row>
    <row r="651" spans="1:11" x14ac:dyDescent="0.25">
      <c r="A651">
        <v>2023</v>
      </c>
      <c r="B651" t="s">
        <v>31</v>
      </c>
      <c r="C651" t="s">
        <v>20</v>
      </c>
      <c r="D651" t="s">
        <v>13</v>
      </c>
      <c r="E651" t="s">
        <v>29</v>
      </c>
      <c r="F651" t="s">
        <v>15</v>
      </c>
      <c r="G651">
        <v>609</v>
      </c>
      <c r="H651">
        <v>229</v>
      </c>
      <c r="I651">
        <v>0.37602600000000003</v>
      </c>
      <c r="J651">
        <v>281</v>
      </c>
      <c r="K651">
        <v>0.46141199999999999</v>
      </c>
    </row>
    <row r="652" spans="1:11" x14ac:dyDescent="0.25">
      <c r="A652">
        <v>2023</v>
      </c>
      <c r="B652" t="s">
        <v>25</v>
      </c>
      <c r="C652" t="s">
        <v>12</v>
      </c>
      <c r="D652" t="s">
        <v>30</v>
      </c>
      <c r="E652" t="s">
        <v>26</v>
      </c>
      <c r="F652" t="s">
        <v>21</v>
      </c>
      <c r="G652">
        <v>103</v>
      </c>
      <c r="H652">
        <v>29</v>
      </c>
      <c r="I652">
        <v>0.281553</v>
      </c>
      <c r="J652">
        <v>41</v>
      </c>
      <c r="K652">
        <v>0.39805800000000002</v>
      </c>
    </row>
    <row r="653" spans="1:11" x14ac:dyDescent="0.25">
      <c r="A653">
        <v>2022</v>
      </c>
      <c r="B653" t="s">
        <v>34</v>
      </c>
      <c r="C653" t="s">
        <v>12</v>
      </c>
      <c r="D653" t="s">
        <v>17</v>
      </c>
      <c r="E653" t="s">
        <v>32</v>
      </c>
      <c r="F653" t="s">
        <v>19</v>
      </c>
      <c r="G653">
        <v>345</v>
      </c>
      <c r="H653">
        <v>138</v>
      </c>
      <c r="I653">
        <v>0.4</v>
      </c>
      <c r="J653">
        <v>159</v>
      </c>
      <c r="K653">
        <v>0.46087</v>
      </c>
    </row>
    <row r="654" spans="1:11" x14ac:dyDescent="0.25">
      <c r="A654">
        <v>2023</v>
      </c>
      <c r="B654" t="s">
        <v>27</v>
      </c>
      <c r="C654" t="s">
        <v>20</v>
      </c>
      <c r="D654" t="s">
        <v>13</v>
      </c>
      <c r="E654" t="s">
        <v>18</v>
      </c>
      <c r="F654" t="s">
        <v>19</v>
      </c>
      <c r="G654">
        <v>75</v>
      </c>
      <c r="H654">
        <v>35</v>
      </c>
      <c r="I654">
        <v>0.466667</v>
      </c>
      <c r="J654">
        <v>39</v>
      </c>
      <c r="K654">
        <v>0.52</v>
      </c>
    </row>
    <row r="655" spans="1:11" x14ac:dyDescent="0.25">
      <c r="A655">
        <v>2023</v>
      </c>
      <c r="B655" t="s">
        <v>28</v>
      </c>
      <c r="C655" t="s">
        <v>20</v>
      </c>
      <c r="D655" t="s">
        <v>17</v>
      </c>
      <c r="E655" t="s">
        <v>29</v>
      </c>
      <c r="G655">
        <v>49</v>
      </c>
      <c r="H655">
        <v>17</v>
      </c>
      <c r="I655">
        <v>0.346939</v>
      </c>
      <c r="J655">
        <v>24</v>
      </c>
      <c r="K655">
        <v>0.48979600000000001</v>
      </c>
    </row>
    <row r="656" spans="1:11" x14ac:dyDescent="0.25">
      <c r="A656">
        <v>2022</v>
      </c>
      <c r="B656" t="s">
        <v>11</v>
      </c>
      <c r="C656" t="s">
        <v>12</v>
      </c>
      <c r="D656" t="s">
        <v>17</v>
      </c>
      <c r="E656" t="s">
        <v>23</v>
      </c>
      <c r="F656" t="s">
        <v>19</v>
      </c>
      <c r="G656">
        <v>1284</v>
      </c>
      <c r="H656">
        <v>322</v>
      </c>
      <c r="I656">
        <v>0.25077899999999997</v>
      </c>
      <c r="J656">
        <v>425</v>
      </c>
      <c r="K656">
        <v>0.33099699999999999</v>
      </c>
    </row>
    <row r="657" spans="1:11" x14ac:dyDescent="0.25">
      <c r="A657">
        <v>2023</v>
      </c>
      <c r="B657" t="s">
        <v>16</v>
      </c>
      <c r="C657" t="s">
        <v>12</v>
      </c>
      <c r="D657" t="s">
        <v>13</v>
      </c>
      <c r="E657" t="s">
        <v>36</v>
      </c>
      <c r="F657" t="s">
        <v>19</v>
      </c>
      <c r="G657">
        <v>1579</v>
      </c>
      <c r="H657">
        <v>375</v>
      </c>
      <c r="I657">
        <v>0.23749200000000001</v>
      </c>
      <c r="J657">
        <v>471</v>
      </c>
      <c r="K657">
        <v>0.29829</v>
      </c>
    </row>
    <row r="658" spans="1:11" x14ac:dyDescent="0.25">
      <c r="A658">
        <v>2023</v>
      </c>
      <c r="B658" t="s">
        <v>16</v>
      </c>
      <c r="C658" t="s">
        <v>12</v>
      </c>
      <c r="D658" t="s">
        <v>13</v>
      </c>
      <c r="E658" t="s">
        <v>14</v>
      </c>
      <c r="F658" t="s">
        <v>19</v>
      </c>
      <c r="G658">
        <v>4065</v>
      </c>
      <c r="H658">
        <v>1146</v>
      </c>
      <c r="I658">
        <v>0.28191899999999998</v>
      </c>
      <c r="J658">
        <v>1373</v>
      </c>
      <c r="K658">
        <v>0.33776099999999998</v>
      </c>
    </row>
    <row r="659" spans="1:11" x14ac:dyDescent="0.25">
      <c r="A659">
        <v>2023</v>
      </c>
      <c r="B659" t="s">
        <v>27</v>
      </c>
      <c r="C659" t="s">
        <v>12</v>
      </c>
      <c r="D659" t="s">
        <v>17</v>
      </c>
      <c r="E659" t="s">
        <v>38</v>
      </c>
      <c r="F659" t="s">
        <v>15</v>
      </c>
      <c r="G659">
        <v>92</v>
      </c>
      <c r="H659">
        <v>29</v>
      </c>
      <c r="I659">
        <v>0.31521700000000002</v>
      </c>
      <c r="J659">
        <v>37</v>
      </c>
      <c r="K659">
        <v>0.40217399999999998</v>
      </c>
    </row>
    <row r="660" spans="1:11" x14ac:dyDescent="0.25">
      <c r="A660">
        <v>2022</v>
      </c>
      <c r="B660" t="s">
        <v>28</v>
      </c>
      <c r="C660" t="s">
        <v>20</v>
      </c>
      <c r="D660" t="s">
        <v>30</v>
      </c>
      <c r="E660" t="s">
        <v>36</v>
      </c>
      <c r="F660" t="s">
        <v>21</v>
      </c>
      <c r="G660">
        <v>73</v>
      </c>
      <c r="H660">
        <v>34</v>
      </c>
      <c r="I660">
        <v>0.46575299999999997</v>
      </c>
      <c r="J660">
        <v>38</v>
      </c>
      <c r="K660">
        <v>0.52054800000000001</v>
      </c>
    </row>
    <row r="661" spans="1:11" x14ac:dyDescent="0.25">
      <c r="A661">
        <v>2023</v>
      </c>
      <c r="B661" t="s">
        <v>31</v>
      </c>
      <c r="C661" t="s">
        <v>12</v>
      </c>
      <c r="D661" t="s">
        <v>13</v>
      </c>
      <c r="E661" t="s">
        <v>26</v>
      </c>
      <c r="G661">
        <v>1177</v>
      </c>
      <c r="H661">
        <v>328</v>
      </c>
      <c r="I661">
        <v>0.27867500000000001</v>
      </c>
      <c r="J661">
        <v>414</v>
      </c>
      <c r="K661">
        <v>0.351742</v>
      </c>
    </row>
    <row r="662" spans="1:11" x14ac:dyDescent="0.25">
      <c r="A662">
        <v>2023</v>
      </c>
      <c r="B662" t="s">
        <v>31</v>
      </c>
      <c r="C662" t="s">
        <v>20</v>
      </c>
      <c r="D662" t="s">
        <v>30</v>
      </c>
      <c r="E662" t="s">
        <v>32</v>
      </c>
      <c r="F662" t="s">
        <v>15</v>
      </c>
      <c r="G662">
        <v>323</v>
      </c>
      <c r="H662">
        <v>92</v>
      </c>
      <c r="I662">
        <v>0.28483000000000003</v>
      </c>
      <c r="J662">
        <v>109</v>
      </c>
      <c r="K662">
        <v>0.33746100000000001</v>
      </c>
    </row>
    <row r="663" spans="1:11" x14ac:dyDescent="0.25">
      <c r="A663">
        <v>2023</v>
      </c>
      <c r="B663" t="s">
        <v>28</v>
      </c>
      <c r="C663" t="s">
        <v>12</v>
      </c>
      <c r="D663" t="s">
        <v>30</v>
      </c>
      <c r="E663" t="s">
        <v>33</v>
      </c>
      <c r="F663" t="s">
        <v>15</v>
      </c>
      <c r="G663">
        <v>136</v>
      </c>
      <c r="H663">
        <v>44</v>
      </c>
      <c r="I663">
        <v>0.32352900000000001</v>
      </c>
      <c r="J663">
        <v>56</v>
      </c>
      <c r="K663">
        <v>0.41176499999999999</v>
      </c>
    </row>
    <row r="664" spans="1:11" x14ac:dyDescent="0.25">
      <c r="A664">
        <v>2022</v>
      </c>
      <c r="B664" t="s">
        <v>34</v>
      </c>
      <c r="C664" t="s">
        <v>20</v>
      </c>
      <c r="D664" t="s">
        <v>17</v>
      </c>
      <c r="E664" t="s">
        <v>29</v>
      </c>
      <c r="F664" t="s">
        <v>19</v>
      </c>
      <c r="G664">
        <v>53</v>
      </c>
      <c r="H664">
        <v>21</v>
      </c>
      <c r="I664">
        <v>0.39622600000000002</v>
      </c>
      <c r="J664">
        <v>23</v>
      </c>
      <c r="K664">
        <v>0.43396200000000001</v>
      </c>
    </row>
    <row r="665" spans="1:11" x14ac:dyDescent="0.25">
      <c r="A665">
        <v>2023</v>
      </c>
      <c r="B665" t="s">
        <v>25</v>
      </c>
      <c r="C665" t="s">
        <v>20</v>
      </c>
      <c r="D665" t="s">
        <v>17</v>
      </c>
      <c r="E665" t="s">
        <v>36</v>
      </c>
      <c r="F665" t="s">
        <v>21</v>
      </c>
      <c r="G665">
        <v>262</v>
      </c>
      <c r="H665">
        <v>110</v>
      </c>
      <c r="I665">
        <v>0.41984700000000003</v>
      </c>
      <c r="J665">
        <v>128</v>
      </c>
      <c r="K665">
        <v>0.48854999999999998</v>
      </c>
    </row>
    <row r="666" spans="1:11" x14ac:dyDescent="0.25">
      <c r="A666">
        <v>2023</v>
      </c>
      <c r="B666" t="s">
        <v>16</v>
      </c>
      <c r="C666" t="s">
        <v>12</v>
      </c>
      <c r="D666" t="s">
        <v>13</v>
      </c>
      <c r="E666" t="s">
        <v>14</v>
      </c>
      <c r="G666">
        <v>486</v>
      </c>
      <c r="H666">
        <v>110</v>
      </c>
      <c r="I666">
        <v>0.22633700000000001</v>
      </c>
      <c r="J666">
        <v>139</v>
      </c>
      <c r="K666">
        <v>0.28600799999999998</v>
      </c>
    </row>
    <row r="667" spans="1:11" x14ac:dyDescent="0.25">
      <c r="A667">
        <v>2022</v>
      </c>
      <c r="B667" t="s">
        <v>31</v>
      </c>
      <c r="C667" t="s">
        <v>20</v>
      </c>
      <c r="D667" t="s">
        <v>17</v>
      </c>
      <c r="E667" t="s">
        <v>35</v>
      </c>
      <c r="F667" t="s">
        <v>19</v>
      </c>
      <c r="G667">
        <v>179</v>
      </c>
      <c r="H667">
        <v>58</v>
      </c>
      <c r="I667">
        <v>0.32402199999999998</v>
      </c>
      <c r="J667">
        <v>70</v>
      </c>
      <c r="K667">
        <v>0.39106099999999999</v>
      </c>
    </row>
    <row r="668" spans="1:11" x14ac:dyDescent="0.25">
      <c r="A668">
        <v>2023</v>
      </c>
      <c r="B668" t="s">
        <v>31</v>
      </c>
      <c r="C668" t="s">
        <v>20</v>
      </c>
      <c r="D668" t="s">
        <v>30</v>
      </c>
      <c r="E668" t="s">
        <v>29</v>
      </c>
      <c r="F668" t="s">
        <v>15</v>
      </c>
      <c r="G668">
        <v>174</v>
      </c>
      <c r="H668">
        <v>50</v>
      </c>
      <c r="I668">
        <v>0.287356</v>
      </c>
      <c r="J668">
        <v>60</v>
      </c>
      <c r="K668">
        <v>0.34482800000000002</v>
      </c>
    </row>
    <row r="669" spans="1:11" x14ac:dyDescent="0.25">
      <c r="A669">
        <v>2023</v>
      </c>
      <c r="B669" t="s">
        <v>34</v>
      </c>
      <c r="C669" t="s">
        <v>20</v>
      </c>
      <c r="D669" t="s">
        <v>17</v>
      </c>
      <c r="E669" t="s">
        <v>32</v>
      </c>
      <c r="F669" t="s">
        <v>19</v>
      </c>
      <c r="G669">
        <v>39</v>
      </c>
      <c r="H669">
        <v>14</v>
      </c>
      <c r="I669">
        <v>0.35897400000000002</v>
      </c>
      <c r="J669">
        <v>15</v>
      </c>
      <c r="K669">
        <v>0.38461499999999998</v>
      </c>
    </row>
    <row r="670" spans="1:11" x14ac:dyDescent="0.25">
      <c r="A670">
        <v>2023</v>
      </c>
      <c r="B670" t="s">
        <v>25</v>
      </c>
      <c r="C670" t="s">
        <v>20</v>
      </c>
      <c r="D670" t="s">
        <v>17</v>
      </c>
      <c r="E670" t="s">
        <v>29</v>
      </c>
      <c r="G670">
        <v>57</v>
      </c>
      <c r="H670">
        <v>20</v>
      </c>
      <c r="I670">
        <v>0.35087699999999999</v>
      </c>
      <c r="J670">
        <v>24</v>
      </c>
      <c r="K670">
        <v>0.42105300000000001</v>
      </c>
    </row>
    <row r="671" spans="1:11" x14ac:dyDescent="0.25">
      <c r="A671">
        <v>2023</v>
      </c>
      <c r="B671" t="s">
        <v>25</v>
      </c>
      <c r="C671" t="s">
        <v>20</v>
      </c>
      <c r="D671" t="s">
        <v>30</v>
      </c>
      <c r="E671" t="s">
        <v>26</v>
      </c>
      <c r="F671" t="s">
        <v>19</v>
      </c>
      <c r="G671">
        <v>68</v>
      </c>
      <c r="H671">
        <v>29</v>
      </c>
      <c r="I671">
        <v>0.42647099999999999</v>
      </c>
      <c r="J671">
        <v>35</v>
      </c>
      <c r="K671">
        <v>0.514706</v>
      </c>
    </row>
    <row r="672" spans="1:11" x14ac:dyDescent="0.25">
      <c r="A672">
        <v>2023</v>
      </c>
      <c r="B672" t="s">
        <v>28</v>
      </c>
      <c r="C672" t="s">
        <v>12</v>
      </c>
      <c r="D672" t="s">
        <v>30</v>
      </c>
      <c r="E672" t="s">
        <v>33</v>
      </c>
      <c r="F672" t="s">
        <v>21</v>
      </c>
      <c r="G672">
        <v>21</v>
      </c>
      <c r="H672">
        <v>4</v>
      </c>
      <c r="I672">
        <v>0.19047600000000001</v>
      </c>
      <c r="J672">
        <v>7</v>
      </c>
      <c r="K672">
        <v>0.33333299999999999</v>
      </c>
    </row>
    <row r="673" spans="1:11" x14ac:dyDescent="0.25">
      <c r="A673">
        <v>2023</v>
      </c>
      <c r="B673" t="s">
        <v>28</v>
      </c>
      <c r="C673" t="s">
        <v>20</v>
      </c>
      <c r="D673" t="s">
        <v>13</v>
      </c>
      <c r="E673" t="s">
        <v>32</v>
      </c>
      <c r="F673" t="s">
        <v>19</v>
      </c>
      <c r="G673">
        <v>52</v>
      </c>
      <c r="H673">
        <v>20</v>
      </c>
      <c r="I673">
        <v>0.38461499999999998</v>
      </c>
      <c r="J673">
        <v>25</v>
      </c>
      <c r="K673">
        <v>0.480769</v>
      </c>
    </row>
    <row r="674" spans="1:11" x14ac:dyDescent="0.25">
      <c r="A674">
        <v>2023</v>
      </c>
      <c r="B674" t="s">
        <v>34</v>
      </c>
      <c r="C674" t="s">
        <v>20</v>
      </c>
      <c r="D674" t="s">
        <v>13</v>
      </c>
      <c r="E674" t="s">
        <v>22</v>
      </c>
      <c r="F674" t="s">
        <v>19</v>
      </c>
      <c r="G674">
        <v>24</v>
      </c>
      <c r="H674">
        <v>7</v>
      </c>
      <c r="I674">
        <v>0.29166700000000001</v>
      </c>
      <c r="J674">
        <v>8</v>
      </c>
      <c r="K674">
        <v>0.33333299999999999</v>
      </c>
    </row>
    <row r="675" spans="1:11" x14ac:dyDescent="0.25">
      <c r="A675">
        <v>2023</v>
      </c>
      <c r="B675" t="s">
        <v>25</v>
      </c>
      <c r="C675" t="s">
        <v>20</v>
      </c>
      <c r="D675" t="s">
        <v>13</v>
      </c>
      <c r="E675" t="s">
        <v>35</v>
      </c>
      <c r="F675" t="s">
        <v>21</v>
      </c>
      <c r="G675">
        <v>61</v>
      </c>
      <c r="H675">
        <v>25</v>
      </c>
      <c r="I675">
        <v>0.40983599999999998</v>
      </c>
      <c r="J675">
        <v>30</v>
      </c>
      <c r="K675">
        <v>0.49180299999999999</v>
      </c>
    </row>
    <row r="676" spans="1:11" x14ac:dyDescent="0.25">
      <c r="A676">
        <v>2022</v>
      </c>
      <c r="B676" t="s">
        <v>16</v>
      </c>
      <c r="C676" t="s">
        <v>20</v>
      </c>
      <c r="D676" t="s">
        <v>13</v>
      </c>
      <c r="E676" t="s">
        <v>23</v>
      </c>
      <c r="F676" t="s">
        <v>21</v>
      </c>
      <c r="G676">
        <v>17</v>
      </c>
      <c r="H676">
        <v>6</v>
      </c>
      <c r="I676">
        <v>0.352941</v>
      </c>
      <c r="J676">
        <v>7</v>
      </c>
      <c r="K676">
        <v>0.41176499999999999</v>
      </c>
    </row>
    <row r="677" spans="1:11" x14ac:dyDescent="0.25">
      <c r="A677">
        <v>2022</v>
      </c>
      <c r="B677" t="s">
        <v>37</v>
      </c>
      <c r="C677" t="s">
        <v>20</v>
      </c>
      <c r="D677" t="s">
        <v>17</v>
      </c>
      <c r="E677" t="s">
        <v>26</v>
      </c>
      <c r="F677" t="s">
        <v>21</v>
      </c>
      <c r="G677">
        <v>1</v>
      </c>
      <c r="H677">
        <v>0</v>
      </c>
      <c r="I677">
        <v>0</v>
      </c>
      <c r="J677">
        <v>0</v>
      </c>
      <c r="K677">
        <v>0</v>
      </c>
    </row>
    <row r="678" spans="1:11" x14ac:dyDescent="0.25">
      <c r="A678">
        <v>2022</v>
      </c>
      <c r="B678" t="s">
        <v>37</v>
      </c>
      <c r="C678" t="s">
        <v>20</v>
      </c>
      <c r="D678" t="s">
        <v>17</v>
      </c>
      <c r="E678" t="s">
        <v>32</v>
      </c>
      <c r="F678" t="s">
        <v>15</v>
      </c>
      <c r="G678">
        <v>1</v>
      </c>
      <c r="H678">
        <v>0</v>
      </c>
      <c r="I678">
        <v>0</v>
      </c>
      <c r="J678">
        <v>0</v>
      </c>
      <c r="K678">
        <v>0</v>
      </c>
    </row>
    <row r="679" spans="1:11" x14ac:dyDescent="0.25">
      <c r="A679">
        <v>2023</v>
      </c>
      <c r="B679" t="s">
        <v>37</v>
      </c>
      <c r="C679" t="s">
        <v>12</v>
      </c>
      <c r="D679" t="s">
        <v>17</v>
      </c>
      <c r="E679" t="s">
        <v>23</v>
      </c>
      <c r="F679" t="s">
        <v>19</v>
      </c>
      <c r="G679">
        <v>1</v>
      </c>
      <c r="H679">
        <v>0</v>
      </c>
      <c r="I679">
        <v>0</v>
      </c>
      <c r="J679">
        <v>0</v>
      </c>
      <c r="K679">
        <v>0</v>
      </c>
    </row>
    <row r="680" spans="1:11" x14ac:dyDescent="0.25">
      <c r="A680">
        <v>2022</v>
      </c>
      <c r="B680" t="s">
        <v>37</v>
      </c>
      <c r="C680" t="s">
        <v>20</v>
      </c>
      <c r="D680" t="s">
        <v>17</v>
      </c>
      <c r="E680" t="s">
        <v>18</v>
      </c>
      <c r="F680" t="s">
        <v>15</v>
      </c>
      <c r="G680">
        <v>1</v>
      </c>
      <c r="H680">
        <v>0</v>
      </c>
      <c r="I680">
        <v>0</v>
      </c>
      <c r="J680">
        <v>0</v>
      </c>
      <c r="K680">
        <v>0</v>
      </c>
    </row>
    <row r="681" spans="1:11" x14ac:dyDescent="0.25">
      <c r="A681">
        <v>2022</v>
      </c>
      <c r="B681" t="s">
        <v>11</v>
      </c>
      <c r="C681" t="s">
        <v>12</v>
      </c>
      <c r="D681" t="s">
        <v>13</v>
      </c>
      <c r="E681" t="s">
        <v>14</v>
      </c>
      <c r="F681" t="s">
        <v>15</v>
      </c>
      <c r="G681">
        <v>8804</v>
      </c>
      <c r="H681">
        <v>2187</v>
      </c>
      <c r="I681">
        <v>0.24840999999999999</v>
      </c>
      <c r="J681">
        <v>2937</v>
      </c>
      <c r="K681">
        <v>0.33359800000000001</v>
      </c>
    </row>
    <row r="682" spans="1:11" x14ac:dyDescent="0.25">
      <c r="A682">
        <v>2022</v>
      </c>
      <c r="B682" t="s">
        <v>16</v>
      </c>
      <c r="C682" t="s">
        <v>12</v>
      </c>
      <c r="D682" t="s">
        <v>13</v>
      </c>
      <c r="E682" t="s">
        <v>18</v>
      </c>
      <c r="F682" t="s">
        <v>21</v>
      </c>
      <c r="G682">
        <v>3401</v>
      </c>
      <c r="H682">
        <v>668</v>
      </c>
      <c r="I682">
        <v>0.196413</v>
      </c>
      <c r="J682">
        <v>885</v>
      </c>
      <c r="K682">
        <v>0.260218</v>
      </c>
    </row>
    <row r="683" spans="1:11" x14ac:dyDescent="0.25">
      <c r="A683">
        <v>2022</v>
      </c>
      <c r="B683" t="s">
        <v>11</v>
      </c>
      <c r="C683" t="s">
        <v>20</v>
      </c>
      <c r="D683" t="s">
        <v>30</v>
      </c>
      <c r="E683" t="s">
        <v>22</v>
      </c>
      <c r="F683" t="s">
        <v>15</v>
      </c>
      <c r="G683">
        <v>467</v>
      </c>
      <c r="H683">
        <v>143</v>
      </c>
      <c r="I683">
        <v>0.30620999999999998</v>
      </c>
      <c r="J683">
        <v>180</v>
      </c>
      <c r="K683">
        <v>0.38543899999999998</v>
      </c>
    </row>
    <row r="684" spans="1:11" x14ac:dyDescent="0.25">
      <c r="A684">
        <v>2023</v>
      </c>
      <c r="B684" t="s">
        <v>28</v>
      </c>
      <c r="C684" t="s">
        <v>20</v>
      </c>
      <c r="D684" t="s">
        <v>13</v>
      </c>
      <c r="E684" t="s">
        <v>22</v>
      </c>
      <c r="F684" t="s">
        <v>19</v>
      </c>
      <c r="G684">
        <v>76</v>
      </c>
      <c r="H684">
        <v>34</v>
      </c>
      <c r="I684">
        <v>0.44736799999999999</v>
      </c>
      <c r="J684">
        <v>38</v>
      </c>
      <c r="K684">
        <v>0.5</v>
      </c>
    </row>
    <row r="685" spans="1:11" x14ac:dyDescent="0.25">
      <c r="A685">
        <v>2022</v>
      </c>
      <c r="B685" t="s">
        <v>25</v>
      </c>
      <c r="C685" t="s">
        <v>12</v>
      </c>
      <c r="D685" t="s">
        <v>17</v>
      </c>
      <c r="E685" t="s">
        <v>26</v>
      </c>
      <c r="F685" t="s">
        <v>15</v>
      </c>
      <c r="G685">
        <v>2041</v>
      </c>
      <c r="H685">
        <v>664</v>
      </c>
      <c r="I685">
        <v>0.32533099999999998</v>
      </c>
      <c r="J685">
        <v>790</v>
      </c>
      <c r="K685">
        <v>0.38706499999999999</v>
      </c>
    </row>
    <row r="686" spans="1:11" x14ac:dyDescent="0.25">
      <c r="A686">
        <v>2023</v>
      </c>
      <c r="B686" t="s">
        <v>11</v>
      </c>
      <c r="C686" t="s">
        <v>12</v>
      </c>
      <c r="D686" t="s">
        <v>17</v>
      </c>
      <c r="E686" t="s">
        <v>26</v>
      </c>
      <c r="F686" t="s">
        <v>19</v>
      </c>
      <c r="G686">
        <v>1560</v>
      </c>
      <c r="H686">
        <v>452</v>
      </c>
      <c r="I686">
        <v>0.289744</v>
      </c>
      <c r="J686">
        <v>536</v>
      </c>
      <c r="K686">
        <v>0.34359000000000001</v>
      </c>
    </row>
    <row r="687" spans="1:11" x14ac:dyDescent="0.25">
      <c r="A687">
        <v>2023</v>
      </c>
      <c r="B687" t="s">
        <v>28</v>
      </c>
      <c r="C687" t="s">
        <v>12</v>
      </c>
      <c r="D687" t="s">
        <v>17</v>
      </c>
      <c r="E687" t="s">
        <v>36</v>
      </c>
      <c r="G687">
        <v>29</v>
      </c>
      <c r="H687">
        <v>8</v>
      </c>
      <c r="I687">
        <v>0.275862</v>
      </c>
      <c r="J687">
        <v>10</v>
      </c>
      <c r="K687">
        <v>0.34482800000000002</v>
      </c>
    </row>
    <row r="688" spans="1:11" x14ac:dyDescent="0.25">
      <c r="A688">
        <v>2023</v>
      </c>
      <c r="B688" t="s">
        <v>27</v>
      </c>
      <c r="C688" t="s">
        <v>12</v>
      </c>
      <c r="D688" t="s">
        <v>13</v>
      </c>
      <c r="E688" t="s">
        <v>24</v>
      </c>
      <c r="F688" t="s">
        <v>19</v>
      </c>
      <c r="G688">
        <v>2356</v>
      </c>
      <c r="H688">
        <v>870</v>
      </c>
      <c r="I688">
        <v>0.36926999999999999</v>
      </c>
      <c r="J688">
        <v>1092</v>
      </c>
      <c r="K688">
        <v>0.46349699999999999</v>
      </c>
    </row>
    <row r="689" spans="1:11" x14ac:dyDescent="0.25">
      <c r="A689">
        <v>2023</v>
      </c>
      <c r="B689" t="s">
        <v>25</v>
      </c>
      <c r="C689" t="s">
        <v>12</v>
      </c>
      <c r="D689" t="s">
        <v>17</v>
      </c>
      <c r="E689" t="s">
        <v>32</v>
      </c>
      <c r="F689" t="s">
        <v>15</v>
      </c>
      <c r="G689">
        <v>1348</v>
      </c>
      <c r="H689">
        <v>442</v>
      </c>
      <c r="I689">
        <v>0.32789299999999999</v>
      </c>
      <c r="J689">
        <v>556</v>
      </c>
      <c r="K689">
        <v>0.41246300000000002</v>
      </c>
    </row>
    <row r="690" spans="1:11" x14ac:dyDescent="0.25">
      <c r="A690">
        <v>2023</v>
      </c>
      <c r="B690" t="s">
        <v>28</v>
      </c>
      <c r="C690" t="s">
        <v>20</v>
      </c>
      <c r="D690" t="s">
        <v>17</v>
      </c>
      <c r="E690" t="s">
        <v>24</v>
      </c>
      <c r="F690" t="s">
        <v>21</v>
      </c>
      <c r="G690">
        <v>120</v>
      </c>
      <c r="H690">
        <v>59</v>
      </c>
      <c r="I690">
        <v>0.49166700000000002</v>
      </c>
      <c r="J690">
        <v>70</v>
      </c>
      <c r="K690">
        <v>0.58333299999999999</v>
      </c>
    </row>
    <row r="691" spans="1:11" x14ac:dyDescent="0.25">
      <c r="A691">
        <v>2023</v>
      </c>
      <c r="B691" t="s">
        <v>31</v>
      </c>
      <c r="C691" t="s">
        <v>12</v>
      </c>
      <c r="D691" t="s">
        <v>13</v>
      </c>
      <c r="E691" t="s">
        <v>35</v>
      </c>
      <c r="F691" t="s">
        <v>19</v>
      </c>
      <c r="G691">
        <v>831</v>
      </c>
      <c r="H691">
        <v>247</v>
      </c>
      <c r="I691">
        <v>0.297232</v>
      </c>
      <c r="J691">
        <v>334</v>
      </c>
      <c r="K691">
        <v>0.40192499999999998</v>
      </c>
    </row>
    <row r="692" spans="1:11" x14ac:dyDescent="0.25">
      <c r="A692">
        <v>2022</v>
      </c>
      <c r="B692" t="s">
        <v>25</v>
      </c>
      <c r="C692" t="s">
        <v>20</v>
      </c>
      <c r="D692" t="s">
        <v>17</v>
      </c>
      <c r="E692" t="s">
        <v>23</v>
      </c>
      <c r="G692">
        <v>13</v>
      </c>
      <c r="H692">
        <v>6</v>
      </c>
      <c r="I692">
        <v>0.461538</v>
      </c>
      <c r="J692">
        <v>7</v>
      </c>
      <c r="K692">
        <v>0.538462</v>
      </c>
    </row>
    <row r="693" spans="1:11" x14ac:dyDescent="0.25">
      <c r="A693">
        <v>2023</v>
      </c>
      <c r="B693" t="s">
        <v>11</v>
      </c>
      <c r="C693" t="s">
        <v>12</v>
      </c>
      <c r="D693" t="s">
        <v>30</v>
      </c>
      <c r="E693" t="s">
        <v>14</v>
      </c>
      <c r="F693" t="s">
        <v>15</v>
      </c>
      <c r="G693">
        <v>652</v>
      </c>
      <c r="H693">
        <v>178</v>
      </c>
      <c r="I693">
        <v>0.27300600000000003</v>
      </c>
      <c r="J693">
        <v>216</v>
      </c>
      <c r="K693">
        <v>0.33128800000000003</v>
      </c>
    </row>
    <row r="694" spans="1:11" x14ac:dyDescent="0.25">
      <c r="A694">
        <v>2022</v>
      </c>
      <c r="B694" t="s">
        <v>25</v>
      </c>
      <c r="C694" t="s">
        <v>12</v>
      </c>
      <c r="D694" t="s">
        <v>17</v>
      </c>
      <c r="E694" t="s">
        <v>32</v>
      </c>
      <c r="F694" t="s">
        <v>21</v>
      </c>
      <c r="G694">
        <v>208</v>
      </c>
      <c r="H694">
        <v>56</v>
      </c>
      <c r="I694">
        <v>0.269231</v>
      </c>
      <c r="J694">
        <v>69</v>
      </c>
      <c r="K694">
        <v>0.331731</v>
      </c>
    </row>
    <row r="695" spans="1:11" x14ac:dyDescent="0.25">
      <c r="A695">
        <v>2022</v>
      </c>
      <c r="B695" t="s">
        <v>31</v>
      </c>
      <c r="C695" t="s">
        <v>12</v>
      </c>
      <c r="D695" t="s">
        <v>17</v>
      </c>
      <c r="E695" t="s">
        <v>32</v>
      </c>
      <c r="F695" t="s">
        <v>21</v>
      </c>
      <c r="G695">
        <v>503</v>
      </c>
      <c r="H695">
        <v>142</v>
      </c>
      <c r="I695">
        <v>0.282306</v>
      </c>
      <c r="J695">
        <v>186</v>
      </c>
      <c r="K695">
        <v>0.36978100000000003</v>
      </c>
    </row>
    <row r="696" spans="1:11" x14ac:dyDescent="0.25">
      <c r="A696">
        <v>2023</v>
      </c>
      <c r="B696" t="s">
        <v>25</v>
      </c>
      <c r="C696" t="s">
        <v>20</v>
      </c>
      <c r="D696" t="s">
        <v>13</v>
      </c>
      <c r="E696" t="s">
        <v>24</v>
      </c>
      <c r="F696" t="s">
        <v>15</v>
      </c>
      <c r="G696">
        <v>183</v>
      </c>
      <c r="H696">
        <v>78</v>
      </c>
      <c r="I696">
        <v>0.42623</v>
      </c>
      <c r="J696">
        <v>89</v>
      </c>
      <c r="K696">
        <v>0.48633900000000002</v>
      </c>
    </row>
    <row r="697" spans="1:11" x14ac:dyDescent="0.25">
      <c r="A697">
        <v>2022</v>
      </c>
      <c r="B697" t="s">
        <v>25</v>
      </c>
      <c r="C697" t="s">
        <v>20</v>
      </c>
      <c r="D697" t="s">
        <v>13</v>
      </c>
      <c r="E697" t="s">
        <v>36</v>
      </c>
      <c r="F697" t="s">
        <v>15</v>
      </c>
      <c r="G697">
        <v>620</v>
      </c>
      <c r="H697">
        <v>215</v>
      </c>
      <c r="I697">
        <v>0.34677400000000003</v>
      </c>
      <c r="J697">
        <v>255</v>
      </c>
      <c r="K697">
        <v>0.41128999999999999</v>
      </c>
    </row>
    <row r="698" spans="1:11" x14ac:dyDescent="0.25">
      <c r="A698">
        <v>2022</v>
      </c>
      <c r="B698" t="s">
        <v>27</v>
      </c>
      <c r="C698" t="s">
        <v>12</v>
      </c>
      <c r="D698" t="s">
        <v>13</v>
      </c>
      <c r="E698" t="s">
        <v>24</v>
      </c>
      <c r="F698" t="s">
        <v>21</v>
      </c>
      <c r="G698">
        <v>675</v>
      </c>
      <c r="H698">
        <v>238</v>
      </c>
      <c r="I698">
        <v>0.35259299999999999</v>
      </c>
      <c r="J698">
        <v>303</v>
      </c>
      <c r="K698">
        <v>0.44888899999999998</v>
      </c>
    </row>
    <row r="699" spans="1:11" x14ac:dyDescent="0.25">
      <c r="A699">
        <v>2023</v>
      </c>
      <c r="B699" t="s">
        <v>25</v>
      </c>
      <c r="C699" t="s">
        <v>12</v>
      </c>
      <c r="D699" t="s">
        <v>30</v>
      </c>
      <c r="E699" t="s">
        <v>22</v>
      </c>
      <c r="F699" t="s">
        <v>21</v>
      </c>
      <c r="G699">
        <v>146</v>
      </c>
      <c r="H699">
        <v>40</v>
      </c>
      <c r="I699">
        <v>0.27397300000000002</v>
      </c>
      <c r="J699">
        <v>48</v>
      </c>
      <c r="K699">
        <v>0.32876699999999998</v>
      </c>
    </row>
    <row r="700" spans="1:11" x14ac:dyDescent="0.25">
      <c r="A700">
        <v>2023</v>
      </c>
      <c r="B700" t="s">
        <v>28</v>
      </c>
      <c r="C700" t="s">
        <v>12</v>
      </c>
      <c r="D700" t="s">
        <v>17</v>
      </c>
      <c r="E700" t="s">
        <v>32</v>
      </c>
      <c r="G700">
        <v>264</v>
      </c>
      <c r="H700">
        <v>76</v>
      </c>
      <c r="I700">
        <v>0.287879</v>
      </c>
      <c r="J700">
        <v>94</v>
      </c>
      <c r="K700">
        <v>0.35606100000000002</v>
      </c>
    </row>
    <row r="701" spans="1:11" x14ac:dyDescent="0.25">
      <c r="A701">
        <v>2023</v>
      </c>
      <c r="B701" t="s">
        <v>31</v>
      </c>
      <c r="C701" t="s">
        <v>20</v>
      </c>
      <c r="D701" t="s">
        <v>17</v>
      </c>
      <c r="E701" t="s">
        <v>18</v>
      </c>
      <c r="F701" t="s">
        <v>21</v>
      </c>
      <c r="G701">
        <v>193</v>
      </c>
      <c r="H701">
        <v>75</v>
      </c>
      <c r="I701">
        <v>0.38860099999999997</v>
      </c>
      <c r="J701">
        <v>90</v>
      </c>
      <c r="K701">
        <v>0.46632099999999999</v>
      </c>
    </row>
    <row r="702" spans="1:11" x14ac:dyDescent="0.25">
      <c r="A702">
        <v>2022</v>
      </c>
      <c r="B702" t="s">
        <v>34</v>
      </c>
      <c r="C702" t="s">
        <v>12</v>
      </c>
      <c r="D702" t="s">
        <v>13</v>
      </c>
      <c r="E702" t="s">
        <v>26</v>
      </c>
      <c r="F702" t="s">
        <v>21</v>
      </c>
      <c r="G702">
        <v>208</v>
      </c>
      <c r="H702">
        <v>79</v>
      </c>
      <c r="I702">
        <v>0.37980799999999998</v>
      </c>
      <c r="J702">
        <v>100</v>
      </c>
      <c r="K702">
        <v>0.480769</v>
      </c>
    </row>
    <row r="703" spans="1:11" x14ac:dyDescent="0.25">
      <c r="A703">
        <v>2022</v>
      </c>
      <c r="B703" t="s">
        <v>25</v>
      </c>
      <c r="C703" t="s">
        <v>12</v>
      </c>
      <c r="D703" t="s">
        <v>17</v>
      </c>
      <c r="E703" t="s">
        <v>14</v>
      </c>
      <c r="G703">
        <v>32</v>
      </c>
      <c r="H703">
        <v>11</v>
      </c>
      <c r="I703">
        <v>0.34375</v>
      </c>
      <c r="J703">
        <v>12</v>
      </c>
      <c r="K703">
        <v>0.375</v>
      </c>
    </row>
    <row r="704" spans="1:11" x14ac:dyDescent="0.25">
      <c r="A704">
        <v>2023</v>
      </c>
      <c r="B704" t="s">
        <v>28</v>
      </c>
      <c r="C704" t="s">
        <v>12</v>
      </c>
      <c r="D704" t="s">
        <v>30</v>
      </c>
      <c r="E704" t="s">
        <v>22</v>
      </c>
      <c r="F704" t="s">
        <v>19</v>
      </c>
      <c r="G704">
        <v>83</v>
      </c>
      <c r="H704">
        <v>27</v>
      </c>
      <c r="I704">
        <v>0.32530100000000001</v>
      </c>
      <c r="J704">
        <v>33</v>
      </c>
      <c r="K704">
        <v>0.39759</v>
      </c>
    </row>
    <row r="705" spans="1:11" x14ac:dyDescent="0.25">
      <c r="A705">
        <v>2023</v>
      </c>
      <c r="B705" t="s">
        <v>34</v>
      </c>
      <c r="C705" t="s">
        <v>12</v>
      </c>
      <c r="D705" t="s">
        <v>13</v>
      </c>
      <c r="E705" t="s">
        <v>29</v>
      </c>
      <c r="F705" t="s">
        <v>21</v>
      </c>
      <c r="G705">
        <v>46</v>
      </c>
      <c r="H705">
        <v>17</v>
      </c>
      <c r="I705">
        <v>0.36956499999999998</v>
      </c>
      <c r="J705">
        <v>19</v>
      </c>
      <c r="K705">
        <v>0.41304299999999999</v>
      </c>
    </row>
    <row r="706" spans="1:11" x14ac:dyDescent="0.25">
      <c r="A706">
        <v>2023</v>
      </c>
      <c r="B706" t="s">
        <v>16</v>
      </c>
      <c r="C706" t="s">
        <v>20</v>
      </c>
      <c r="D706" t="s">
        <v>30</v>
      </c>
      <c r="E706" t="s">
        <v>14</v>
      </c>
      <c r="F706" t="s">
        <v>15</v>
      </c>
      <c r="G706">
        <v>431</v>
      </c>
      <c r="H706">
        <v>172</v>
      </c>
      <c r="I706">
        <v>0.39907199999999998</v>
      </c>
      <c r="J706">
        <v>191</v>
      </c>
      <c r="K706">
        <v>0.44315500000000002</v>
      </c>
    </row>
    <row r="707" spans="1:11" x14ac:dyDescent="0.25">
      <c r="A707">
        <v>2022</v>
      </c>
      <c r="B707" t="s">
        <v>27</v>
      </c>
      <c r="C707" t="s">
        <v>12</v>
      </c>
      <c r="D707" t="s">
        <v>13</v>
      </c>
      <c r="E707" t="s">
        <v>36</v>
      </c>
      <c r="F707" t="s">
        <v>19</v>
      </c>
      <c r="G707">
        <v>454</v>
      </c>
      <c r="H707">
        <v>149</v>
      </c>
      <c r="I707">
        <v>0.32819399999999999</v>
      </c>
      <c r="J707">
        <v>192</v>
      </c>
      <c r="K707">
        <v>0.42290699999999998</v>
      </c>
    </row>
    <row r="708" spans="1:11" x14ac:dyDescent="0.25">
      <c r="A708">
        <v>2023</v>
      </c>
      <c r="B708" t="s">
        <v>31</v>
      </c>
      <c r="C708" t="s">
        <v>12</v>
      </c>
      <c r="D708" t="s">
        <v>13</v>
      </c>
      <c r="E708" t="s">
        <v>32</v>
      </c>
      <c r="F708" t="s">
        <v>21</v>
      </c>
      <c r="G708">
        <v>338</v>
      </c>
      <c r="H708">
        <v>108</v>
      </c>
      <c r="I708">
        <v>0.31952700000000001</v>
      </c>
      <c r="J708">
        <v>133</v>
      </c>
      <c r="K708">
        <v>0.39349099999999998</v>
      </c>
    </row>
    <row r="709" spans="1:11" x14ac:dyDescent="0.25">
      <c r="A709">
        <v>2023</v>
      </c>
      <c r="B709" t="s">
        <v>34</v>
      </c>
      <c r="C709" t="s">
        <v>12</v>
      </c>
      <c r="D709" t="s">
        <v>17</v>
      </c>
      <c r="E709" t="s">
        <v>23</v>
      </c>
      <c r="F709" t="s">
        <v>19</v>
      </c>
      <c r="G709">
        <v>94</v>
      </c>
      <c r="H709">
        <v>35</v>
      </c>
      <c r="I709">
        <v>0.37234</v>
      </c>
      <c r="J709">
        <v>44</v>
      </c>
      <c r="K709">
        <v>0.46808499999999997</v>
      </c>
    </row>
    <row r="710" spans="1:11" x14ac:dyDescent="0.25">
      <c r="A710">
        <v>2022</v>
      </c>
      <c r="B710" t="s">
        <v>31</v>
      </c>
      <c r="C710" t="s">
        <v>12</v>
      </c>
      <c r="D710" t="s">
        <v>17</v>
      </c>
      <c r="E710" t="s">
        <v>38</v>
      </c>
      <c r="F710" t="s">
        <v>15</v>
      </c>
      <c r="G710">
        <v>56</v>
      </c>
      <c r="H710">
        <v>14</v>
      </c>
      <c r="I710">
        <v>0.25</v>
      </c>
      <c r="J710">
        <v>20</v>
      </c>
      <c r="K710">
        <v>0.35714299999999999</v>
      </c>
    </row>
    <row r="711" spans="1:11" x14ac:dyDescent="0.25">
      <c r="A711">
        <v>2023</v>
      </c>
      <c r="B711" t="s">
        <v>28</v>
      </c>
      <c r="C711" t="s">
        <v>20</v>
      </c>
      <c r="D711" t="s">
        <v>13</v>
      </c>
      <c r="E711" t="s">
        <v>33</v>
      </c>
      <c r="F711" t="s">
        <v>15</v>
      </c>
      <c r="G711">
        <v>142</v>
      </c>
      <c r="H711">
        <v>49</v>
      </c>
      <c r="I711">
        <v>0.34506999999999999</v>
      </c>
      <c r="J711">
        <v>67</v>
      </c>
      <c r="K711">
        <v>0.471831</v>
      </c>
    </row>
    <row r="712" spans="1:11" x14ac:dyDescent="0.25">
      <c r="A712">
        <v>2023</v>
      </c>
      <c r="B712" t="s">
        <v>31</v>
      </c>
      <c r="C712" t="s">
        <v>12</v>
      </c>
      <c r="D712" t="s">
        <v>30</v>
      </c>
      <c r="E712" t="s">
        <v>35</v>
      </c>
      <c r="F712" t="s">
        <v>21</v>
      </c>
      <c r="G712">
        <v>55</v>
      </c>
      <c r="H712">
        <v>8</v>
      </c>
      <c r="I712">
        <v>0.145455</v>
      </c>
      <c r="J712">
        <v>13</v>
      </c>
      <c r="K712">
        <v>0.23636399999999999</v>
      </c>
    </row>
    <row r="713" spans="1:11" x14ac:dyDescent="0.25">
      <c r="A713">
        <v>2023</v>
      </c>
      <c r="B713" t="s">
        <v>25</v>
      </c>
      <c r="C713" t="s">
        <v>12</v>
      </c>
      <c r="D713" t="s">
        <v>17</v>
      </c>
      <c r="E713" t="s">
        <v>29</v>
      </c>
      <c r="G713">
        <v>84</v>
      </c>
      <c r="H713">
        <v>27</v>
      </c>
      <c r="I713">
        <v>0.32142900000000002</v>
      </c>
      <c r="J713">
        <v>31</v>
      </c>
      <c r="K713">
        <v>0.36904799999999999</v>
      </c>
    </row>
    <row r="714" spans="1:11" x14ac:dyDescent="0.25">
      <c r="A714">
        <v>2023</v>
      </c>
      <c r="B714" t="s">
        <v>25</v>
      </c>
      <c r="C714" t="s">
        <v>20</v>
      </c>
      <c r="D714" t="s">
        <v>13</v>
      </c>
      <c r="E714" t="s">
        <v>29</v>
      </c>
      <c r="F714" t="s">
        <v>19</v>
      </c>
      <c r="G714">
        <v>187</v>
      </c>
      <c r="H714">
        <v>73</v>
      </c>
      <c r="I714">
        <v>0.390374</v>
      </c>
      <c r="J714">
        <v>87</v>
      </c>
      <c r="K714">
        <v>0.46524100000000002</v>
      </c>
    </row>
    <row r="715" spans="1:11" x14ac:dyDescent="0.25">
      <c r="A715">
        <v>2022</v>
      </c>
      <c r="B715" t="s">
        <v>28</v>
      </c>
      <c r="C715" t="s">
        <v>12</v>
      </c>
      <c r="D715" t="s">
        <v>17</v>
      </c>
      <c r="E715" t="s">
        <v>23</v>
      </c>
      <c r="F715" t="s">
        <v>19</v>
      </c>
      <c r="G715">
        <v>488</v>
      </c>
      <c r="H715">
        <v>169</v>
      </c>
      <c r="I715">
        <v>0.34631099999999998</v>
      </c>
      <c r="J715">
        <v>215</v>
      </c>
      <c r="K715">
        <v>0.44057400000000002</v>
      </c>
    </row>
    <row r="716" spans="1:11" x14ac:dyDescent="0.25">
      <c r="A716">
        <v>2023</v>
      </c>
      <c r="B716" t="s">
        <v>16</v>
      </c>
      <c r="C716" t="s">
        <v>12</v>
      </c>
      <c r="D716" t="s">
        <v>30</v>
      </c>
      <c r="E716" t="s">
        <v>26</v>
      </c>
      <c r="F716" t="s">
        <v>15</v>
      </c>
      <c r="G716">
        <v>1391</v>
      </c>
      <c r="H716">
        <v>314</v>
      </c>
      <c r="I716">
        <v>0.22573699999999999</v>
      </c>
      <c r="J716">
        <v>410</v>
      </c>
      <c r="K716">
        <v>0.29475200000000001</v>
      </c>
    </row>
    <row r="717" spans="1:11" x14ac:dyDescent="0.25">
      <c r="A717">
        <v>2023</v>
      </c>
      <c r="B717" t="s">
        <v>28</v>
      </c>
      <c r="C717" t="s">
        <v>12</v>
      </c>
      <c r="D717" t="s">
        <v>13</v>
      </c>
      <c r="E717" t="s">
        <v>33</v>
      </c>
      <c r="F717" t="s">
        <v>19</v>
      </c>
      <c r="G717">
        <v>950</v>
      </c>
      <c r="H717">
        <v>352</v>
      </c>
      <c r="I717">
        <v>0.37052600000000002</v>
      </c>
      <c r="J717">
        <v>439</v>
      </c>
      <c r="K717">
        <v>0.46210499999999999</v>
      </c>
    </row>
    <row r="718" spans="1:11" x14ac:dyDescent="0.25">
      <c r="A718">
        <v>2023</v>
      </c>
      <c r="B718" t="s">
        <v>27</v>
      </c>
      <c r="C718" t="s">
        <v>12</v>
      </c>
      <c r="D718" t="s">
        <v>17</v>
      </c>
      <c r="E718" t="s">
        <v>36</v>
      </c>
      <c r="F718" t="s">
        <v>19</v>
      </c>
      <c r="G718">
        <v>541</v>
      </c>
      <c r="H718">
        <v>152</v>
      </c>
      <c r="I718">
        <v>0.28096100000000002</v>
      </c>
      <c r="J718">
        <v>220</v>
      </c>
      <c r="K718">
        <v>0.40665400000000002</v>
      </c>
    </row>
    <row r="719" spans="1:11" x14ac:dyDescent="0.25">
      <c r="A719">
        <v>2022</v>
      </c>
      <c r="B719" t="s">
        <v>34</v>
      </c>
      <c r="C719" t="s">
        <v>20</v>
      </c>
      <c r="D719" t="s">
        <v>13</v>
      </c>
      <c r="E719" t="s">
        <v>36</v>
      </c>
      <c r="F719" t="s">
        <v>15</v>
      </c>
      <c r="G719">
        <v>109</v>
      </c>
      <c r="H719">
        <v>41</v>
      </c>
      <c r="I719">
        <v>0.37614700000000001</v>
      </c>
      <c r="J719">
        <v>50</v>
      </c>
      <c r="K719">
        <v>0.45871600000000001</v>
      </c>
    </row>
    <row r="720" spans="1:11" x14ac:dyDescent="0.25">
      <c r="A720">
        <v>2022</v>
      </c>
      <c r="B720" t="s">
        <v>27</v>
      </c>
      <c r="C720" t="s">
        <v>20</v>
      </c>
      <c r="D720" t="s">
        <v>17</v>
      </c>
      <c r="E720" t="s">
        <v>36</v>
      </c>
      <c r="F720" t="s">
        <v>19</v>
      </c>
      <c r="G720">
        <v>115</v>
      </c>
      <c r="H720">
        <v>31</v>
      </c>
      <c r="I720">
        <v>0.269565</v>
      </c>
      <c r="J720">
        <v>46</v>
      </c>
      <c r="K720">
        <v>0.4</v>
      </c>
    </row>
    <row r="721" spans="1:11" x14ac:dyDescent="0.25">
      <c r="A721">
        <v>2023</v>
      </c>
      <c r="B721" t="s">
        <v>28</v>
      </c>
      <c r="C721" t="s">
        <v>20</v>
      </c>
      <c r="D721" t="s">
        <v>13</v>
      </c>
      <c r="E721" t="s">
        <v>32</v>
      </c>
      <c r="G721">
        <v>51</v>
      </c>
      <c r="H721">
        <v>17</v>
      </c>
      <c r="I721">
        <v>0.33333299999999999</v>
      </c>
      <c r="J721">
        <v>18</v>
      </c>
      <c r="K721">
        <v>0.352941</v>
      </c>
    </row>
    <row r="722" spans="1:11" x14ac:dyDescent="0.25">
      <c r="A722">
        <v>2022</v>
      </c>
      <c r="B722" t="s">
        <v>11</v>
      </c>
      <c r="C722" t="s">
        <v>20</v>
      </c>
      <c r="D722" t="s">
        <v>17</v>
      </c>
      <c r="E722" t="s">
        <v>33</v>
      </c>
      <c r="F722" t="s">
        <v>21</v>
      </c>
      <c r="G722">
        <v>394</v>
      </c>
      <c r="H722">
        <v>112</v>
      </c>
      <c r="I722">
        <v>0.28426400000000002</v>
      </c>
      <c r="J722">
        <v>137</v>
      </c>
      <c r="K722">
        <v>0.34771600000000003</v>
      </c>
    </row>
    <row r="723" spans="1:11" x14ac:dyDescent="0.25">
      <c r="A723">
        <v>2022</v>
      </c>
      <c r="B723" t="s">
        <v>25</v>
      </c>
      <c r="C723" t="s">
        <v>20</v>
      </c>
      <c r="D723" t="s">
        <v>17</v>
      </c>
      <c r="E723" t="s">
        <v>22</v>
      </c>
      <c r="F723" t="s">
        <v>19</v>
      </c>
      <c r="G723">
        <v>85</v>
      </c>
      <c r="H723">
        <v>39</v>
      </c>
      <c r="I723">
        <v>0.45882400000000001</v>
      </c>
      <c r="J723">
        <v>45</v>
      </c>
      <c r="K723">
        <v>0.52941199999999999</v>
      </c>
    </row>
    <row r="724" spans="1:11" x14ac:dyDescent="0.25">
      <c r="A724">
        <v>2022</v>
      </c>
      <c r="B724" t="s">
        <v>34</v>
      </c>
      <c r="C724" t="s">
        <v>12</v>
      </c>
      <c r="D724" t="s">
        <v>13</v>
      </c>
      <c r="E724" t="s">
        <v>22</v>
      </c>
      <c r="F724" t="s">
        <v>15</v>
      </c>
      <c r="G724">
        <v>575</v>
      </c>
      <c r="H724">
        <v>227</v>
      </c>
      <c r="I724">
        <v>0.394783</v>
      </c>
      <c r="J724">
        <v>272</v>
      </c>
      <c r="K724">
        <v>0.47304299999999999</v>
      </c>
    </row>
    <row r="725" spans="1:11" x14ac:dyDescent="0.25">
      <c r="A725">
        <v>2023</v>
      </c>
      <c r="B725" t="s">
        <v>28</v>
      </c>
      <c r="C725" t="s">
        <v>20</v>
      </c>
      <c r="D725" t="s">
        <v>17</v>
      </c>
      <c r="E725" t="s">
        <v>35</v>
      </c>
      <c r="F725" t="s">
        <v>19</v>
      </c>
      <c r="G725">
        <v>86</v>
      </c>
      <c r="H725">
        <v>37</v>
      </c>
      <c r="I725">
        <v>0.43023299999999998</v>
      </c>
      <c r="J725">
        <v>43</v>
      </c>
      <c r="K725">
        <v>0.5</v>
      </c>
    </row>
    <row r="726" spans="1:11" x14ac:dyDescent="0.25">
      <c r="A726">
        <v>2023</v>
      </c>
      <c r="B726" t="s">
        <v>34</v>
      </c>
      <c r="C726" t="s">
        <v>12</v>
      </c>
      <c r="D726" t="s">
        <v>30</v>
      </c>
      <c r="E726" t="s">
        <v>26</v>
      </c>
      <c r="F726" t="s">
        <v>21</v>
      </c>
      <c r="G726">
        <v>23</v>
      </c>
      <c r="H726">
        <v>6</v>
      </c>
      <c r="I726">
        <v>0.26086999999999999</v>
      </c>
      <c r="J726">
        <v>9</v>
      </c>
      <c r="K726">
        <v>0.39130399999999999</v>
      </c>
    </row>
    <row r="727" spans="1:11" x14ac:dyDescent="0.25">
      <c r="A727">
        <v>2023</v>
      </c>
      <c r="B727" t="s">
        <v>27</v>
      </c>
      <c r="C727" t="s">
        <v>12</v>
      </c>
      <c r="D727" t="s">
        <v>30</v>
      </c>
      <c r="E727" t="s">
        <v>18</v>
      </c>
      <c r="F727" t="s">
        <v>21</v>
      </c>
      <c r="G727">
        <v>73</v>
      </c>
      <c r="H727">
        <v>21</v>
      </c>
      <c r="I727">
        <v>0.28767100000000001</v>
      </c>
      <c r="J727">
        <v>30</v>
      </c>
      <c r="K727">
        <v>0.41095900000000002</v>
      </c>
    </row>
    <row r="728" spans="1:11" x14ac:dyDescent="0.25">
      <c r="A728">
        <v>2023</v>
      </c>
      <c r="B728" t="s">
        <v>28</v>
      </c>
      <c r="C728" t="s">
        <v>12</v>
      </c>
      <c r="D728" t="s">
        <v>30</v>
      </c>
      <c r="E728" t="s">
        <v>18</v>
      </c>
      <c r="F728" t="s">
        <v>19</v>
      </c>
      <c r="G728">
        <v>28</v>
      </c>
      <c r="H728">
        <v>13</v>
      </c>
      <c r="I728">
        <v>0.46428599999999998</v>
      </c>
      <c r="J728">
        <v>17</v>
      </c>
      <c r="K728">
        <v>0.60714299999999999</v>
      </c>
    </row>
    <row r="729" spans="1:11" x14ac:dyDescent="0.25">
      <c r="A729">
        <v>2023</v>
      </c>
      <c r="B729" t="s">
        <v>27</v>
      </c>
      <c r="C729" t="s">
        <v>12</v>
      </c>
      <c r="D729" t="s">
        <v>30</v>
      </c>
      <c r="E729" t="s">
        <v>38</v>
      </c>
      <c r="F729" t="s">
        <v>15</v>
      </c>
      <c r="G729">
        <v>10</v>
      </c>
      <c r="H729">
        <v>3</v>
      </c>
      <c r="I729">
        <v>0.3</v>
      </c>
      <c r="J729">
        <v>4</v>
      </c>
      <c r="K729">
        <v>0.4</v>
      </c>
    </row>
    <row r="730" spans="1:11" x14ac:dyDescent="0.25">
      <c r="A730">
        <v>2023</v>
      </c>
      <c r="B730" t="s">
        <v>31</v>
      </c>
      <c r="C730" t="s">
        <v>12</v>
      </c>
      <c r="D730" t="s">
        <v>17</v>
      </c>
      <c r="E730" t="s">
        <v>22</v>
      </c>
      <c r="G730">
        <v>16</v>
      </c>
      <c r="H730">
        <v>3</v>
      </c>
      <c r="I730">
        <v>0.1875</v>
      </c>
      <c r="J730">
        <v>4</v>
      </c>
      <c r="K730">
        <v>0.25</v>
      </c>
    </row>
    <row r="731" spans="1:11" x14ac:dyDescent="0.25">
      <c r="A731">
        <v>2023</v>
      </c>
      <c r="B731" t="s">
        <v>34</v>
      </c>
      <c r="C731" t="s">
        <v>12</v>
      </c>
      <c r="D731" t="s">
        <v>17</v>
      </c>
      <c r="E731" t="s">
        <v>36</v>
      </c>
      <c r="G731">
        <v>7</v>
      </c>
      <c r="H731">
        <v>2</v>
      </c>
      <c r="I731">
        <v>0.28571400000000002</v>
      </c>
      <c r="J731">
        <v>2</v>
      </c>
      <c r="K731">
        <v>0.28571400000000002</v>
      </c>
    </row>
    <row r="732" spans="1:11" x14ac:dyDescent="0.25">
      <c r="A732">
        <v>2022</v>
      </c>
      <c r="B732" t="s">
        <v>16</v>
      </c>
      <c r="C732" t="s">
        <v>12</v>
      </c>
      <c r="D732" t="s">
        <v>17</v>
      </c>
      <c r="E732" t="s">
        <v>32</v>
      </c>
      <c r="F732" t="s">
        <v>19</v>
      </c>
      <c r="G732">
        <v>6654</v>
      </c>
      <c r="H732">
        <v>2053</v>
      </c>
      <c r="I732">
        <v>0.30853599999999998</v>
      </c>
      <c r="J732">
        <v>2500</v>
      </c>
      <c r="K732">
        <v>0.37571399999999999</v>
      </c>
    </row>
    <row r="733" spans="1:11" x14ac:dyDescent="0.25">
      <c r="A733">
        <v>2022</v>
      </c>
      <c r="B733" t="s">
        <v>25</v>
      </c>
      <c r="C733" t="s">
        <v>20</v>
      </c>
      <c r="D733" t="s">
        <v>17</v>
      </c>
      <c r="E733" t="s">
        <v>29</v>
      </c>
      <c r="F733" t="s">
        <v>15</v>
      </c>
      <c r="G733">
        <v>519</v>
      </c>
      <c r="H733">
        <v>187</v>
      </c>
      <c r="I733">
        <v>0.36030800000000002</v>
      </c>
      <c r="J733">
        <v>229</v>
      </c>
      <c r="K733">
        <v>0.44123299999999999</v>
      </c>
    </row>
    <row r="734" spans="1:11" x14ac:dyDescent="0.25">
      <c r="A734">
        <v>2023</v>
      </c>
      <c r="B734" t="s">
        <v>16</v>
      </c>
      <c r="C734" t="s">
        <v>12</v>
      </c>
      <c r="D734" t="s">
        <v>30</v>
      </c>
      <c r="E734" t="s">
        <v>22</v>
      </c>
      <c r="F734" t="s">
        <v>15</v>
      </c>
      <c r="G734">
        <v>1962</v>
      </c>
      <c r="H734">
        <v>507</v>
      </c>
      <c r="I734">
        <v>0.25840999999999997</v>
      </c>
      <c r="J734">
        <v>628</v>
      </c>
      <c r="K734">
        <v>0.32008199999999998</v>
      </c>
    </row>
    <row r="735" spans="1:11" x14ac:dyDescent="0.25">
      <c r="A735">
        <v>2022</v>
      </c>
      <c r="B735" t="s">
        <v>16</v>
      </c>
      <c r="C735" t="s">
        <v>20</v>
      </c>
      <c r="D735" t="s">
        <v>17</v>
      </c>
      <c r="E735" t="s">
        <v>32</v>
      </c>
      <c r="F735" t="s">
        <v>15</v>
      </c>
      <c r="G735">
        <v>8788</v>
      </c>
      <c r="H735">
        <v>2940</v>
      </c>
      <c r="I735">
        <v>0.33454699999999998</v>
      </c>
      <c r="J735">
        <v>3500</v>
      </c>
      <c r="K735">
        <v>0.39827000000000001</v>
      </c>
    </row>
    <row r="736" spans="1:11" x14ac:dyDescent="0.25">
      <c r="A736">
        <v>2022</v>
      </c>
      <c r="B736" t="s">
        <v>27</v>
      </c>
      <c r="C736" t="s">
        <v>20</v>
      </c>
      <c r="D736" t="s">
        <v>13</v>
      </c>
      <c r="E736" t="s">
        <v>23</v>
      </c>
      <c r="F736" t="s">
        <v>15</v>
      </c>
      <c r="G736">
        <v>315</v>
      </c>
      <c r="H736">
        <v>122</v>
      </c>
      <c r="I736">
        <v>0.38730199999999998</v>
      </c>
      <c r="J736">
        <v>139</v>
      </c>
      <c r="K736">
        <v>0.44127</v>
      </c>
    </row>
    <row r="737" spans="1:11" x14ac:dyDescent="0.25">
      <c r="A737">
        <v>2023</v>
      </c>
      <c r="B737" t="s">
        <v>28</v>
      </c>
      <c r="C737" t="s">
        <v>20</v>
      </c>
      <c r="D737" t="s">
        <v>13</v>
      </c>
      <c r="E737" t="s">
        <v>29</v>
      </c>
      <c r="G737">
        <v>74</v>
      </c>
      <c r="H737">
        <v>29</v>
      </c>
      <c r="I737">
        <v>0.39189200000000002</v>
      </c>
      <c r="J737">
        <v>31</v>
      </c>
      <c r="K737">
        <v>0.41891899999999999</v>
      </c>
    </row>
    <row r="738" spans="1:11" x14ac:dyDescent="0.25">
      <c r="A738">
        <v>2023</v>
      </c>
      <c r="B738" t="s">
        <v>11</v>
      </c>
      <c r="C738" t="s">
        <v>12</v>
      </c>
      <c r="D738" t="s">
        <v>17</v>
      </c>
      <c r="E738" t="s">
        <v>29</v>
      </c>
      <c r="F738" t="s">
        <v>15</v>
      </c>
      <c r="G738">
        <v>4725</v>
      </c>
      <c r="H738">
        <v>1010</v>
      </c>
      <c r="I738">
        <v>0.213757</v>
      </c>
      <c r="J738">
        <v>1312</v>
      </c>
      <c r="K738">
        <v>0.27767199999999997</v>
      </c>
    </row>
    <row r="739" spans="1:11" x14ac:dyDescent="0.25">
      <c r="A739">
        <v>2022</v>
      </c>
      <c r="B739" t="s">
        <v>25</v>
      </c>
      <c r="C739" t="s">
        <v>12</v>
      </c>
      <c r="D739" t="s">
        <v>17</v>
      </c>
      <c r="E739" t="s">
        <v>26</v>
      </c>
      <c r="F739" t="s">
        <v>21</v>
      </c>
      <c r="G739">
        <v>950</v>
      </c>
      <c r="H739">
        <v>298</v>
      </c>
      <c r="I739">
        <v>0.31368400000000002</v>
      </c>
      <c r="J739">
        <v>360</v>
      </c>
      <c r="K739">
        <v>0.37894699999999998</v>
      </c>
    </row>
    <row r="740" spans="1:11" x14ac:dyDescent="0.25">
      <c r="A740">
        <v>2022</v>
      </c>
      <c r="B740" t="s">
        <v>31</v>
      </c>
      <c r="C740" t="s">
        <v>12</v>
      </c>
      <c r="D740" t="s">
        <v>17</v>
      </c>
      <c r="E740" t="s">
        <v>35</v>
      </c>
      <c r="F740" t="s">
        <v>15</v>
      </c>
      <c r="G740">
        <v>1774</v>
      </c>
      <c r="H740">
        <v>484</v>
      </c>
      <c r="I740">
        <v>0.27283000000000002</v>
      </c>
      <c r="J740">
        <v>651</v>
      </c>
      <c r="K740">
        <v>0.36696699999999999</v>
      </c>
    </row>
    <row r="741" spans="1:11" x14ac:dyDescent="0.25">
      <c r="A741">
        <v>2023</v>
      </c>
      <c r="B741" t="s">
        <v>31</v>
      </c>
      <c r="C741" t="s">
        <v>20</v>
      </c>
      <c r="D741" t="s">
        <v>30</v>
      </c>
      <c r="E741" t="s">
        <v>26</v>
      </c>
      <c r="F741" t="s">
        <v>21</v>
      </c>
      <c r="G741">
        <v>156</v>
      </c>
      <c r="H741">
        <v>42</v>
      </c>
      <c r="I741">
        <v>0.269231</v>
      </c>
      <c r="J741">
        <v>52</v>
      </c>
      <c r="K741">
        <v>0.33333299999999999</v>
      </c>
    </row>
    <row r="742" spans="1:11" x14ac:dyDescent="0.25">
      <c r="A742">
        <v>2023</v>
      </c>
      <c r="B742" t="s">
        <v>27</v>
      </c>
      <c r="C742" t="s">
        <v>12</v>
      </c>
      <c r="D742" t="s">
        <v>17</v>
      </c>
      <c r="E742" t="s">
        <v>23</v>
      </c>
      <c r="F742" t="s">
        <v>19</v>
      </c>
      <c r="G742">
        <v>610</v>
      </c>
      <c r="H742">
        <v>203</v>
      </c>
      <c r="I742">
        <v>0.332787</v>
      </c>
      <c r="J742">
        <v>256</v>
      </c>
      <c r="K742">
        <v>0.41967199999999999</v>
      </c>
    </row>
    <row r="743" spans="1:11" x14ac:dyDescent="0.25">
      <c r="A743">
        <v>2023</v>
      </c>
      <c r="B743" t="s">
        <v>27</v>
      </c>
      <c r="C743" t="s">
        <v>12</v>
      </c>
      <c r="D743" t="s">
        <v>13</v>
      </c>
      <c r="E743" t="s">
        <v>23</v>
      </c>
      <c r="F743" t="s">
        <v>15</v>
      </c>
      <c r="G743">
        <v>1217</v>
      </c>
      <c r="H743">
        <v>396</v>
      </c>
      <c r="I743">
        <v>0.32539000000000001</v>
      </c>
      <c r="J743">
        <v>503</v>
      </c>
      <c r="K743">
        <v>0.41331099999999998</v>
      </c>
    </row>
    <row r="744" spans="1:11" x14ac:dyDescent="0.25">
      <c r="A744">
        <v>2023</v>
      </c>
      <c r="B744" t="s">
        <v>27</v>
      </c>
      <c r="C744" t="s">
        <v>12</v>
      </c>
      <c r="D744" t="s">
        <v>13</v>
      </c>
      <c r="E744" t="s">
        <v>14</v>
      </c>
      <c r="F744" t="s">
        <v>19</v>
      </c>
      <c r="G744">
        <v>1627</v>
      </c>
      <c r="H744">
        <v>528</v>
      </c>
      <c r="I744">
        <v>0.32452399999999998</v>
      </c>
      <c r="J744">
        <v>691</v>
      </c>
      <c r="K744">
        <v>0.42470799999999997</v>
      </c>
    </row>
    <row r="745" spans="1:11" x14ac:dyDescent="0.25">
      <c r="A745">
        <v>2022</v>
      </c>
      <c r="B745" t="s">
        <v>28</v>
      </c>
      <c r="C745" t="s">
        <v>12</v>
      </c>
      <c r="D745" t="s">
        <v>17</v>
      </c>
      <c r="E745" t="s">
        <v>14</v>
      </c>
      <c r="F745" t="s">
        <v>15</v>
      </c>
      <c r="G745">
        <v>1489</v>
      </c>
      <c r="H745">
        <v>493</v>
      </c>
      <c r="I745">
        <v>0.33109499999999997</v>
      </c>
      <c r="J745">
        <v>615</v>
      </c>
      <c r="K745">
        <v>0.41302899999999998</v>
      </c>
    </row>
    <row r="746" spans="1:11" x14ac:dyDescent="0.25">
      <c r="A746">
        <v>2022</v>
      </c>
      <c r="B746" t="s">
        <v>25</v>
      </c>
      <c r="C746" t="s">
        <v>20</v>
      </c>
      <c r="D746" t="s">
        <v>17</v>
      </c>
      <c r="E746" t="s">
        <v>35</v>
      </c>
      <c r="F746" t="s">
        <v>15</v>
      </c>
      <c r="G746">
        <v>208</v>
      </c>
      <c r="H746">
        <v>93</v>
      </c>
      <c r="I746">
        <v>0.44711499999999998</v>
      </c>
      <c r="J746">
        <v>112</v>
      </c>
      <c r="K746">
        <v>0.538462</v>
      </c>
    </row>
    <row r="747" spans="1:11" x14ac:dyDescent="0.25">
      <c r="A747">
        <v>2023</v>
      </c>
      <c r="B747" t="s">
        <v>11</v>
      </c>
      <c r="C747" t="s">
        <v>20</v>
      </c>
      <c r="D747" t="s">
        <v>30</v>
      </c>
      <c r="E747" t="s">
        <v>35</v>
      </c>
      <c r="F747" t="s">
        <v>19</v>
      </c>
      <c r="G747">
        <v>75</v>
      </c>
      <c r="H747">
        <v>18</v>
      </c>
      <c r="I747">
        <v>0.24</v>
      </c>
      <c r="J747">
        <v>24</v>
      </c>
      <c r="K747">
        <v>0.32</v>
      </c>
    </row>
    <row r="748" spans="1:11" x14ac:dyDescent="0.25">
      <c r="A748">
        <v>2023</v>
      </c>
      <c r="B748" t="s">
        <v>27</v>
      </c>
      <c r="C748" t="s">
        <v>20</v>
      </c>
      <c r="D748" t="s">
        <v>17</v>
      </c>
      <c r="E748" t="s">
        <v>32</v>
      </c>
      <c r="F748" t="s">
        <v>15</v>
      </c>
      <c r="G748">
        <v>1160</v>
      </c>
      <c r="H748">
        <v>384</v>
      </c>
      <c r="I748">
        <v>0.33103399999999999</v>
      </c>
      <c r="J748">
        <v>463</v>
      </c>
      <c r="K748">
        <v>0.39913799999999999</v>
      </c>
    </row>
    <row r="749" spans="1:11" x14ac:dyDescent="0.25">
      <c r="A749">
        <v>2022</v>
      </c>
      <c r="B749" t="s">
        <v>16</v>
      </c>
      <c r="C749" t="s">
        <v>12</v>
      </c>
      <c r="D749" t="s">
        <v>17</v>
      </c>
      <c r="E749" t="s">
        <v>22</v>
      </c>
      <c r="G749">
        <v>159</v>
      </c>
      <c r="H749">
        <v>28</v>
      </c>
      <c r="I749">
        <v>0.17610100000000001</v>
      </c>
      <c r="J749">
        <v>35</v>
      </c>
      <c r="K749">
        <v>0.22012599999999999</v>
      </c>
    </row>
    <row r="750" spans="1:11" x14ac:dyDescent="0.25">
      <c r="A750">
        <v>2023</v>
      </c>
      <c r="B750" t="s">
        <v>31</v>
      </c>
      <c r="C750" t="s">
        <v>20</v>
      </c>
      <c r="D750" t="s">
        <v>13</v>
      </c>
      <c r="E750" t="s">
        <v>35</v>
      </c>
      <c r="F750" t="s">
        <v>15</v>
      </c>
      <c r="G750">
        <v>364</v>
      </c>
      <c r="H750">
        <v>138</v>
      </c>
      <c r="I750">
        <v>0.37912099999999999</v>
      </c>
      <c r="J750">
        <v>167</v>
      </c>
      <c r="K750">
        <v>0.458791</v>
      </c>
    </row>
    <row r="751" spans="1:11" x14ac:dyDescent="0.25">
      <c r="A751">
        <v>2022</v>
      </c>
      <c r="B751" t="s">
        <v>16</v>
      </c>
      <c r="C751" t="s">
        <v>20</v>
      </c>
      <c r="D751" t="s">
        <v>13</v>
      </c>
      <c r="E751" t="s">
        <v>32</v>
      </c>
      <c r="F751" t="s">
        <v>15</v>
      </c>
      <c r="G751">
        <v>649</v>
      </c>
      <c r="H751">
        <v>235</v>
      </c>
      <c r="I751">
        <v>0.36209599999999997</v>
      </c>
      <c r="J751">
        <v>265</v>
      </c>
      <c r="K751">
        <v>0.40832000000000002</v>
      </c>
    </row>
    <row r="752" spans="1:11" x14ac:dyDescent="0.25">
      <c r="A752">
        <v>2023</v>
      </c>
      <c r="B752" t="s">
        <v>27</v>
      </c>
      <c r="C752" t="s">
        <v>20</v>
      </c>
      <c r="D752" t="s">
        <v>13</v>
      </c>
      <c r="E752" t="s">
        <v>32</v>
      </c>
      <c r="F752" t="s">
        <v>15</v>
      </c>
      <c r="G752">
        <v>132</v>
      </c>
      <c r="H752">
        <v>45</v>
      </c>
      <c r="I752">
        <v>0.34090900000000002</v>
      </c>
      <c r="J752">
        <v>55</v>
      </c>
      <c r="K752">
        <v>0.41666700000000001</v>
      </c>
    </row>
    <row r="753" spans="1:11" x14ac:dyDescent="0.25">
      <c r="A753">
        <v>2022</v>
      </c>
      <c r="B753" t="s">
        <v>27</v>
      </c>
      <c r="C753" t="s">
        <v>20</v>
      </c>
      <c r="D753" t="s">
        <v>30</v>
      </c>
      <c r="E753" t="s">
        <v>33</v>
      </c>
      <c r="F753" t="s">
        <v>19</v>
      </c>
      <c r="G753">
        <v>68</v>
      </c>
      <c r="H753">
        <v>30</v>
      </c>
      <c r="I753">
        <v>0.44117600000000001</v>
      </c>
      <c r="J753">
        <v>34</v>
      </c>
      <c r="K753">
        <v>0.5</v>
      </c>
    </row>
    <row r="754" spans="1:11" x14ac:dyDescent="0.25">
      <c r="A754">
        <v>2022</v>
      </c>
      <c r="B754" t="s">
        <v>11</v>
      </c>
      <c r="C754" t="s">
        <v>20</v>
      </c>
      <c r="D754" t="s">
        <v>13</v>
      </c>
      <c r="E754" t="s">
        <v>33</v>
      </c>
      <c r="F754" t="s">
        <v>15</v>
      </c>
      <c r="G754">
        <v>185</v>
      </c>
      <c r="H754">
        <v>60</v>
      </c>
      <c r="I754">
        <v>0.324324</v>
      </c>
      <c r="J754">
        <v>72</v>
      </c>
      <c r="K754">
        <v>0.38918900000000001</v>
      </c>
    </row>
    <row r="755" spans="1:11" x14ac:dyDescent="0.25">
      <c r="A755">
        <v>2022</v>
      </c>
      <c r="B755" t="s">
        <v>11</v>
      </c>
      <c r="C755" t="s">
        <v>20</v>
      </c>
      <c r="D755" t="s">
        <v>30</v>
      </c>
      <c r="E755" t="s">
        <v>24</v>
      </c>
      <c r="F755" t="s">
        <v>15</v>
      </c>
      <c r="G755">
        <v>111</v>
      </c>
      <c r="H755">
        <v>43</v>
      </c>
      <c r="I755">
        <v>0.38738699999999998</v>
      </c>
      <c r="J755">
        <v>46</v>
      </c>
      <c r="K755">
        <v>0.414414</v>
      </c>
    </row>
    <row r="756" spans="1:11" x14ac:dyDescent="0.25">
      <c r="A756">
        <v>2023</v>
      </c>
      <c r="B756" t="s">
        <v>25</v>
      </c>
      <c r="C756" t="s">
        <v>20</v>
      </c>
      <c r="D756" t="s">
        <v>17</v>
      </c>
      <c r="E756" t="s">
        <v>24</v>
      </c>
      <c r="F756" t="s">
        <v>21</v>
      </c>
      <c r="G756">
        <v>113</v>
      </c>
      <c r="H756">
        <v>63</v>
      </c>
      <c r="I756">
        <v>0.55752199999999996</v>
      </c>
      <c r="J756">
        <v>69</v>
      </c>
      <c r="K756">
        <v>0.61061900000000002</v>
      </c>
    </row>
    <row r="757" spans="1:11" x14ac:dyDescent="0.25">
      <c r="A757">
        <v>2023</v>
      </c>
      <c r="B757" t="s">
        <v>25</v>
      </c>
      <c r="C757" t="s">
        <v>12</v>
      </c>
      <c r="D757" t="s">
        <v>30</v>
      </c>
      <c r="E757" t="s">
        <v>32</v>
      </c>
      <c r="F757" t="s">
        <v>21</v>
      </c>
      <c r="G757">
        <v>17</v>
      </c>
      <c r="H757">
        <v>4</v>
      </c>
      <c r="I757">
        <v>0.235294</v>
      </c>
      <c r="J757">
        <v>4</v>
      </c>
      <c r="K757">
        <v>0.235294</v>
      </c>
    </row>
    <row r="758" spans="1:11" x14ac:dyDescent="0.25">
      <c r="A758">
        <v>2022</v>
      </c>
      <c r="B758" t="s">
        <v>34</v>
      </c>
      <c r="C758" t="s">
        <v>12</v>
      </c>
      <c r="D758" t="s">
        <v>17</v>
      </c>
      <c r="E758" t="s">
        <v>35</v>
      </c>
      <c r="F758" t="s">
        <v>19</v>
      </c>
      <c r="G758">
        <v>128</v>
      </c>
      <c r="H758">
        <v>54</v>
      </c>
      <c r="I758">
        <v>0.421875</v>
      </c>
      <c r="J758">
        <v>65</v>
      </c>
      <c r="K758">
        <v>0.50781299999999996</v>
      </c>
    </row>
    <row r="759" spans="1:11" x14ac:dyDescent="0.25">
      <c r="A759">
        <v>2023</v>
      </c>
      <c r="B759" t="s">
        <v>11</v>
      </c>
      <c r="C759" t="s">
        <v>20</v>
      </c>
      <c r="D759" t="s">
        <v>30</v>
      </c>
      <c r="E759" t="s">
        <v>35</v>
      </c>
      <c r="F759" t="s">
        <v>21</v>
      </c>
      <c r="G759">
        <v>131</v>
      </c>
      <c r="H759">
        <v>40</v>
      </c>
      <c r="I759">
        <v>0.305344</v>
      </c>
      <c r="J759">
        <v>44</v>
      </c>
      <c r="K759">
        <v>0.33587800000000001</v>
      </c>
    </row>
    <row r="760" spans="1:11" x14ac:dyDescent="0.25">
      <c r="A760">
        <v>2023</v>
      </c>
      <c r="B760" t="s">
        <v>25</v>
      </c>
      <c r="C760" t="s">
        <v>12</v>
      </c>
      <c r="D760" t="s">
        <v>17</v>
      </c>
      <c r="E760" t="s">
        <v>18</v>
      </c>
      <c r="F760" t="s">
        <v>19</v>
      </c>
      <c r="G760">
        <v>134</v>
      </c>
      <c r="H760">
        <v>52</v>
      </c>
      <c r="I760">
        <v>0.38806000000000002</v>
      </c>
      <c r="J760">
        <v>64</v>
      </c>
      <c r="K760">
        <v>0.47761199999999998</v>
      </c>
    </row>
    <row r="761" spans="1:11" x14ac:dyDescent="0.25">
      <c r="A761">
        <v>2023</v>
      </c>
      <c r="B761" t="s">
        <v>31</v>
      </c>
      <c r="C761" t="s">
        <v>12</v>
      </c>
      <c r="D761" t="s">
        <v>13</v>
      </c>
      <c r="E761" t="s">
        <v>14</v>
      </c>
      <c r="G761">
        <v>186</v>
      </c>
      <c r="H761">
        <v>59</v>
      </c>
      <c r="I761">
        <v>0.31720399999999999</v>
      </c>
      <c r="J761">
        <v>82</v>
      </c>
      <c r="K761">
        <v>0.44085999999999997</v>
      </c>
    </row>
    <row r="762" spans="1:11" x14ac:dyDescent="0.25">
      <c r="A762">
        <v>2022</v>
      </c>
      <c r="B762" t="s">
        <v>27</v>
      </c>
      <c r="C762" t="s">
        <v>20</v>
      </c>
      <c r="D762" t="s">
        <v>17</v>
      </c>
      <c r="E762" t="s">
        <v>33</v>
      </c>
      <c r="F762" t="s">
        <v>15</v>
      </c>
      <c r="G762">
        <v>883</v>
      </c>
      <c r="H762">
        <v>287</v>
      </c>
      <c r="I762">
        <v>0.32502799999999998</v>
      </c>
      <c r="J762">
        <v>347</v>
      </c>
      <c r="K762">
        <v>0.39297799999999999</v>
      </c>
    </row>
    <row r="763" spans="1:11" x14ac:dyDescent="0.25">
      <c r="A763">
        <v>2023</v>
      </c>
      <c r="B763" t="s">
        <v>28</v>
      </c>
      <c r="C763" t="s">
        <v>12</v>
      </c>
      <c r="D763" t="s">
        <v>17</v>
      </c>
      <c r="E763" t="s">
        <v>23</v>
      </c>
      <c r="F763" t="s">
        <v>15</v>
      </c>
      <c r="G763">
        <v>417</v>
      </c>
      <c r="H763">
        <v>131</v>
      </c>
      <c r="I763">
        <v>0.31414900000000001</v>
      </c>
      <c r="J763">
        <v>166</v>
      </c>
      <c r="K763">
        <v>0.39808199999999999</v>
      </c>
    </row>
    <row r="764" spans="1:11" x14ac:dyDescent="0.25">
      <c r="A764">
        <v>2022</v>
      </c>
      <c r="B764" t="s">
        <v>31</v>
      </c>
      <c r="C764" t="s">
        <v>12</v>
      </c>
      <c r="D764" t="s">
        <v>13</v>
      </c>
      <c r="E764" t="s">
        <v>18</v>
      </c>
      <c r="F764" t="s">
        <v>19</v>
      </c>
      <c r="G764">
        <v>341</v>
      </c>
      <c r="H764">
        <v>107</v>
      </c>
      <c r="I764">
        <v>0.31378299999999998</v>
      </c>
      <c r="J764">
        <v>147</v>
      </c>
      <c r="K764">
        <v>0.431085</v>
      </c>
    </row>
    <row r="765" spans="1:11" x14ac:dyDescent="0.25">
      <c r="A765">
        <v>2023</v>
      </c>
      <c r="B765" t="s">
        <v>11</v>
      </c>
      <c r="C765" t="s">
        <v>12</v>
      </c>
      <c r="D765" t="s">
        <v>13</v>
      </c>
      <c r="E765" t="s">
        <v>23</v>
      </c>
      <c r="G765">
        <v>296</v>
      </c>
      <c r="H765">
        <v>92</v>
      </c>
      <c r="I765">
        <v>0.310811</v>
      </c>
      <c r="J765">
        <v>112</v>
      </c>
      <c r="K765">
        <v>0.37837799999999999</v>
      </c>
    </row>
    <row r="766" spans="1:11" x14ac:dyDescent="0.25">
      <c r="A766">
        <v>2023</v>
      </c>
      <c r="B766" t="s">
        <v>27</v>
      </c>
      <c r="C766" t="s">
        <v>12</v>
      </c>
      <c r="D766" t="s">
        <v>30</v>
      </c>
      <c r="E766" t="s">
        <v>35</v>
      </c>
      <c r="F766" t="s">
        <v>15</v>
      </c>
      <c r="G766">
        <v>103</v>
      </c>
      <c r="H766">
        <v>32</v>
      </c>
      <c r="I766">
        <v>0.31068000000000001</v>
      </c>
      <c r="J766">
        <v>41</v>
      </c>
      <c r="K766">
        <v>0.39805800000000002</v>
      </c>
    </row>
    <row r="767" spans="1:11" x14ac:dyDescent="0.25">
      <c r="A767">
        <v>2023</v>
      </c>
      <c r="B767" t="s">
        <v>34</v>
      </c>
      <c r="C767" t="s">
        <v>12</v>
      </c>
      <c r="D767" t="s">
        <v>17</v>
      </c>
      <c r="E767" t="s">
        <v>14</v>
      </c>
      <c r="F767" t="s">
        <v>19</v>
      </c>
      <c r="G767">
        <v>131</v>
      </c>
      <c r="H767">
        <v>55</v>
      </c>
      <c r="I767">
        <v>0.41984700000000003</v>
      </c>
      <c r="J767">
        <v>71</v>
      </c>
      <c r="K767">
        <v>0.54198500000000005</v>
      </c>
    </row>
    <row r="768" spans="1:11" x14ac:dyDescent="0.25">
      <c r="A768">
        <v>2023</v>
      </c>
      <c r="B768" t="s">
        <v>31</v>
      </c>
      <c r="C768" t="s">
        <v>12</v>
      </c>
      <c r="D768" t="s">
        <v>30</v>
      </c>
      <c r="E768" t="s">
        <v>35</v>
      </c>
      <c r="F768" t="s">
        <v>15</v>
      </c>
      <c r="G768">
        <v>104</v>
      </c>
      <c r="H768">
        <v>34</v>
      </c>
      <c r="I768">
        <v>0.32692300000000002</v>
      </c>
      <c r="J768">
        <v>39</v>
      </c>
      <c r="K768">
        <v>0.375</v>
      </c>
    </row>
    <row r="769" spans="1:11" x14ac:dyDescent="0.25">
      <c r="A769">
        <v>2022</v>
      </c>
      <c r="B769" t="s">
        <v>34</v>
      </c>
      <c r="C769" t="s">
        <v>20</v>
      </c>
      <c r="D769" t="s">
        <v>13</v>
      </c>
      <c r="E769" t="s">
        <v>24</v>
      </c>
      <c r="F769" t="s">
        <v>21</v>
      </c>
      <c r="G769">
        <v>24</v>
      </c>
      <c r="H769">
        <v>8</v>
      </c>
      <c r="I769">
        <v>0.33333299999999999</v>
      </c>
      <c r="J769">
        <v>9</v>
      </c>
      <c r="K769">
        <v>0.375</v>
      </c>
    </row>
    <row r="770" spans="1:11" x14ac:dyDescent="0.25">
      <c r="A770">
        <v>2022</v>
      </c>
      <c r="B770" t="s">
        <v>31</v>
      </c>
      <c r="C770" t="s">
        <v>12</v>
      </c>
      <c r="D770" t="s">
        <v>17</v>
      </c>
      <c r="E770" t="s">
        <v>38</v>
      </c>
      <c r="F770" t="s">
        <v>19</v>
      </c>
      <c r="G770">
        <v>34</v>
      </c>
      <c r="H770">
        <v>5</v>
      </c>
      <c r="I770">
        <v>0.147059</v>
      </c>
      <c r="J770">
        <v>9</v>
      </c>
      <c r="K770">
        <v>0.264706</v>
      </c>
    </row>
    <row r="771" spans="1:11" x14ac:dyDescent="0.25">
      <c r="A771">
        <v>2023</v>
      </c>
      <c r="B771" t="s">
        <v>37</v>
      </c>
      <c r="C771" t="s">
        <v>12</v>
      </c>
      <c r="D771" t="s">
        <v>17</v>
      </c>
      <c r="E771" t="s">
        <v>23</v>
      </c>
      <c r="F771" t="s">
        <v>15</v>
      </c>
      <c r="G771">
        <v>1</v>
      </c>
      <c r="H771">
        <v>0</v>
      </c>
      <c r="I771">
        <v>0</v>
      </c>
      <c r="J771">
        <v>0</v>
      </c>
      <c r="K771">
        <v>0</v>
      </c>
    </row>
    <row r="772" spans="1:11" x14ac:dyDescent="0.25">
      <c r="A772">
        <v>2023</v>
      </c>
      <c r="B772" t="s">
        <v>25</v>
      </c>
      <c r="C772" t="s">
        <v>20</v>
      </c>
      <c r="D772" t="s">
        <v>30</v>
      </c>
      <c r="E772" t="s">
        <v>29</v>
      </c>
      <c r="F772" t="s">
        <v>21</v>
      </c>
      <c r="G772">
        <v>68</v>
      </c>
      <c r="H772">
        <v>24</v>
      </c>
      <c r="I772">
        <v>0.352941</v>
      </c>
      <c r="J772">
        <v>28</v>
      </c>
      <c r="K772">
        <v>0.41176499999999999</v>
      </c>
    </row>
    <row r="773" spans="1:11" x14ac:dyDescent="0.25">
      <c r="A773">
        <v>2022</v>
      </c>
      <c r="B773" t="s">
        <v>28</v>
      </c>
      <c r="C773" t="s">
        <v>20</v>
      </c>
      <c r="D773" t="s">
        <v>30</v>
      </c>
      <c r="E773" t="s">
        <v>18</v>
      </c>
      <c r="F773" t="s">
        <v>15</v>
      </c>
      <c r="G773">
        <v>87</v>
      </c>
      <c r="H773">
        <v>27</v>
      </c>
      <c r="I773">
        <v>0.31034499999999998</v>
      </c>
      <c r="J773">
        <v>38</v>
      </c>
      <c r="K773">
        <v>0.436782</v>
      </c>
    </row>
    <row r="774" spans="1:11" x14ac:dyDescent="0.25">
      <c r="A774">
        <v>2022</v>
      </c>
      <c r="B774" t="s">
        <v>28</v>
      </c>
      <c r="C774" t="s">
        <v>12</v>
      </c>
      <c r="D774" t="s">
        <v>13</v>
      </c>
      <c r="E774" t="s">
        <v>36</v>
      </c>
      <c r="F774" t="s">
        <v>19</v>
      </c>
      <c r="G774">
        <v>219</v>
      </c>
      <c r="H774">
        <v>72</v>
      </c>
      <c r="I774">
        <v>0.32876699999999998</v>
      </c>
      <c r="J774">
        <v>94</v>
      </c>
      <c r="K774">
        <v>0.42922399999999999</v>
      </c>
    </row>
    <row r="775" spans="1:11" x14ac:dyDescent="0.25">
      <c r="A775">
        <v>2023</v>
      </c>
      <c r="B775" t="s">
        <v>31</v>
      </c>
      <c r="C775" t="s">
        <v>20</v>
      </c>
      <c r="D775" t="s">
        <v>13</v>
      </c>
      <c r="E775" t="s">
        <v>14</v>
      </c>
      <c r="G775">
        <v>24</v>
      </c>
      <c r="H775">
        <v>9</v>
      </c>
      <c r="I775">
        <v>0.375</v>
      </c>
      <c r="J775">
        <v>11</v>
      </c>
      <c r="K775">
        <v>0.45833299999999999</v>
      </c>
    </row>
    <row r="776" spans="1:11" x14ac:dyDescent="0.25">
      <c r="A776">
        <v>2023</v>
      </c>
      <c r="B776" t="s">
        <v>34</v>
      </c>
      <c r="C776" t="s">
        <v>20</v>
      </c>
      <c r="D776" t="s">
        <v>30</v>
      </c>
      <c r="E776" t="s">
        <v>29</v>
      </c>
      <c r="F776" t="s">
        <v>15</v>
      </c>
      <c r="G776">
        <v>18</v>
      </c>
      <c r="H776">
        <v>9</v>
      </c>
      <c r="I776">
        <v>0.5</v>
      </c>
      <c r="J776">
        <v>9</v>
      </c>
      <c r="K776">
        <v>0.5</v>
      </c>
    </row>
    <row r="777" spans="1:11" x14ac:dyDescent="0.25">
      <c r="A777">
        <v>2022</v>
      </c>
      <c r="B777" t="s">
        <v>34</v>
      </c>
      <c r="C777" t="s">
        <v>20</v>
      </c>
      <c r="D777" t="s">
        <v>30</v>
      </c>
      <c r="E777" t="s">
        <v>32</v>
      </c>
      <c r="F777" t="s">
        <v>15</v>
      </c>
      <c r="G777">
        <v>19</v>
      </c>
      <c r="H777">
        <v>8</v>
      </c>
      <c r="I777">
        <v>0.42105300000000001</v>
      </c>
      <c r="J777">
        <v>8</v>
      </c>
      <c r="K777">
        <v>0.42105300000000001</v>
      </c>
    </row>
    <row r="778" spans="1:11" x14ac:dyDescent="0.25">
      <c r="A778">
        <v>2022</v>
      </c>
      <c r="B778" t="s">
        <v>28</v>
      </c>
      <c r="C778" t="s">
        <v>20</v>
      </c>
      <c r="D778" t="s">
        <v>30</v>
      </c>
      <c r="E778" t="s">
        <v>33</v>
      </c>
      <c r="F778" t="s">
        <v>15</v>
      </c>
      <c r="G778">
        <v>40</v>
      </c>
      <c r="H778">
        <v>15</v>
      </c>
      <c r="I778">
        <v>0.375</v>
      </c>
      <c r="J778">
        <v>19</v>
      </c>
      <c r="K778">
        <v>0.47499999999999998</v>
      </c>
    </row>
    <row r="779" spans="1:11" x14ac:dyDescent="0.25">
      <c r="A779">
        <v>2023</v>
      </c>
      <c r="B779" t="s">
        <v>28</v>
      </c>
      <c r="C779" t="s">
        <v>20</v>
      </c>
      <c r="D779" t="s">
        <v>17</v>
      </c>
      <c r="E779" t="s">
        <v>23</v>
      </c>
      <c r="F779" t="s">
        <v>19</v>
      </c>
      <c r="G779">
        <v>36</v>
      </c>
      <c r="H779">
        <v>16</v>
      </c>
      <c r="I779">
        <v>0.44444400000000001</v>
      </c>
      <c r="J779">
        <v>18</v>
      </c>
      <c r="K779">
        <v>0.5</v>
      </c>
    </row>
    <row r="780" spans="1:11" x14ac:dyDescent="0.25">
      <c r="A780">
        <v>2023</v>
      </c>
      <c r="B780" t="s">
        <v>34</v>
      </c>
      <c r="C780" t="s">
        <v>12</v>
      </c>
      <c r="D780" t="s">
        <v>17</v>
      </c>
      <c r="E780" t="s">
        <v>35</v>
      </c>
      <c r="G780">
        <v>12</v>
      </c>
      <c r="H780">
        <v>2</v>
      </c>
      <c r="I780">
        <v>0.16666700000000001</v>
      </c>
      <c r="J780">
        <v>3</v>
      </c>
      <c r="K780">
        <v>0.25</v>
      </c>
    </row>
    <row r="781" spans="1:11" x14ac:dyDescent="0.25">
      <c r="A781">
        <v>2022</v>
      </c>
      <c r="B781" t="s">
        <v>34</v>
      </c>
      <c r="C781" t="s">
        <v>20</v>
      </c>
      <c r="D781" t="s">
        <v>17</v>
      </c>
      <c r="E781" t="s">
        <v>24</v>
      </c>
      <c r="F781" t="s">
        <v>15</v>
      </c>
      <c r="G781">
        <v>24</v>
      </c>
      <c r="H781">
        <v>11</v>
      </c>
      <c r="I781">
        <v>0.45833299999999999</v>
      </c>
      <c r="J781">
        <v>13</v>
      </c>
      <c r="K781">
        <v>0.54166700000000001</v>
      </c>
    </row>
    <row r="782" spans="1:11" x14ac:dyDescent="0.25">
      <c r="A782">
        <v>2023</v>
      </c>
      <c r="B782" t="s">
        <v>34</v>
      </c>
      <c r="C782" t="s">
        <v>20</v>
      </c>
      <c r="D782" t="s">
        <v>30</v>
      </c>
      <c r="E782" t="s">
        <v>35</v>
      </c>
      <c r="F782" t="s">
        <v>15</v>
      </c>
      <c r="G782">
        <v>16</v>
      </c>
      <c r="H782">
        <v>5</v>
      </c>
      <c r="I782">
        <v>0.3125</v>
      </c>
      <c r="J782">
        <v>5</v>
      </c>
      <c r="K782">
        <v>0.3125</v>
      </c>
    </row>
    <row r="783" spans="1:11" x14ac:dyDescent="0.25">
      <c r="A783">
        <v>2023</v>
      </c>
      <c r="B783" t="s">
        <v>28</v>
      </c>
      <c r="C783" t="s">
        <v>12</v>
      </c>
      <c r="D783" t="s">
        <v>30</v>
      </c>
      <c r="E783" t="s">
        <v>22</v>
      </c>
      <c r="G783">
        <v>2</v>
      </c>
      <c r="H783">
        <v>0</v>
      </c>
      <c r="I783">
        <v>0</v>
      </c>
      <c r="J783">
        <v>0</v>
      </c>
      <c r="K783">
        <v>0</v>
      </c>
    </row>
    <row r="784" spans="1:11" x14ac:dyDescent="0.25">
      <c r="A784">
        <v>2023</v>
      </c>
      <c r="B784" t="s">
        <v>31</v>
      </c>
      <c r="C784" t="s">
        <v>20</v>
      </c>
      <c r="D784" t="s">
        <v>17</v>
      </c>
      <c r="E784" t="s">
        <v>23</v>
      </c>
      <c r="F784" t="s">
        <v>21</v>
      </c>
      <c r="G784">
        <v>4</v>
      </c>
      <c r="H784">
        <v>0</v>
      </c>
      <c r="I784">
        <v>0</v>
      </c>
      <c r="J784">
        <v>2</v>
      </c>
      <c r="K784">
        <v>0.5</v>
      </c>
    </row>
    <row r="785" spans="1:11" x14ac:dyDescent="0.25">
      <c r="A785">
        <v>2023</v>
      </c>
      <c r="B785" t="s">
        <v>34</v>
      </c>
      <c r="C785" t="s">
        <v>12</v>
      </c>
      <c r="D785" t="s">
        <v>17</v>
      </c>
      <c r="E785" t="s">
        <v>18</v>
      </c>
      <c r="F785" t="s">
        <v>19</v>
      </c>
      <c r="G785">
        <v>16</v>
      </c>
      <c r="H785">
        <v>7</v>
      </c>
      <c r="I785">
        <v>0.4375</v>
      </c>
      <c r="J785">
        <v>9</v>
      </c>
      <c r="K785">
        <v>0.5625</v>
      </c>
    </row>
    <row r="786" spans="1:11" x14ac:dyDescent="0.25">
      <c r="A786">
        <v>2022</v>
      </c>
      <c r="B786" t="s">
        <v>37</v>
      </c>
      <c r="C786" t="s">
        <v>20</v>
      </c>
      <c r="D786" t="s">
        <v>13</v>
      </c>
      <c r="E786" t="s">
        <v>22</v>
      </c>
      <c r="F786" t="s">
        <v>21</v>
      </c>
      <c r="G786">
        <v>2</v>
      </c>
      <c r="H786">
        <v>0</v>
      </c>
      <c r="I786">
        <v>0</v>
      </c>
      <c r="J786">
        <v>0</v>
      </c>
      <c r="K786">
        <v>0</v>
      </c>
    </row>
    <row r="787" spans="1:11" x14ac:dyDescent="0.25">
      <c r="A787">
        <v>2022</v>
      </c>
      <c r="B787" t="s">
        <v>16</v>
      </c>
      <c r="C787" t="s">
        <v>20</v>
      </c>
      <c r="D787" t="s">
        <v>13</v>
      </c>
      <c r="E787" t="s">
        <v>32</v>
      </c>
      <c r="F787" t="s">
        <v>21</v>
      </c>
      <c r="G787">
        <v>7</v>
      </c>
      <c r="H787">
        <v>1</v>
      </c>
      <c r="I787">
        <v>0.14285700000000001</v>
      </c>
      <c r="J787">
        <v>1</v>
      </c>
      <c r="K787">
        <v>0.14285700000000001</v>
      </c>
    </row>
    <row r="788" spans="1:11" x14ac:dyDescent="0.25">
      <c r="A788">
        <v>2023</v>
      </c>
      <c r="B788" t="s">
        <v>16</v>
      </c>
      <c r="C788" t="s">
        <v>12</v>
      </c>
      <c r="D788" t="s">
        <v>17</v>
      </c>
      <c r="E788" t="s">
        <v>35</v>
      </c>
      <c r="F788" t="s">
        <v>15</v>
      </c>
      <c r="G788">
        <v>5989</v>
      </c>
      <c r="H788">
        <v>1348</v>
      </c>
      <c r="I788">
        <v>0.225079</v>
      </c>
      <c r="J788">
        <v>1692</v>
      </c>
      <c r="K788">
        <v>0.28251799999999999</v>
      </c>
    </row>
    <row r="789" spans="1:11" x14ac:dyDescent="0.25">
      <c r="A789">
        <v>2022</v>
      </c>
      <c r="B789" t="s">
        <v>11</v>
      </c>
      <c r="C789" t="s">
        <v>20</v>
      </c>
      <c r="D789" t="s">
        <v>17</v>
      </c>
      <c r="E789" t="s">
        <v>36</v>
      </c>
      <c r="F789" t="s">
        <v>15</v>
      </c>
      <c r="G789">
        <v>1832</v>
      </c>
      <c r="H789">
        <v>583</v>
      </c>
      <c r="I789">
        <v>0.31823099999999999</v>
      </c>
      <c r="J789">
        <v>713</v>
      </c>
      <c r="K789">
        <v>0.38919199999999998</v>
      </c>
    </row>
    <row r="790" spans="1:11" x14ac:dyDescent="0.25">
      <c r="A790">
        <v>2023</v>
      </c>
      <c r="B790" t="s">
        <v>27</v>
      </c>
      <c r="C790" t="s">
        <v>12</v>
      </c>
      <c r="D790" t="s">
        <v>13</v>
      </c>
      <c r="E790" t="s">
        <v>36</v>
      </c>
      <c r="F790" t="s">
        <v>21</v>
      </c>
      <c r="G790">
        <v>1958</v>
      </c>
      <c r="H790">
        <v>589</v>
      </c>
      <c r="I790">
        <v>0.300817</v>
      </c>
      <c r="J790">
        <v>800</v>
      </c>
      <c r="K790">
        <v>0.40858</v>
      </c>
    </row>
    <row r="791" spans="1:11" x14ac:dyDescent="0.25">
      <c r="A791">
        <v>2023</v>
      </c>
      <c r="B791" t="s">
        <v>27</v>
      </c>
      <c r="C791" t="s">
        <v>20</v>
      </c>
      <c r="D791" t="s">
        <v>13</v>
      </c>
      <c r="E791" t="s">
        <v>14</v>
      </c>
      <c r="F791" t="s">
        <v>15</v>
      </c>
      <c r="G791">
        <v>1214</v>
      </c>
      <c r="H791">
        <v>422</v>
      </c>
      <c r="I791">
        <v>0.347611</v>
      </c>
      <c r="J791">
        <v>504</v>
      </c>
      <c r="K791">
        <v>0.415157</v>
      </c>
    </row>
    <row r="792" spans="1:11" x14ac:dyDescent="0.25">
      <c r="A792">
        <v>2023</v>
      </c>
      <c r="B792" t="s">
        <v>11</v>
      </c>
      <c r="C792" t="s">
        <v>12</v>
      </c>
      <c r="D792" t="s">
        <v>13</v>
      </c>
      <c r="E792" t="s">
        <v>14</v>
      </c>
      <c r="F792" t="s">
        <v>21</v>
      </c>
      <c r="G792">
        <v>3942</v>
      </c>
      <c r="H792">
        <v>970</v>
      </c>
      <c r="I792">
        <v>0.24606800000000001</v>
      </c>
      <c r="J792">
        <v>1293</v>
      </c>
      <c r="K792">
        <v>0.32800600000000002</v>
      </c>
    </row>
    <row r="793" spans="1:11" x14ac:dyDescent="0.25">
      <c r="A793">
        <v>2023</v>
      </c>
      <c r="B793" t="s">
        <v>27</v>
      </c>
      <c r="C793" t="s">
        <v>12</v>
      </c>
      <c r="D793" t="s">
        <v>13</v>
      </c>
      <c r="E793" t="s">
        <v>29</v>
      </c>
      <c r="F793" t="s">
        <v>15</v>
      </c>
      <c r="G793">
        <v>1848</v>
      </c>
      <c r="H793">
        <v>584</v>
      </c>
      <c r="I793">
        <v>0.31601699999999999</v>
      </c>
      <c r="J793">
        <v>733</v>
      </c>
      <c r="K793">
        <v>0.39664500000000003</v>
      </c>
    </row>
    <row r="794" spans="1:11" x14ac:dyDescent="0.25">
      <c r="A794">
        <v>2022</v>
      </c>
      <c r="B794" t="s">
        <v>16</v>
      </c>
      <c r="C794" t="s">
        <v>12</v>
      </c>
      <c r="D794" t="s">
        <v>13</v>
      </c>
      <c r="E794" t="s">
        <v>33</v>
      </c>
      <c r="F794" t="s">
        <v>21</v>
      </c>
      <c r="G794">
        <v>1297</v>
      </c>
      <c r="H794">
        <v>343</v>
      </c>
      <c r="I794">
        <v>0.26445600000000002</v>
      </c>
      <c r="J794">
        <v>411</v>
      </c>
      <c r="K794">
        <v>0.31688499999999997</v>
      </c>
    </row>
    <row r="795" spans="1:11" x14ac:dyDescent="0.25">
      <c r="A795">
        <v>2022</v>
      </c>
      <c r="B795" t="s">
        <v>16</v>
      </c>
      <c r="C795" t="s">
        <v>20</v>
      </c>
      <c r="D795" t="s">
        <v>13</v>
      </c>
      <c r="E795" t="s">
        <v>29</v>
      </c>
      <c r="F795" t="s">
        <v>19</v>
      </c>
      <c r="G795">
        <v>1661</v>
      </c>
      <c r="H795">
        <v>560</v>
      </c>
      <c r="I795">
        <v>0.337146</v>
      </c>
      <c r="J795">
        <v>678</v>
      </c>
      <c r="K795">
        <v>0.408188</v>
      </c>
    </row>
    <row r="796" spans="1:11" x14ac:dyDescent="0.25">
      <c r="A796">
        <v>2022</v>
      </c>
      <c r="B796" t="s">
        <v>16</v>
      </c>
      <c r="C796" t="s">
        <v>20</v>
      </c>
      <c r="D796" t="s">
        <v>17</v>
      </c>
      <c r="E796" t="s">
        <v>24</v>
      </c>
      <c r="F796" t="s">
        <v>15</v>
      </c>
      <c r="G796">
        <v>2035</v>
      </c>
      <c r="H796">
        <v>798</v>
      </c>
      <c r="I796">
        <v>0.39213799999999999</v>
      </c>
      <c r="J796">
        <v>943</v>
      </c>
      <c r="K796">
        <v>0.463391</v>
      </c>
    </row>
    <row r="797" spans="1:11" x14ac:dyDescent="0.25">
      <c r="A797">
        <v>2023</v>
      </c>
      <c r="B797" t="s">
        <v>25</v>
      </c>
      <c r="C797" t="s">
        <v>20</v>
      </c>
      <c r="D797" t="s">
        <v>13</v>
      </c>
      <c r="E797" t="s">
        <v>22</v>
      </c>
      <c r="F797" t="s">
        <v>19</v>
      </c>
      <c r="G797">
        <v>88</v>
      </c>
      <c r="H797">
        <v>34</v>
      </c>
      <c r="I797">
        <v>0.38636399999999999</v>
      </c>
      <c r="J797">
        <v>36</v>
      </c>
      <c r="K797">
        <v>0.40909099999999998</v>
      </c>
    </row>
    <row r="798" spans="1:11" x14ac:dyDescent="0.25">
      <c r="A798">
        <v>2022</v>
      </c>
      <c r="B798" t="s">
        <v>16</v>
      </c>
      <c r="C798" t="s">
        <v>12</v>
      </c>
      <c r="D798" t="s">
        <v>13</v>
      </c>
      <c r="E798" t="s">
        <v>32</v>
      </c>
      <c r="G798">
        <v>1016</v>
      </c>
      <c r="H798">
        <v>277</v>
      </c>
      <c r="I798">
        <v>0.27263799999999999</v>
      </c>
      <c r="J798">
        <v>341</v>
      </c>
      <c r="K798">
        <v>0.33562999999999998</v>
      </c>
    </row>
    <row r="799" spans="1:11" x14ac:dyDescent="0.25">
      <c r="A799">
        <v>2023</v>
      </c>
      <c r="B799" t="s">
        <v>11</v>
      </c>
      <c r="C799" t="s">
        <v>12</v>
      </c>
      <c r="D799" t="s">
        <v>13</v>
      </c>
      <c r="E799" t="s">
        <v>35</v>
      </c>
      <c r="F799" t="s">
        <v>15</v>
      </c>
      <c r="G799">
        <v>2824</v>
      </c>
      <c r="H799">
        <v>686</v>
      </c>
      <c r="I799">
        <v>0.242918</v>
      </c>
      <c r="J799">
        <v>918</v>
      </c>
      <c r="K799">
        <v>0.325071</v>
      </c>
    </row>
    <row r="800" spans="1:11" x14ac:dyDescent="0.25">
      <c r="A800">
        <v>2023</v>
      </c>
      <c r="B800" t="s">
        <v>11</v>
      </c>
      <c r="C800" t="s">
        <v>12</v>
      </c>
      <c r="D800" t="s">
        <v>13</v>
      </c>
      <c r="E800" t="s">
        <v>26</v>
      </c>
      <c r="F800" t="s">
        <v>21</v>
      </c>
      <c r="G800">
        <v>5313</v>
      </c>
      <c r="H800">
        <v>1269</v>
      </c>
      <c r="I800">
        <v>0.238848</v>
      </c>
      <c r="J800">
        <v>1664</v>
      </c>
      <c r="K800">
        <v>0.31319399999999997</v>
      </c>
    </row>
    <row r="801" spans="1:11" x14ac:dyDescent="0.25">
      <c r="A801">
        <v>2023</v>
      </c>
      <c r="B801" t="s">
        <v>34</v>
      </c>
      <c r="C801" t="s">
        <v>12</v>
      </c>
      <c r="D801" t="s">
        <v>17</v>
      </c>
      <c r="E801" t="s">
        <v>32</v>
      </c>
      <c r="F801" t="s">
        <v>19</v>
      </c>
      <c r="G801">
        <v>233</v>
      </c>
      <c r="H801">
        <v>84</v>
      </c>
      <c r="I801">
        <v>0.36051499999999997</v>
      </c>
      <c r="J801">
        <v>95</v>
      </c>
      <c r="K801">
        <v>0.407725</v>
      </c>
    </row>
    <row r="802" spans="1:11" x14ac:dyDescent="0.25">
      <c r="A802">
        <v>2022</v>
      </c>
      <c r="B802" t="s">
        <v>11</v>
      </c>
      <c r="C802" t="s">
        <v>20</v>
      </c>
      <c r="D802" t="s">
        <v>13</v>
      </c>
      <c r="E802" t="s">
        <v>26</v>
      </c>
      <c r="F802" t="s">
        <v>19</v>
      </c>
      <c r="G802">
        <v>286</v>
      </c>
      <c r="H802">
        <v>102</v>
      </c>
      <c r="I802">
        <v>0.35664299999999999</v>
      </c>
      <c r="J802">
        <v>117</v>
      </c>
      <c r="K802">
        <v>0.40909099999999998</v>
      </c>
    </row>
    <row r="803" spans="1:11" x14ac:dyDescent="0.25">
      <c r="A803">
        <v>2023</v>
      </c>
      <c r="B803" t="s">
        <v>31</v>
      </c>
      <c r="C803" t="s">
        <v>12</v>
      </c>
      <c r="D803" t="s">
        <v>13</v>
      </c>
      <c r="E803" t="s">
        <v>29</v>
      </c>
      <c r="F803" t="s">
        <v>21</v>
      </c>
      <c r="G803">
        <v>1171</v>
      </c>
      <c r="H803">
        <v>334</v>
      </c>
      <c r="I803">
        <v>0.28522599999999998</v>
      </c>
      <c r="J803">
        <v>426</v>
      </c>
      <c r="K803">
        <v>0.363792</v>
      </c>
    </row>
    <row r="804" spans="1:11" x14ac:dyDescent="0.25">
      <c r="A804">
        <v>2023</v>
      </c>
      <c r="B804" t="s">
        <v>11</v>
      </c>
      <c r="C804" t="s">
        <v>20</v>
      </c>
      <c r="D804" t="s">
        <v>13</v>
      </c>
      <c r="E804" t="s">
        <v>26</v>
      </c>
      <c r="F804" t="s">
        <v>15</v>
      </c>
      <c r="G804">
        <v>1303</v>
      </c>
      <c r="H804">
        <v>450</v>
      </c>
      <c r="I804">
        <v>0.34535700000000003</v>
      </c>
      <c r="J804">
        <v>525</v>
      </c>
      <c r="K804">
        <v>0.402916</v>
      </c>
    </row>
    <row r="805" spans="1:11" x14ac:dyDescent="0.25">
      <c r="A805">
        <v>2023</v>
      </c>
      <c r="B805" t="s">
        <v>37</v>
      </c>
      <c r="C805" t="s">
        <v>12</v>
      </c>
      <c r="D805" t="s">
        <v>13</v>
      </c>
      <c r="E805" t="s">
        <v>24</v>
      </c>
      <c r="F805" t="s">
        <v>21</v>
      </c>
      <c r="G805">
        <v>1</v>
      </c>
      <c r="H805">
        <v>0</v>
      </c>
      <c r="I805">
        <v>0</v>
      </c>
      <c r="J805">
        <v>0</v>
      </c>
      <c r="K805">
        <v>0</v>
      </c>
    </row>
    <row r="806" spans="1:11" x14ac:dyDescent="0.25">
      <c r="A806">
        <v>2022</v>
      </c>
      <c r="B806" t="s">
        <v>11</v>
      </c>
      <c r="C806" t="s">
        <v>12</v>
      </c>
      <c r="D806" t="s">
        <v>13</v>
      </c>
      <c r="E806" t="s">
        <v>29</v>
      </c>
      <c r="G806">
        <v>289</v>
      </c>
      <c r="H806">
        <v>58</v>
      </c>
      <c r="I806">
        <v>0.20069200000000001</v>
      </c>
      <c r="J806">
        <v>70</v>
      </c>
      <c r="K806">
        <v>0.24221500000000001</v>
      </c>
    </row>
    <row r="807" spans="1:11" x14ac:dyDescent="0.25">
      <c r="A807">
        <v>2022</v>
      </c>
      <c r="B807" t="s">
        <v>28</v>
      </c>
      <c r="C807" t="s">
        <v>12</v>
      </c>
      <c r="D807" t="s">
        <v>13</v>
      </c>
      <c r="E807" t="s">
        <v>29</v>
      </c>
      <c r="G807">
        <v>56</v>
      </c>
      <c r="H807">
        <v>12</v>
      </c>
      <c r="I807">
        <v>0.214286</v>
      </c>
      <c r="J807">
        <v>16</v>
      </c>
      <c r="K807">
        <v>0.28571400000000002</v>
      </c>
    </row>
    <row r="808" spans="1:11" x14ac:dyDescent="0.25">
      <c r="A808">
        <v>2023</v>
      </c>
      <c r="B808" t="s">
        <v>11</v>
      </c>
      <c r="C808" t="s">
        <v>12</v>
      </c>
      <c r="D808" t="s">
        <v>30</v>
      </c>
      <c r="E808" t="s">
        <v>32</v>
      </c>
      <c r="F808" t="s">
        <v>19</v>
      </c>
      <c r="G808">
        <v>235</v>
      </c>
      <c r="H808">
        <v>59</v>
      </c>
      <c r="I808">
        <v>0.25106400000000001</v>
      </c>
      <c r="J808">
        <v>75</v>
      </c>
      <c r="K808">
        <v>0.31914900000000002</v>
      </c>
    </row>
    <row r="809" spans="1:11" x14ac:dyDescent="0.25">
      <c r="A809">
        <v>2022</v>
      </c>
      <c r="B809" t="s">
        <v>25</v>
      </c>
      <c r="C809" t="s">
        <v>12</v>
      </c>
      <c r="D809" t="s">
        <v>13</v>
      </c>
      <c r="E809" t="s">
        <v>33</v>
      </c>
      <c r="F809" t="s">
        <v>15</v>
      </c>
      <c r="G809">
        <v>977</v>
      </c>
      <c r="H809">
        <v>347</v>
      </c>
      <c r="I809">
        <v>0.35516900000000001</v>
      </c>
      <c r="J809">
        <v>429</v>
      </c>
      <c r="K809">
        <v>0.43909900000000002</v>
      </c>
    </row>
    <row r="810" spans="1:11" x14ac:dyDescent="0.25">
      <c r="A810">
        <v>2022</v>
      </c>
      <c r="B810" t="s">
        <v>34</v>
      </c>
      <c r="C810" t="s">
        <v>20</v>
      </c>
      <c r="D810" t="s">
        <v>13</v>
      </c>
      <c r="E810" t="s">
        <v>33</v>
      </c>
      <c r="F810" t="s">
        <v>19</v>
      </c>
      <c r="G810">
        <v>18</v>
      </c>
      <c r="H810">
        <v>6</v>
      </c>
      <c r="I810">
        <v>0.33333299999999999</v>
      </c>
      <c r="J810">
        <v>8</v>
      </c>
      <c r="K810">
        <v>0.44444400000000001</v>
      </c>
    </row>
    <row r="811" spans="1:11" x14ac:dyDescent="0.25">
      <c r="A811">
        <v>2023</v>
      </c>
      <c r="B811" t="s">
        <v>34</v>
      </c>
      <c r="C811" t="s">
        <v>12</v>
      </c>
      <c r="D811" t="s">
        <v>13</v>
      </c>
      <c r="E811" t="s">
        <v>35</v>
      </c>
      <c r="F811" t="s">
        <v>19</v>
      </c>
      <c r="G811">
        <v>85</v>
      </c>
      <c r="H811">
        <v>30</v>
      </c>
      <c r="I811">
        <v>0.352941</v>
      </c>
      <c r="J811">
        <v>36</v>
      </c>
      <c r="K811">
        <v>0.42352899999999999</v>
      </c>
    </row>
    <row r="812" spans="1:11" x14ac:dyDescent="0.25">
      <c r="A812">
        <v>2022</v>
      </c>
      <c r="B812" t="s">
        <v>31</v>
      </c>
      <c r="C812" t="s">
        <v>12</v>
      </c>
      <c r="D812" t="s">
        <v>17</v>
      </c>
      <c r="E812" t="s">
        <v>33</v>
      </c>
      <c r="F812" t="s">
        <v>21</v>
      </c>
      <c r="G812">
        <v>537</v>
      </c>
      <c r="H812">
        <v>149</v>
      </c>
      <c r="I812">
        <v>0.27746700000000002</v>
      </c>
      <c r="J812">
        <v>196</v>
      </c>
      <c r="K812">
        <v>0.36499100000000001</v>
      </c>
    </row>
    <row r="813" spans="1:11" x14ac:dyDescent="0.25">
      <c r="A813">
        <v>2023</v>
      </c>
      <c r="B813" t="s">
        <v>31</v>
      </c>
      <c r="C813" t="s">
        <v>12</v>
      </c>
      <c r="D813" t="s">
        <v>30</v>
      </c>
      <c r="E813" t="s">
        <v>22</v>
      </c>
      <c r="F813" t="s">
        <v>15</v>
      </c>
      <c r="G813">
        <v>532</v>
      </c>
      <c r="H813">
        <v>135</v>
      </c>
      <c r="I813">
        <v>0.25375900000000001</v>
      </c>
      <c r="J813">
        <v>180</v>
      </c>
      <c r="K813">
        <v>0.33834599999999998</v>
      </c>
    </row>
    <row r="814" spans="1:11" x14ac:dyDescent="0.25">
      <c r="A814">
        <v>2023</v>
      </c>
      <c r="B814" t="s">
        <v>25</v>
      </c>
      <c r="C814" t="s">
        <v>20</v>
      </c>
      <c r="D814" t="s">
        <v>17</v>
      </c>
      <c r="E814" t="s">
        <v>14</v>
      </c>
      <c r="F814" t="s">
        <v>15</v>
      </c>
      <c r="G814">
        <v>336</v>
      </c>
      <c r="H814">
        <v>141</v>
      </c>
      <c r="I814">
        <v>0.41964299999999999</v>
      </c>
      <c r="J814">
        <v>171</v>
      </c>
      <c r="K814">
        <v>0.50892899999999996</v>
      </c>
    </row>
    <row r="815" spans="1:11" x14ac:dyDescent="0.25">
      <c r="A815">
        <v>2023</v>
      </c>
      <c r="B815" t="s">
        <v>34</v>
      </c>
      <c r="C815" t="s">
        <v>12</v>
      </c>
      <c r="D815" t="s">
        <v>13</v>
      </c>
      <c r="E815" t="s">
        <v>14</v>
      </c>
      <c r="F815" t="s">
        <v>21</v>
      </c>
      <c r="G815">
        <v>56</v>
      </c>
      <c r="H815">
        <v>19</v>
      </c>
      <c r="I815">
        <v>0.33928599999999998</v>
      </c>
      <c r="J815">
        <v>24</v>
      </c>
      <c r="K815">
        <v>0.42857099999999998</v>
      </c>
    </row>
    <row r="816" spans="1:11" x14ac:dyDescent="0.25">
      <c r="A816">
        <v>2022</v>
      </c>
      <c r="B816" t="s">
        <v>16</v>
      </c>
      <c r="C816" t="s">
        <v>12</v>
      </c>
      <c r="D816" t="s">
        <v>17</v>
      </c>
      <c r="E816" t="s">
        <v>35</v>
      </c>
      <c r="G816">
        <v>48</v>
      </c>
      <c r="H816">
        <v>12</v>
      </c>
      <c r="I816">
        <v>0.25</v>
      </c>
      <c r="J816">
        <v>19</v>
      </c>
      <c r="K816">
        <v>0.39583299999999999</v>
      </c>
    </row>
    <row r="817" spans="1:11" x14ac:dyDescent="0.25">
      <c r="A817">
        <v>2022</v>
      </c>
      <c r="B817" t="s">
        <v>16</v>
      </c>
      <c r="C817" t="s">
        <v>20</v>
      </c>
      <c r="D817" t="s">
        <v>13</v>
      </c>
      <c r="E817" t="s">
        <v>23</v>
      </c>
      <c r="F817" t="s">
        <v>19</v>
      </c>
      <c r="G817">
        <v>216</v>
      </c>
      <c r="H817">
        <v>89</v>
      </c>
      <c r="I817">
        <v>0.41203699999999999</v>
      </c>
      <c r="J817">
        <v>98</v>
      </c>
      <c r="K817">
        <v>0.453704</v>
      </c>
    </row>
    <row r="818" spans="1:11" x14ac:dyDescent="0.25">
      <c r="A818">
        <v>2023</v>
      </c>
      <c r="B818" t="s">
        <v>16</v>
      </c>
      <c r="C818" t="s">
        <v>12</v>
      </c>
      <c r="D818" t="s">
        <v>30</v>
      </c>
      <c r="E818" t="s">
        <v>23</v>
      </c>
      <c r="G818">
        <v>41</v>
      </c>
      <c r="H818">
        <v>12</v>
      </c>
      <c r="I818">
        <v>0.29268300000000003</v>
      </c>
      <c r="J818">
        <v>16</v>
      </c>
      <c r="K818">
        <v>0.39024399999999998</v>
      </c>
    </row>
    <row r="819" spans="1:11" x14ac:dyDescent="0.25">
      <c r="A819">
        <v>2022</v>
      </c>
      <c r="B819" t="s">
        <v>28</v>
      </c>
      <c r="C819" t="s">
        <v>20</v>
      </c>
      <c r="D819" t="s">
        <v>13</v>
      </c>
      <c r="E819" t="s">
        <v>32</v>
      </c>
      <c r="G819">
        <v>25</v>
      </c>
      <c r="H819">
        <v>10</v>
      </c>
      <c r="I819">
        <v>0.4</v>
      </c>
      <c r="J819">
        <v>11</v>
      </c>
      <c r="K819">
        <v>0.44</v>
      </c>
    </row>
    <row r="820" spans="1:11" x14ac:dyDescent="0.25">
      <c r="A820">
        <v>2023</v>
      </c>
      <c r="B820" t="s">
        <v>34</v>
      </c>
      <c r="C820" t="s">
        <v>20</v>
      </c>
      <c r="D820" t="s">
        <v>17</v>
      </c>
      <c r="E820" t="s">
        <v>26</v>
      </c>
      <c r="F820" t="s">
        <v>21</v>
      </c>
      <c r="G820">
        <v>248</v>
      </c>
      <c r="H820">
        <v>89</v>
      </c>
      <c r="I820">
        <v>0.358871</v>
      </c>
      <c r="J820">
        <v>99</v>
      </c>
      <c r="K820">
        <v>0.39919399999999999</v>
      </c>
    </row>
    <row r="821" spans="1:11" x14ac:dyDescent="0.25">
      <c r="A821">
        <v>2022</v>
      </c>
      <c r="B821" t="s">
        <v>34</v>
      </c>
      <c r="C821" t="s">
        <v>12</v>
      </c>
      <c r="D821" t="s">
        <v>17</v>
      </c>
      <c r="E821" t="s">
        <v>22</v>
      </c>
      <c r="F821" t="s">
        <v>19</v>
      </c>
      <c r="G821">
        <v>107</v>
      </c>
      <c r="H821">
        <v>46</v>
      </c>
      <c r="I821">
        <v>0.42990699999999998</v>
      </c>
      <c r="J821">
        <v>56</v>
      </c>
      <c r="K821">
        <v>0.52336400000000005</v>
      </c>
    </row>
    <row r="822" spans="1:11" x14ac:dyDescent="0.25">
      <c r="A822">
        <v>2023</v>
      </c>
      <c r="B822" t="s">
        <v>34</v>
      </c>
      <c r="C822" t="s">
        <v>20</v>
      </c>
      <c r="D822" t="s">
        <v>17</v>
      </c>
      <c r="E822" t="s">
        <v>35</v>
      </c>
      <c r="F822" t="s">
        <v>19</v>
      </c>
      <c r="G822">
        <v>5</v>
      </c>
      <c r="H822">
        <v>1</v>
      </c>
      <c r="I822">
        <v>0.2</v>
      </c>
      <c r="J822">
        <v>1</v>
      </c>
      <c r="K822">
        <v>0.2</v>
      </c>
    </row>
    <row r="823" spans="1:11" x14ac:dyDescent="0.25">
      <c r="A823">
        <v>2022</v>
      </c>
      <c r="B823" t="s">
        <v>28</v>
      </c>
      <c r="C823" t="s">
        <v>12</v>
      </c>
      <c r="D823" t="s">
        <v>13</v>
      </c>
      <c r="E823" t="s">
        <v>26</v>
      </c>
      <c r="F823" t="s">
        <v>21</v>
      </c>
      <c r="G823">
        <v>779</v>
      </c>
      <c r="H823">
        <v>251</v>
      </c>
      <c r="I823">
        <v>0.32220799999999999</v>
      </c>
      <c r="J823">
        <v>308</v>
      </c>
      <c r="K823">
        <v>0.39537899999999998</v>
      </c>
    </row>
    <row r="824" spans="1:11" x14ac:dyDescent="0.25">
      <c r="A824">
        <v>2022</v>
      </c>
      <c r="B824" t="s">
        <v>11</v>
      </c>
      <c r="C824" t="s">
        <v>20</v>
      </c>
      <c r="D824" t="s">
        <v>13</v>
      </c>
      <c r="E824" t="s">
        <v>32</v>
      </c>
      <c r="F824" t="s">
        <v>15</v>
      </c>
      <c r="G824">
        <v>270</v>
      </c>
      <c r="H824">
        <v>100</v>
      </c>
      <c r="I824">
        <v>0.37036999999999998</v>
      </c>
      <c r="J824">
        <v>113</v>
      </c>
      <c r="K824">
        <v>0.41851899999999997</v>
      </c>
    </row>
    <row r="825" spans="1:11" x14ac:dyDescent="0.25">
      <c r="A825">
        <v>2022</v>
      </c>
      <c r="B825" t="s">
        <v>27</v>
      </c>
      <c r="C825" t="s">
        <v>12</v>
      </c>
      <c r="D825" t="s">
        <v>13</v>
      </c>
      <c r="E825" t="s">
        <v>26</v>
      </c>
      <c r="G825">
        <v>947</v>
      </c>
      <c r="H825">
        <v>302</v>
      </c>
      <c r="I825">
        <v>0.31890200000000002</v>
      </c>
      <c r="J825">
        <v>373</v>
      </c>
      <c r="K825">
        <v>0.39387499999999998</v>
      </c>
    </row>
    <row r="826" spans="1:11" x14ac:dyDescent="0.25">
      <c r="A826">
        <v>2023</v>
      </c>
      <c r="B826" t="s">
        <v>25</v>
      </c>
      <c r="C826" t="s">
        <v>20</v>
      </c>
      <c r="D826" t="s">
        <v>30</v>
      </c>
      <c r="E826" t="s">
        <v>22</v>
      </c>
      <c r="F826" t="s">
        <v>21</v>
      </c>
      <c r="G826">
        <v>174</v>
      </c>
      <c r="H826">
        <v>60</v>
      </c>
      <c r="I826">
        <v>0.34482800000000002</v>
      </c>
      <c r="J826">
        <v>69</v>
      </c>
      <c r="K826">
        <v>0.39655200000000002</v>
      </c>
    </row>
    <row r="827" spans="1:11" x14ac:dyDescent="0.25">
      <c r="A827">
        <v>2023</v>
      </c>
      <c r="B827" t="s">
        <v>11</v>
      </c>
      <c r="C827" t="s">
        <v>20</v>
      </c>
      <c r="D827" t="s">
        <v>30</v>
      </c>
      <c r="E827" t="s">
        <v>26</v>
      </c>
      <c r="F827" t="s">
        <v>19</v>
      </c>
      <c r="G827">
        <v>109</v>
      </c>
      <c r="H827">
        <v>33</v>
      </c>
      <c r="I827">
        <v>0.30275200000000002</v>
      </c>
      <c r="J827">
        <v>44</v>
      </c>
      <c r="K827">
        <v>0.40366999999999997</v>
      </c>
    </row>
    <row r="828" spans="1:11" x14ac:dyDescent="0.25">
      <c r="A828">
        <v>2023</v>
      </c>
      <c r="B828" t="s">
        <v>31</v>
      </c>
      <c r="C828" t="s">
        <v>20</v>
      </c>
      <c r="D828" t="s">
        <v>30</v>
      </c>
      <c r="E828" t="s">
        <v>33</v>
      </c>
      <c r="F828" t="s">
        <v>15</v>
      </c>
      <c r="G828">
        <v>74</v>
      </c>
      <c r="H828">
        <v>21</v>
      </c>
      <c r="I828">
        <v>0.28378399999999998</v>
      </c>
      <c r="J828">
        <v>32</v>
      </c>
      <c r="K828">
        <v>0.43243199999999998</v>
      </c>
    </row>
    <row r="829" spans="1:11" x14ac:dyDescent="0.25">
      <c r="A829">
        <v>2023</v>
      </c>
      <c r="B829" t="s">
        <v>11</v>
      </c>
      <c r="C829" t="s">
        <v>20</v>
      </c>
      <c r="D829" t="s">
        <v>13</v>
      </c>
      <c r="E829" t="s">
        <v>33</v>
      </c>
      <c r="F829" t="s">
        <v>19</v>
      </c>
      <c r="G829">
        <v>327</v>
      </c>
      <c r="H829">
        <v>138</v>
      </c>
      <c r="I829">
        <v>0.422018</v>
      </c>
      <c r="J829">
        <v>164</v>
      </c>
      <c r="K829">
        <v>0.501529</v>
      </c>
    </row>
    <row r="830" spans="1:11" x14ac:dyDescent="0.25">
      <c r="A830">
        <v>2023</v>
      </c>
      <c r="B830" t="s">
        <v>28</v>
      </c>
      <c r="C830" t="s">
        <v>12</v>
      </c>
      <c r="D830" t="s">
        <v>17</v>
      </c>
      <c r="E830" t="s">
        <v>35</v>
      </c>
      <c r="G830">
        <v>28</v>
      </c>
      <c r="H830">
        <v>13</v>
      </c>
      <c r="I830">
        <v>0.46428599999999998</v>
      </c>
      <c r="J830">
        <v>15</v>
      </c>
      <c r="K830">
        <v>0.53571400000000002</v>
      </c>
    </row>
    <row r="831" spans="1:11" x14ac:dyDescent="0.25">
      <c r="A831">
        <v>2022</v>
      </c>
      <c r="B831" t="s">
        <v>25</v>
      </c>
      <c r="C831" t="s">
        <v>20</v>
      </c>
      <c r="D831" t="s">
        <v>17</v>
      </c>
      <c r="E831" t="s">
        <v>33</v>
      </c>
      <c r="G831">
        <v>74</v>
      </c>
      <c r="H831">
        <v>30</v>
      </c>
      <c r="I831">
        <v>0.40540500000000002</v>
      </c>
      <c r="J831">
        <v>31</v>
      </c>
      <c r="K831">
        <v>0.41891899999999999</v>
      </c>
    </row>
    <row r="832" spans="1:11" x14ac:dyDescent="0.25">
      <c r="A832">
        <v>2022</v>
      </c>
      <c r="B832" t="s">
        <v>25</v>
      </c>
      <c r="C832" t="s">
        <v>12</v>
      </c>
      <c r="D832" t="s">
        <v>13</v>
      </c>
      <c r="E832" t="s">
        <v>29</v>
      </c>
      <c r="F832" t="s">
        <v>21</v>
      </c>
      <c r="G832">
        <v>381</v>
      </c>
      <c r="H832">
        <v>120</v>
      </c>
      <c r="I832">
        <v>0.31496099999999999</v>
      </c>
      <c r="J832">
        <v>152</v>
      </c>
      <c r="K832">
        <v>0.39895000000000003</v>
      </c>
    </row>
    <row r="833" spans="1:11" x14ac:dyDescent="0.25">
      <c r="A833">
        <v>2022</v>
      </c>
      <c r="B833" t="s">
        <v>11</v>
      </c>
      <c r="C833" t="s">
        <v>12</v>
      </c>
      <c r="D833" t="s">
        <v>17</v>
      </c>
      <c r="E833" t="s">
        <v>36</v>
      </c>
      <c r="G833">
        <v>82</v>
      </c>
      <c r="H833">
        <v>24</v>
      </c>
      <c r="I833">
        <v>0.29268300000000003</v>
      </c>
      <c r="J833">
        <v>31</v>
      </c>
      <c r="K833">
        <v>0.37804900000000002</v>
      </c>
    </row>
    <row r="834" spans="1:11" x14ac:dyDescent="0.25">
      <c r="A834">
        <v>2022</v>
      </c>
      <c r="B834" t="s">
        <v>25</v>
      </c>
      <c r="C834" t="s">
        <v>20</v>
      </c>
      <c r="D834" t="s">
        <v>17</v>
      </c>
      <c r="E834" t="s">
        <v>23</v>
      </c>
      <c r="F834" t="s">
        <v>21</v>
      </c>
      <c r="G834">
        <v>3</v>
      </c>
      <c r="H834">
        <v>1</v>
      </c>
      <c r="I834">
        <v>0.33333299999999999</v>
      </c>
      <c r="J834">
        <v>2</v>
      </c>
      <c r="K834">
        <v>0.66666700000000001</v>
      </c>
    </row>
    <row r="835" spans="1:11" x14ac:dyDescent="0.25">
      <c r="A835">
        <v>2023</v>
      </c>
      <c r="B835" t="s">
        <v>28</v>
      </c>
      <c r="C835" t="s">
        <v>20</v>
      </c>
      <c r="D835" t="s">
        <v>13</v>
      </c>
      <c r="E835" t="s">
        <v>33</v>
      </c>
      <c r="F835" t="s">
        <v>19</v>
      </c>
      <c r="G835">
        <v>151</v>
      </c>
      <c r="H835">
        <v>75</v>
      </c>
      <c r="I835">
        <v>0.49668899999999999</v>
      </c>
      <c r="J835">
        <v>81</v>
      </c>
      <c r="K835">
        <v>0.53642400000000001</v>
      </c>
    </row>
    <row r="836" spans="1:11" x14ac:dyDescent="0.25">
      <c r="A836">
        <v>2022</v>
      </c>
      <c r="B836" t="s">
        <v>34</v>
      </c>
      <c r="C836" t="s">
        <v>20</v>
      </c>
      <c r="D836" t="s">
        <v>13</v>
      </c>
      <c r="E836" t="s">
        <v>18</v>
      </c>
      <c r="F836" t="s">
        <v>21</v>
      </c>
      <c r="G836">
        <v>18</v>
      </c>
      <c r="H836">
        <v>8</v>
      </c>
      <c r="I836">
        <v>0.44444400000000001</v>
      </c>
      <c r="J836">
        <v>8</v>
      </c>
      <c r="K836">
        <v>0.44444400000000001</v>
      </c>
    </row>
    <row r="837" spans="1:11" x14ac:dyDescent="0.25">
      <c r="A837">
        <v>2023</v>
      </c>
      <c r="B837" t="s">
        <v>34</v>
      </c>
      <c r="C837" t="s">
        <v>20</v>
      </c>
      <c r="D837" t="s">
        <v>30</v>
      </c>
      <c r="E837" t="s">
        <v>32</v>
      </c>
      <c r="F837" t="s">
        <v>19</v>
      </c>
      <c r="G837">
        <v>9</v>
      </c>
      <c r="H837">
        <v>3</v>
      </c>
      <c r="I837">
        <v>0.33333299999999999</v>
      </c>
      <c r="J837">
        <v>5</v>
      </c>
      <c r="K837">
        <v>0.55555600000000005</v>
      </c>
    </row>
    <row r="838" spans="1:11" x14ac:dyDescent="0.25">
      <c r="A838">
        <v>2023</v>
      </c>
      <c r="B838" t="s">
        <v>27</v>
      </c>
      <c r="C838" t="s">
        <v>20</v>
      </c>
      <c r="D838" t="s">
        <v>30</v>
      </c>
      <c r="E838" t="s">
        <v>23</v>
      </c>
      <c r="F838" t="s">
        <v>19</v>
      </c>
      <c r="G838">
        <v>31</v>
      </c>
      <c r="H838">
        <v>8</v>
      </c>
      <c r="I838">
        <v>0.25806499999999999</v>
      </c>
      <c r="J838">
        <v>9</v>
      </c>
      <c r="K838">
        <v>0.290323</v>
      </c>
    </row>
    <row r="839" spans="1:11" x14ac:dyDescent="0.25">
      <c r="A839">
        <v>2023</v>
      </c>
      <c r="B839" t="s">
        <v>11</v>
      </c>
      <c r="C839" t="s">
        <v>20</v>
      </c>
      <c r="D839" t="s">
        <v>13</v>
      </c>
      <c r="E839" t="s">
        <v>18</v>
      </c>
      <c r="G839">
        <v>45</v>
      </c>
      <c r="H839">
        <v>20</v>
      </c>
      <c r="I839">
        <v>0.44444400000000001</v>
      </c>
      <c r="J839">
        <v>27</v>
      </c>
      <c r="K839">
        <v>0.6</v>
      </c>
    </row>
    <row r="840" spans="1:11" x14ac:dyDescent="0.25">
      <c r="A840">
        <v>2023</v>
      </c>
      <c r="B840" t="s">
        <v>28</v>
      </c>
      <c r="C840" t="s">
        <v>20</v>
      </c>
      <c r="D840" t="s">
        <v>30</v>
      </c>
      <c r="E840" t="s">
        <v>22</v>
      </c>
      <c r="F840" t="s">
        <v>19</v>
      </c>
      <c r="G840">
        <v>28</v>
      </c>
      <c r="H840">
        <v>8</v>
      </c>
      <c r="I840">
        <v>0.28571400000000002</v>
      </c>
      <c r="J840">
        <v>8</v>
      </c>
      <c r="K840">
        <v>0.28571400000000002</v>
      </c>
    </row>
    <row r="841" spans="1:11" x14ac:dyDescent="0.25">
      <c r="A841">
        <v>2023</v>
      </c>
      <c r="B841" t="s">
        <v>28</v>
      </c>
      <c r="C841" t="s">
        <v>20</v>
      </c>
      <c r="D841" t="s">
        <v>13</v>
      </c>
      <c r="E841" t="s">
        <v>18</v>
      </c>
      <c r="G841">
        <v>10</v>
      </c>
      <c r="H841">
        <v>4</v>
      </c>
      <c r="I841">
        <v>0.4</v>
      </c>
      <c r="J841">
        <v>5</v>
      </c>
      <c r="K841">
        <v>0.5</v>
      </c>
    </row>
    <row r="842" spans="1:11" x14ac:dyDescent="0.25">
      <c r="A842">
        <v>2023</v>
      </c>
      <c r="B842" t="s">
        <v>34</v>
      </c>
      <c r="C842" t="s">
        <v>20</v>
      </c>
      <c r="D842" t="s">
        <v>30</v>
      </c>
      <c r="E842" t="s">
        <v>18</v>
      </c>
      <c r="F842" t="s">
        <v>19</v>
      </c>
      <c r="G842">
        <v>3</v>
      </c>
      <c r="H842">
        <v>1</v>
      </c>
      <c r="I842">
        <v>0.33333299999999999</v>
      </c>
      <c r="J842">
        <v>1</v>
      </c>
      <c r="K842">
        <v>0.33333299999999999</v>
      </c>
    </row>
    <row r="843" spans="1:11" x14ac:dyDescent="0.25">
      <c r="A843">
        <v>2023</v>
      </c>
      <c r="B843" t="s">
        <v>34</v>
      </c>
      <c r="C843" t="s">
        <v>12</v>
      </c>
      <c r="D843" t="s">
        <v>30</v>
      </c>
      <c r="E843" t="s">
        <v>36</v>
      </c>
      <c r="F843" t="s">
        <v>21</v>
      </c>
      <c r="G843">
        <v>11</v>
      </c>
      <c r="H843">
        <v>3</v>
      </c>
      <c r="I843">
        <v>0.272727</v>
      </c>
      <c r="J843">
        <v>4</v>
      </c>
      <c r="K843">
        <v>0.36363600000000001</v>
      </c>
    </row>
    <row r="844" spans="1:11" x14ac:dyDescent="0.25">
      <c r="A844">
        <v>2022</v>
      </c>
      <c r="B844" t="s">
        <v>34</v>
      </c>
      <c r="C844" t="s">
        <v>20</v>
      </c>
      <c r="D844" t="s">
        <v>17</v>
      </c>
      <c r="E844" t="s">
        <v>18</v>
      </c>
      <c r="F844" t="s">
        <v>19</v>
      </c>
      <c r="G844">
        <v>4</v>
      </c>
      <c r="H844">
        <v>0</v>
      </c>
      <c r="I844">
        <v>0</v>
      </c>
      <c r="J844">
        <v>0</v>
      </c>
      <c r="K844">
        <v>0</v>
      </c>
    </row>
    <row r="845" spans="1:11" x14ac:dyDescent="0.25">
      <c r="A845">
        <v>2022</v>
      </c>
      <c r="B845" t="s">
        <v>16</v>
      </c>
      <c r="C845" t="s">
        <v>12</v>
      </c>
      <c r="D845" t="s">
        <v>13</v>
      </c>
      <c r="E845" t="s">
        <v>29</v>
      </c>
      <c r="F845" t="s">
        <v>21</v>
      </c>
      <c r="G845">
        <v>4835</v>
      </c>
      <c r="H845">
        <v>1026</v>
      </c>
      <c r="I845">
        <v>0.212203</v>
      </c>
      <c r="J845">
        <v>1283</v>
      </c>
      <c r="K845">
        <v>0.26535700000000001</v>
      </c>
    </row>
    <row r="846" spans="1:11" x14ac:dyDescent="0.25">
      <c r="A846">
        <v>2023</v>
      </c>
      <c r="B846" t="s">
        <v>31</v>
      </c>
      <c r="C846" t="s">
        <v>12</v>
      </c>
      <c r="D846" t="s">
        <v>13</v>
      </c>
      <c r="E846" t="s">
        <v>29</v>
      </c>
      <c r="F846" t="s">
        <v>15</v>
      </c>
      <c r="G846">
        <v>1988</v>
      </c>
      <c r="H846">
        <v>585</v>
      </c>
      <c r="I846">
        <v>0.29426600000000003</v>
      </c>
      <c r="J846">
        <v>726</v>
      </c>
      <c r="K846">
        <v>0.36519099999999999</v>
      </c>
    </row>
    <row r="847" spans="1:11" x14ac:dyDescent="0.25">
      <c r="A847">
        <v>2022</v>
      </c>
      <c r="B847" t="s">
        <v>25</v>
      </c>
      <c r="C847" t="s">
        <v>12</v>
      </c>
      <c r="D847" t="s">
        <v>13</v>
      </c>
      <c r="E847" t="s">
        <v>32</v>
      </c>
      <c r="F847" t="s">
        <v>15</v>
      </c>
      <c r="G847">
        <v>1537</v>
      </c>
      <c r="H847">
        <v>530</v>
      </c>
      <c r="I847">
        <v>0.34482800000000002</v>
      </c>
      <c r="J847">
        <v>618</v>
      </c>
      <c r="K847">
        <v>0.40208199999999999</v>
      </c>
    </row>
    <row r="848" spans="1:11" x14ac:dyDescent="0.25">
      <c r="A848">
        <v>2022</v>
      </c>
      <c r="B848" t="s">
        <v>34</v>
      </c>
      <c r="C848" t="s">
        <v>20</v>
      </c>
      <c r="D848" t="s">
        <v>17</v>
      </c>
      <c r="E848" t="s">
        <v>26</v>
      </c>
      <c r="F848" t="s">
        <v>15</v>
      </c>
      <c r="G848">
        <v>481</v>
      </c>
      <c r="H848">
        <v>162</v>
      </c>
      <c r="I848">
        <v>0.33679799999999999</v>
      </c>
      <c r="J848">
        <v>194</v>
      </c>
      <c r="K848">
        <v>0.40332600000000002</v>
      </c>
    </row>
    <row r="849" spans="1:11" x14ac:dyDescent="0.25">
      <c r="A849">
        <v>2023</v>
      </c>
      <c r="B849" t="s">
        <v>31</v>
      </c>
      <c r="C849" t="s">
        <v>12</v>
      </c>
      <c r="D849" t="s">
        <v>17</v>
      </c>
      <c r="E849" t="s">
        <v>32</v>
      </c>
      <c r="F849" t="s">
        <v>15</v>
      </c>
      <c r="G849">
        <v>2371</v>
      </c>
      <c r="H849">
        <v>640</v>
      </c>
      <c r="I849">
        <v>0.269928</v>
      </c>
      <c r="J849">
        <v>851</v>
      </c>
      <c r="K849">
        <v>0.35892000000000002</v>
      </c>
    </row>
    <row r="850" spans="1:11" x14ac:dyDescent="0.25">
      <c r="A850">
        <v>2023</v>
      </c>
      <c r="B850" t="s">
        <v>25</v>
      </c>
      <c r="C850" t="s">
        <v>12</v>
      </c>
      <c r="D850" t="s">
        <v>13</v>
      </c>
      <c r="E850" t="s">
        <v>32</v>
      </c>
      <c r="F850" t="s">
        <v>15</v>
      </c>
      <c r="G850">
        <v>1141</v>
      </c>
      <c r="H850">
        <v>377</v>
      </c>
      <c r="I850">
        <v>0.33041199999999998</v>
      </c>
      <c r="J850">
        <v>477</v>
      </c>
      <c r="K850">
        <v>0.41805399999999998</v>
      </c>
    </row>
    <row r="851" spans="1:11" x14ac:dyDescent="0.25">
      <c r="A851">
        <v>2022</v>
      </c>
      <c r="B851" t="s">
        <v>31</v>
      </c>
      <c r="C851" t="s">
        <v>20</v>
      </c>
      <c r="D851" t="s">
        <v>13</v>
      </c>
      <c r="E851" t="s">
        <v>29</v>
      </c>
      <c r="F851" t="s">
        <v>21</v>
      </c>
      <c r="G851">
        <v>743</v>
      </c>
      <c r="H851">
        <v>278</v>
      </c>
      <c r="I851">
        <v>0.37415900000000002</v>
      </c>
      <c r="J851">
        <v>334</v>
      </c>
      <c r="K851">
        <v>0.44952900000000001</v>
      </c>
    </row>
    <row r="852" spans="1:11" x14ac:dyDescent="0.25">
      <c r="A852">
        <v>2023</v>
      </c>
      <c r="B852" t="s">
        <v>16</v>
      </c>
      <c r="C852" t="s">
        <v>20</v>
      </c>
      <c r="D852" t="s">
        <v>30</v>
      </c>
      <c r="E852" t="s">
        <v>26</v>
      </c>
      <c r="F852" t="s">
        <v>19</v>
      </c>
      <c r="G852">
        <v>340</v>
      </c>
      <c r="H852">
        <v>140</v>
      </c>
      <c r="I852">
        <v>0.41176499999999999</v>
      </c>
      <c r="J852">
        <v>148</v>
      </c>
      <c r="K852">
        <v>0.43529400000000001</v>
      </c>
    </row>
    <row r="853" spans="1:11" x14ac:dyDescent="0.25">
      <c r="A853">
        <v>2023</v>
      </c>
      <c r="B853" t="s">
        <v>25</v>
      </c>
      <c r="C853" t="s">
        <v>12</v>
      </c>
      <c r="D853" t="s">
        <v>17</v>
      </c>
      <c r="E853" t="s">
        <v>32</v>
      </c>
      <c r="F853" t="s">
        <v>21</v>
      </c>
      <c r="G853">
        <v>146</v>
      </c>
      <c r="H853">
        <v>56</v>
      </c>
      <c r="I853">
        <v>0.38356200000000001</v>
      </c>
      <c r="J853">
        <v>63</v>
      </c>
      <c r="K853">
        <v>0.43150699999999997</v>
      </c>
    </row>
    <row r="854" spans="1:11" x14ac:dyDescent="0.25">
      <c r="A854">
        <v>2023</v>
      </c>
      <c r="B854" t="s">
        <v>27</v>
      </c>
      <c r="C854" t="s">
        <v>12</v>
      </c>
      <c r="D854" t="s">
        <v>13</v>
      </c>
      <c r="E854" t="s">
        <v>26</v>
      </c>
      <c r="F854" t="s">
        <v>21</v>
      </c>
      <c r="G854">
        <v>1827</v>
      </c>
      <c r="H854">
        <v>583</v>
      </c>
      <c r="I854">
        <v>0.319102</v>
      </c>
      <c r="J854">
        <v>736</v>
      </c>
      <c r="K854">
        <v>0.40284599999999998</v>
      </c>
    </row>
    <row r="855" spans="1:11" x14ac:dyDescent="0.25">
      <c r="A855">
        <v>2022</v>
      </c>
      <c r="B855" t="s">
        <v>11</v>
      </c>
      <c r="C855" t="s">
        <v>12</v>
      </c>
      <c r="D855" t="s">
        <v>17</v>
      </c>
      <c r="E855" t="s">
        <v>32</v>
      </c>
      <c r="F855" t="s">
        <v>21</v>
      </c>
      <c r="G855">
        <v>1187</v>
      </c>
      <c r="H855">
        <v>303</v>
      </c>
      <c r="I855">
        <v>0.25526500000000002</v>
      </c>
      <c r="J855">
        <v>399</v>
      </c>
      <c r="K855">
        <v>0.336142</v>
      </c>
    </row>
    <row r="856" spans="1:11" x14ac:dyDescent="0.25">
      <c r="A856">
        <v>2023</v>
      </c>
      <c r="B856" t="s">
        <v>28</v>
      </c>
      <c r="C856" t="s">
        <v>12</v>
      </c>
      <c r="D856" t="s">
        <v>13</v>
      </c>
      <c r="E856" t="s">
        <v>18</v>
      </c>
      <c r="F856" t="s">
        <v>15</v>
      </c>
      <c r="G856">
        <v>878</v>
      </c>
      <c r="H856">
        <v>307</v>
      </c>
      <c r="I856">
        <v>0.34965800000000002</v>
      </c>
      <c r="J856">
        <v>379</v>
      </c>
      <c r="K856">
        <v>0.43166300000000002</v>
      </c>
    </row>
    <row r="857" spans="1:11" x14ac:dyDescent="0.25">
      <c r="A857">
        <v>2022</v>
      </c>
      <c r="B857" t="s">
        <v>11</v>
      </c>
      <c r="C857" t="s">
        <v>20</v>
      </c>
      <c r="D857" t="s">
        <v>13</v>
      </c>
      <c r="E857" t="s">
        <v>24</v>
      </c>
      <c r="F857" t="s">
        <v>19</v>
      </c>
      <c r="G857">
        <v>677</v>
      </c>
      <c r="H857">
        <v>274</v>
      </c>
      <c r="I857">
        <v>0.404727</v>
      </c>
      <c r="J857">
        <v>323</v>
      </c>
      <c r="K857">
        <v>0.477105</v>
      </c>
    </row>
    <row r="858" spans="1:11" x14ac:dyDescent="0.25">
      <c r="A858">
        <v>2022</v>
      </c>
      <c r="B858" t="s">
        <v>34</v>
      </c>
      <c r="C858" t="s">
        <v>12</v>
      </c>
      <c r="D858" t="s">
        <v>17</v>
      </c>
      <c r="E858" t="s">
        <v>36</v>
      </c>
      <c r="F858" t="s">
        <v>15</v>
      </c>
      <c r="G858">
        <v>308</v>
      </c>
      <c r="H858">
        <v>112</v>
      </c>
      <c r="I858">
        <v>0.36363600000000001</v>
      </c>
      <c r="J858">
        <v>129</v>
      </c>
      <c r="K858">
        <v>0.41883100000000001</v>
      </c>
    </row>
    <row r="859" spans="1:11" x14ac:dyDescent="0.25">
      <c r="A859">
        <v>2023</v>
      </c>
      <c r="B859" t="s">
        <v>27</v>
      </c>
      <c r="C859" t="s">
        <v>12</v>
      </c>
      <c r="D859" t="s">
        <v>30</v>
      </c>
      <c r="E859" t="s">
        <v>14</v>
      </c>
      <c r="F859" t="s">
        <v>15</v>
      </c>
      <c r="G859">
        <v>335</v>
      </c>
      <c r="H859">
        <v>105</v>
      </c>
      <c r="I859">
        <v>0.31343300000000002</v>
      </c>
      <c r="J859">
        <v>133</v>
      </c>
      <c r="K859">
        <v>0.39701500000000001</v>
      </c>
    </row>
    <row r="860" spans="1:11" x14ac:dyDescent="0.25">
      <c r="A860">
        <v>2023</v>
      </c>
      <c r="B860" t="s">
        <v>11</v>
      </c>
      <c r="C860" t="s">
        <v>20</v>
      </c>
      <c r="D860" t="s">
        <v>30</v>
      </c>
      <c r="E860" t="s">
        <v>32</v>
      </c>
      <c r="F860" t="s">
        <v>15</v>
      </c>
      <c r="G860">
        <v>558</v>
      </c>
      <c r="H860">
        <v>158</v>
      </c>
      <c r="I860">
        <v>0.28315400000000002</v>
      </c>
      <c r="J860">
        <v>195</v>
      </c>
      <c r="K860">
        <v>0.34946199999999999</v>
      </c>
    </row>
    <row r="861" spans="1:11" x14ac:dyDescent="0.25">
      <c r="A861">
        <v>2022</v>
      </c>
      <c r="B861" t="s">
        <v>25</v>
      </c>
      <c r="C861" t="s">
        <v>12</v>
      </c>
      <c r="D861" t="s">
        <v>13</v>
      </c>
      <c r="E861" t="s">
        <v>36</v>
      </c>
      <c r="F861" t="s">
        <v>19</v>
      </c>
      <c r="G861">
        <v>222</v>
      </c>
      <c r="H861">
        <v>76</v>
      </c>
      <c r="I861">
        <v>0.34234199999999998</v>
      </c>
      <c r="J861">
        <v>95</v>
      </c>
      <c r="K861">
        <v>0.42792799999999998</v>
      </c>
    </row>
    <row r="862" spans="1:11" x14ac:dyDescent="0.25">
      <c r="A862">
        <v>2023</v>
      </c>
      <c r="B862" t="s">
        <v>27</v>
      </c>
      <c r="C862" t="s">
        <v>12</v>
      </c>
      <c r="D862" t="s">
        <v>17</v>
      </c>
      <c r="E862" t="s">
        <v>24</v>
      </c>
      <c r="F862" t="s">
        <v>15</v>
      </c>
      <c r="G862">
        <v>1030</v>
      </c>
      <c r="H862">
        <v>375</v>
      </c>
      <c r="I862">
        <v>0.36407800000000001</v>
      </c>
      <c r="J862">
        <v>497</v>
      </c>
      <c r="K862">
        <v>0.48252400000000001</v>
      </c>
    </row>
    <row r="863" spans="1:11" x14ac:dyDescent="0.25">
      <c r="A863">
        <v>2023</v>
      </c>
      <c r="B863" t="s">
        <v>34</v>
      </c>
      <c r="C863" t="s">
        <v>20</v>
      </c>
      <c r="D863" t="s">
        <v>17</v>
      </c>
      <c r="E863" t="s">
        <v>29</v>
      </c>
      <c r="G863">
        <v>20</v>
      </c>
      <c r="H863">
        <v>7</v>
      </c>
      <c r="I863">
        <v>0.35</v>
      </c>
      <c r="J863">
        <v>7</v>
      </c>
      <c r="K863">
        <v>0.35</v>
      </c>
    </row>
    <row r="864" spans="1:11" x14ac:dyDescent="0.25">
      <c r="A864">
        <v>2022</v>
      </c>
      <c r="B864" t="s">
        <v>27</v>
      </c>
      <c r="C864" t="s">
        <v>12</v>
      </c>
      <c r="D864" t="s">
        <v>13</v>
      </c>
      <c r="E864" t="s">
        <v>33</v>
      </c>
      <c r="F864" t="s">
        <v>21</v>
      </c>
      <c r="G864">
        <v>471</v>
      </c>
      <c r="H864">
        <v>131</v>
      </c>
      <c r="I864">
        <v>0.27813199999999999</v>
      </c>
      <c r="J864">
        <v>175</v>
      </c>
      <c r="K864">
        <v>0.37154999999999999</v>
      </c>
    </row>
    <row r="865" spans="1:11" x14ac:dyDescent="0.25">
      <c r="A865">
        <v>2023</v>
      </c>
      <c r="B865" t="s">
        <v>34</v>
      </c>
      <c r="C865" t="s">
        <v>12</v>
      </c>
      <c r="D865" t="s">
        <v>30</v>
      </c>
      <c r="E865" t="s">
        <v>26</v>
      </c>
      <c r="F865" t="s">
        <v>15</v>
      </c>
      <c r="G865">
        <v>51</v>
      </c>
      <c r="H865">
        <v>14</v>
      </c>
      <c r="I865">
        <v>0.27450999999999998</v>
      </c>
      <c r="J865">
        <v>16</v>
      </c>
      <c r="K865">
        <v>0.31372499999999998</v>
      </c>
    </row>
    <row r="866" spans="1:11" x14ac:dyDescent="0.25">
      <c r="A866">
        <v>2022</v>
      </c>
      <c r="B866" t="s">
        <v>27</v>
      </c>
      <c r="C866" t="s">
        <v>20</v>
      </c>
      <c r="D866" t="s">
        <v>13</v>
      </c>
      <c r="E866" t="s">
        <v>33</v>
      </c>
      <c r="F866" t="s">
        <v>15</v>
      </c>
      <c r="G866">
        <v>98</v>
      </c>
      <c r="H866">
        <v>46</v>
      </c>
      <c r="I866">
        <v>0.46938800000000003</v>
      </c>
      <c r="J866">
        <v>48</v>
      </c>
      <c r="K866">
        <v>0.48979600000000001</v>
      </c>
    </row>
    <row r="867" spans="1:11" x14ac:dyDescent="0.25">
      <c r="A867">
        <v>2023</v>
      </c>
      <c r="B867" t="s">
        <v>28</v>
      </c>
      <c r="D867" t="s">
        <v>17</v>
      </c>
      <c r="G867">
        <v>19</v>
      </c>
      <c r="H867">
        <v>2</v>
      </c>
      <c r="I867">
        <v>0.105263</v>
      </c>
      <c r="J867">
        <v>2</v>
      </c>
      <c r="K867">
        <v>0.105263</v>
      </c>
    </row>
    <row r="868" spans="1:11" x14ac:dyDescent="0.25">
      <c r="A868">
        <v>2023</v>
      </c>
      <c r="B868" t="s">
        <v>28</v>
      </c>
      <c r="C868" t="s">
        <v>12</v>
      </c>
      <c r="D868" t="s">
        <v>17</v>
      </c>
      <c r="E868" t="s">
        <v>18</v>
      </c>
      <c r="F868" t="s">
        <v>19</v>
      </c>
      <c r="G868">
        <v>159</v>
      </c>
      <c r="H868">
        <v>60</v>
      </c>
      <c r="I868">
        <v>0.37735800000000003</v>
      </c>
      <c r="J868">
        <v>79</v>
      </c>
      <c r="K868">
        <v>0.49685499999999999</v>
      </c>
    </row>
    <row r="869" spans="1:11" x14ac:dyDescent="0.25">
      <c r="A869">
        <v>2022</v>
      </c>
      <c r="B869" t="s">
        <v>25</v>
      </c>
      <c r="C869" t="s">
        <v>12</v>
      </c>
      <c r="D869" t="s">
        <v>17</v>
      </c>
      <c r="E869" t="s">
        <v>38</v>
      </c>
      <c r="F869" t="s">
        <v>15</v>
      </c>
      <c r="G869">
        <v>49</v>
      </c>
      <c r="H869">
        <v>24</v>
      </c>
      <c r="I869">
        <v>0.48979600000000001</v>
      </c>
      <c r="J869">
        <v>28</v>
      </c>
      <c r="K869">
        <v>0.57142899999999996</v>
      </c>
    </row>
    <row r="870" spans="1:11" x14ac:dyDescent="0.25">
      <c r="A870">
        <v>2022</v>
      </c>
      <c r="B870" t="s">
        <v>34</v>
      </c>
      <c r="C870" t="s">
        <v>12</v>
      </c>
      <c r="D870" t="s">
        <v>13</v>
      </c>
      <c r="E870" t="s">
        <v>14</v>
      </c>
      <c r="F870" t="s">
        <v>21</v>
      </c>
      <c r="G870">
        <v>88</v>
      </c>
      <c r="H870">
        <v>33</v>
      </c>
      <c r="I870">
        <v>0.375</v>
      </c>
      <c r="J870">
        <v>35</v>
      </c>
      <c r="K870">
        <v>0.397727</v>
      </c>
    </row>
    <row r="871" spans="1:11" x14ac:dyDescent="0.25">
      <c r="A871">
        <v>2023</v>
      </c>
      <c r="B871" t="s">
        <v>28</v>
      </c>
      <c r="C871" t="s">
        <v>12</v>
      </c>
      <c r="D871" t="s">
        <v>17</v>
      </c>
      <c r="E871" t="s">
        <v>38</v>
      </c>
      <c r="F871" t="s">
        <v>15</v>
      </c>
      <c r="G871">
        <v>72</v>
      </c>
      <c r="H871">
        <v>21</v>
      </c>
      <c r="I871">
        <v>0.29166700000000001</v>
      </c>
      <c r="J871">
        <v>26</v>
      </c>
      <c r="K871">
        <v>0.36111100000000002</v>
      </c>
    </row>
    <row r="872" spans="1:11" x14ac:dyDescent="0.25">
      <c r="A872">
        <v>2022</v>
      </c>
      <c r="B872" t="s">
        <v>25</v>
      </c>
      <c r="C872" t="s">
        <v>12</v>
      </c>
      <c r="D872" t="s">
        <v>17</v>
      </c>
      <c r="E872" t="s">
        <v>23</v>
      </c>
      <c r="F872" t="s">
        <v>21</v>
      </c>
      <c r="G872">
        <v>14</v>
      </c>
      <c r="H872">
        <v>6</v>
      </c>
      <c r="I872">
        <v>0.42857099999999998</v>
      </c>
      <c r="J872">
        <v>6</v>
      </c>
      <c r="K872">
        <v>0.42857099999999998</v>
      </c>
    </row>
    <row r="873" spans="1:11" x14ac:dyDescent="0.25">
      <c r="A873">
        <v>2023</v>
      </c>
      <c r="B873" t="s">
        <v>28</v>
      </c>
      <c r="C873" t="s">
        <v>12</v>
      </c>
      <c r="D873" t="s">
        <v>30</v>
      </c>
      <c r="E873" t="s">
        <v>35</v>
      </c>
      <c r="F873" t="s">
        <v>21</v>
      </c>
      <c r="G873">
        <v>18</v>
      </c>
      <c r="H873">
        <v>3</v>
      </c>
      <c r="I873">
        <v>0.16666700000000001</v>
      </c>
      <c r="J873">
        <v>3</v>
      </c>
      <c r="K873">
        <v>0.16666700000000001</v>
      </c>
    </row>
    <row r="874" spans="1:11" x14ac:dyDescent="0.25">
      <c r="A874">
        <v>2022</v>
      </c>
      <c r="B874" t="s">
        <v>25</v>
      </c>
      <c r="C874" t="s">
        <v>20</v>
      </c>
      <c r="D874" t="s">
        <v>17</v>
      </c>
      <c r="E874" t="s">
        <v>22</v>
      </c>
      <c r="G874">
        <v>5</v>
      </c>
      <c r="H874">
        <v>2</v>
      </c>
      <c r="I874">
        <v>0.4</v>
      </c>
      <c r="J874">
        <v>2</v>
      </c>
      <c r="K874">
        <v>0.4</v>
      </c>
    </row>
    <row r="875" spans="1:11" x14ac:dyDescent="0.25">
      <c r="A875">
        <v>2022</v>
      </c>
      <c r="B875" t="s">
        <v>28</v>
      </c>
      <c r="C875" t="s">
        <v>20</v>
      </c>
      <c r="D875" t="s">
        <v>17</v>
      </c>
      <c r="E875" t="s">
        <v>23</v>
      </c>
      <c r="G875">
        <v>16</v>
      </c>
      <c r="H875">
        <v>6</v>
      </c>
      <c r="I875">
        <v>0.375</v>
      </c>
      <c r="J875">
        <v>6</v>
      </c>
      <c r="K875">
        <v>0.375</v>
      </c>
    </row>
    <row r="876" spans="1:11" x14ac:dyDescent="0.25">
      <c r="A876">
        <v>2023</v>
      </c>
      <c r="B876" t="s">
        <v>25</v>
      </c>
      <c r="C876" t="s">
        <v>12</v>
      </c>
      <c r="D876" t="s">
        <v>30</v>
      </c>
      <c r="E876" t="s">
        <v>35</v>
      </c>
      <c r="F876" t="s">
        <v>15</v>
      </c>
      <c r="G876">
        <v>41</v>
      </c>
      <c r="H876">
        <v>13</v>
      </c>
      <c r="I876">
        <v>0.31707299999999999</v>
      </c>
      <c r="J876">
        <v>15</v>
      </c>
      <c r="K876">
        <v>0.36585400000000001</v>
      </c>
    </row>
    <row r="877" spans="1:11" x14ac:dyDescent="0.25">
      <c r="A877">
        <v>2023</v>
      </c>
      <c r="B877" t="s">
        <v>34</v>
      </c>
      <c r="C877" t="s">
        <v>20</v>
      </c>
      <c r="D877" t="s">
        <v>30</v>
      </c>
      <c r="E877" t="s">
        <v>33</v>
      </c>
      <c r="F877" t="s">
        <v>15</v>
      </c>
      <c r="G877">
        <v>13</v>
      </c>
      <c r="H877">
        <v>2</v>
      </c>
      <c r="I877">
        <v>0.15384600000000001</v>
      </c>
      <c r="J877">
        <v>3</v>
      </c>
      <c r="K877">
        <v>0.230769</v>
      </c>
    </row>
    <row r="878" spans="1:11" x14ac:dyDescent="0.25">
      <c r="A878">
        <v>2023</v>
      </c>
      <c r="B878" t="s">
        <v>27</v>
      </c>
      <c r="C878" t="s">
        <v>12</v>
      </c>
      <c r="D878" t="s">
        <v>30</v>
      </c>
      <c r="E878" t="s">
        <v>23</v>
      </c>
      <c r="F878" t="s">
        <v>21</v>
      </c>
      <c r="G878">
        <v>3</v>
      </c>
      <c r="H878">
        <v>1</v>
      </c>
      <c r="I878">
        <v>0.33333299999999999</v>
      </c>
      <c r="J878">
        <v>1</v>
      </c>
      <c r="K878">
        <v>0.33333299999999999</v>
      </c>
    </row>
    <row r="879" spans="1:11" x14ac:dyDescent="0.25">
      <c r="A879">
        <v>2022</v>
      </c>
      <c r="B879" t="s">
        <v>25</v>
      </c>
      <c r="C879" t="s">
        <v>12</v>
      </c>
      <c r="D879" t="s">
        <v>17</v>
      </c>
      <c r="E879" t="s">
        <v>36</v>
      </c>
      <c r="G879">
        <v>21</v>
      </c>
      <c r="H879">
        <v>6</v>
      </c>
      <c r="I879">
        <v>0.28571400000000002</v>
      </c>
      <c r="J879">
        <v>9</v>
      </c>
      <c r="K879">
        <v>0.42857099999999998</v>
      </c>
    </row>
    <row r="880" spans="1:11" x14ac:dyDescent="0.25">
      <c r="A880">
        <v>2023</v>
      </c>
      <c r="B880" t="s">
        <v>28</v>
      </c>
      <c r="C880" t="s">
        <v>20</v>
      </c>
      <c r="D880" t="s">
        <v>13</v>
      </c>
      <c r="E880" t="s">
        <v>23</v>
      </c>
      <c r="F880" t="s">
        <v>21</v>
      </c>
      <c r="G880">
        <v>2</v>
      </c>
      <c r="H880">
        <v>0</v>
      </c>
      <c r="I880">
        <v>0</v>
      </c>
      <c r="J880">
        <v>0</v>
      </c>
      <c r="K880">
        <v>0</v>
      </c>
    </row>
    <row r="881" spans="1:11" x14ac:dyDescent="0.25">
      <c r="A881">
        <v>2023</v>
      </c>
      <c r="B881" t="s">
        <v>37</v>
      </c>
      <c r="C881" t="s">
        <v>20</v>
      </c>
      <c r="D881" t="s">
        <v>17</v>
      </c>
      <c r="E881" t="s">
        <v>32</v>
      </c>
      <c r="G881">
        <v>1</v>
      </c>
      <c r="H881">
        <v>0</v>
      </c>
      <c r="I881">
        <v>0</v>
      </c>
      <c r="J881">
        <v>0</v>
      </c>
      <c r="K881">
        <v>0</v>
      </c>
    </row>
    <row r="882" spans="1:11" x14ac:dyDescent="0.25">
      <c r="A882">
        <v>2022</v>
      </c>
      <c r="B882" t="s">
        <v>16</v>
      </c>
      <c r="C882" t="s">
        <v>20</v>
      </c>
      <c r="D882" t="s">
        <v>17</v>
      </c>
      <c r="E882" t="s">
        <v>36</v>
      </c>
      <c r="F882" t="s">
        <v>21</v>
      </c>
      <c r="G882">
        <v>5808</v>
      </c>
      <c r="H882">
        <v>1996</v>
      </c>
      <c r="I882">
        <v>0.34366400000000003</v>
      </c>
      <c r="J882">
        <v>2402</v>
      </c>
      <c r="K882">
        <v>0.41356700000000002</v>
      </c>
    </row>
    <row r="883" spans="1:11" x14ac:dyDescent="0.25">
      <c r="A883">
        <v>2023</v>
      </c>
      <c r="B883" t="s">
        <v>16</v>
      </c>
      <c r="C883" t="s">
        <v>20</v>
      </c>
      <c r="D883" t="s">
        <v>30</v>
      </c>
      <c r="E883" t="s">
        <v>29</v>
      </c>
      <c r="F883" t="s">
        <v>21</v>
      </c>
      <c r="G883">
        <v>1368</v>
      </c>
      <c r="H883">
        <v>510</v>
      </c>
      <c r="I883">
        <v>0.372807</v>
      </c>
      <c r="J883">
        <v>572</v>
      </c>
      <c r="K883">
        <v>0.41812899999999997</v>
      </c>
    </row>
    <row r="884" spans="1:11" x14ac:dyDescent="0.25">
      <c r="A884">
        <v>2022</v>
      </c>
      <c r="B884" t="s">
        <v>16</v>
      </c>
      <c r="C884" t="s">
        <v>12</v>
      </c>
      <c r="D884" t="s">
        <v>17</v>
      </c>
      <c r="E884" t="s">
        <v>26</v>
      </c>
      <c r="F884" t="s">
        <v>15</v>
      </c>
      <c r="G884">
        <v>15389</v>
      </c>
      <c r="H884">
        <v>3461</v>
      </c>
      <c r="I884">
        <v>0.22490099999999999</v>
      </c>
      <c r="J884">
        <v>4295</v>
      </c>
      <c r="K884">
        <v>0.27909499999999998</v>
      </c>
    </row>
    <row r="885" spans="1:11" x14ac:dyDescent="0.25">
      <c r="A885">
        <v>2023</v>
      </c>
      <c r="B885" t="s">
        <v>16</v>
      </c>
      <c r="C885" t="s">
        <v>12</v>
      </c>
      <c r="D885" t="s">
        <v>13</v>
      </c>
      <c r="E885" t="s">
        <v>32</v>
      </c>
      <c r="F885" t="s">
        <v>19</v>
      </c>
      <c r="G885">
        <v>3896</v>
      </c>
      <c r="H885">
        <v>1194</v>
      </c>
      <c r="I885">
        <v>0.30646800000000002</v>
      </c>
      <c r="J885">
        <v>1472</v>
      </c>
      <c r="K885">
        <v>0.37782300000000002</v>
      </c>
    </row>
    <row r="886" spans="1:11" x14ac:dyDescent="0.25">
      <c r="A886">
        <v>2022</v>
      </c>
      <c r="B886" t="s">
        <v>27</v>
      </c>
      <c r="C886" t="s">
        <v>12</v>
      </c>
      <c r="D886" t="s">
        <v>17</v>
      </c>
      <c r="E886" t="s">
        <v>14</v>
      </c>
      <c r="F886" t="s">
        <v>15</v>
      </c>
      <c r="G886">
        <v>3331</v>
      </c>
      <c r="H886">
        <v>1005</v>
      </c>
      <c r="I886">
        <v>0.30171100000000001</v>
      </c>
      <c r="J886">
        <v>1324</v>
      </c>
      <c r="K886">
        <v>0.397478</v>
      </c>
    </row>
    <row r="887" spans="1:11" x14ac:dyDescent="0.25">
      <c r="A887">
        <v>2022</v>
      </c>
      <c r="B887" t="s">
        <v>11</v>
      </c>
      <c r="C887" t="s">
        <v>12</v>
      </c>
      <c r="D887" t="s">
        <v>13</v>
      </c>
      <c r="E887" t="s">
        <v>24</v>
      </c>
      <c r="F887" t="s">
        <v>15</v>
      </c>
      <c r="G887">
        <v>2505</v>
      </c>
      <c r="H887">
        <v>746</v>
      </c>
      <c r="I887">
        <v>0.29780400000000001</v>
      </c>
      <c r="J887">
        <v>982</v>
      </c>
      <c r="K887">
        <v>0.39201599999999998</v>
      </c>
    </row>
    <row r="888" spans="1:11" x14ac:dyDescent="0.25">
      <c r="A888">
        <v>2022</v>
      </c>
      <c r="B888" t="s">
        <v>11</v>
      </c>
      <c r="C888" t="s">
        <v>12</v>
      </c>
      <c r="D888" t="s">
        <v>17</v>
      </c>
      <c r="E888" t="s">
        <v>36</v>
      </c>
      <c r="F888" t="s">
        <v>19</v>
      </c>
      <c r="G888">
        <v>859</v>
      </c>
      <c r="H888">
        <v>204</v>
      </c>
      <c r="I888">
        <v>0.237485</v>
      </c>
      <c r="J888">
        <v>277</v>
      </c>
      <c r="K888">
        <v>0.32246799999999998</v>
      </c>
    </row>
    <row r="889" spans="1:11" x14ac:dyDescent="0.25">
      <c r="A889">
        <v>2022</v>
      </c>
      <c r="B889" t="s">
        <v>25</v>
      </c>
      <c r="C889" t="s">
        <v>12</v>
      </c>
      <c r="D889" t="s">
        <v>17</v>
      </c>
      <c r="E889" t="s">
        <v>32</v>
      </c>
      <c r="F889" t="s">
        <v>19</v>
      </c>
      <c r="G889">
        <v>1462</v>
      </c>
      <c r="H889">
        <v>509</v>
      </c>
      <c r="I889">
        <v>0.34815299999999999</v>
      </c>
      <c r="J889">
        <v>636</v>
      </c>
      <c r="K889">
        <v>0.43502099999999999</v>
      </c>
    </row>
    <row r="890" spans="1:11" x14ac:dyDescent="0.25">
      <c r="A890">
        <v>2022</v>
      </c>
      <c r="B890" t="s">
        <v>11</v>
      </c>
      <c r="C890" t="s">
        <v>20</v>
      </c>
      <c r="D890" t="s">
        <v>13</v>
      </c>
      <c r="E890" t="s">
        <v>35</v>
      </c>
      <c r="F890" t="s">
        <v>21</v>
      </c>
      <c r="G890">
        <v>507</v>
      </c>
      <c r="H890">
        <v>167</v>
      </c>
      <c r="I890">
        <v>0.32938899999999999</v>
      </c>
      <c r="J890">
        <v>190</v>
      </c>
      <c r="K890">
        <v>0.374753</v>
      </c>
    </row>
    <row r="891" spans="1:11" x14ac:dyDescent="0.25">
      <c r="A891">
        <v>2023</v>
      </c>
      <c r="B891" t="s">
        <v>11</v>
      </c>
      <c r="C891" t="s">
        <v>12</v>
      </c>
      <c r="D891" t="s">
        <v>13</v>
      </c>
      <c r="E891" t="s">
        <v>26</v>
      </c>
      <c r="G891">
        <v>2600</v>
      </c>
      <c r="H891">
        <v>633</v>
      </c>
      <c r="I891">
        <v>0.24346200000000001</v>
      </c>
      <c r="J891">
        <v>796</v>
      </c>
      <c r="K891">
        <v>0.30615399999999998</v>
      </c>
    </row>
    <row r="892" spans="1:11" x14ac:dyDescent="0.25">
      <c r="A892">
        <v>2023</v>
      </c>
      <c r="B892" t="s">
        <v>28</v>
      </c>
      <c r="C892" t="s">
        <v>12</v>
      </c>
      <c r="D892" t="s">
        <v>13</v>
      </c>
      <c r="E892" t="s">
        <v>24</v>
      </c>
      <c r="F892" t="s">
        <v>19</v>
      </c>
      <c r="G892">
        <v>1295</v>
      </c>
      <c r="H892">
        <v>480</v>
      </c>
      <c r="I892">
        <v>0.37065599999999999</v>
      </c>
      <c r="J892">
        <v>580</v>
      </c>
      <c r="K892">
        <v>0.447876</v>
      </c>
    </row>
    <row r="893" spans="1:11" x14ac:dyDescent="0.25">
      <c r="A893">
        <v>2022</v>
      </c>
      <c r="B893" t="s">
        <v>34</v>
      </c>
      <c r="C893" t="s">
        <v>20</v>
      </c>
      <c r="D893" t="s">
        <v>17</v>
      </c>
      <c r="E893" t="s">
        <v>29</v>
      </c>
      <c r="G893">
        <v>10</v>
      </c>
      <c r="H893">
        <v>6</v>
      </c>
      <c r="I893">
        <v>0.6</v>
      </c>
      <c r="J893">
        <v>6</v>
      </c>
      <c r="K893">
        <v>0.6</v>
      </c>
    </row>
    <row r="894" spans="1:11" x14ac:dyDescent="0.25">
      <c r="A894">
        <v>2023</v>
      </c>
      <c r="B894" t="s">
        <v>25</v>
      </c>
      <c r="C894" t="s">
        <v>20</v>
      </c>
      <c r="D894" t="s">
        <v>13</v>
      </c>
      <c r="E894" t="s">
        <v>22</v>
      </c>
      <c r="F894" t="s">
        <v>21</v>
      </c>
      <c r="G894">
        <v>643</v>
      </c>
      <c r="H894">
        <v>227</v>
      </c>
      <c r="I894">
        <v>0.35303299999999999</v>
      </c>
      <c r="J894">
        <v>266</v>
      </c>
      <c r="K894">
        <v>0.413686</v>
      </c>
    </row>
    <row r="895" spans="1:11" x14ac:dyDescent="0.25">
      <c r="A895">
        <v>2023</v>
      </c>
      <c r="B895" t="s">
        <v>28</v>
      </c>
      <c r="C895" t="s">
        <v>12</v>
      </c>
      <c r="D895" t="s">
        <v>17</v>
      </c>
      <c r="E895" t="s">
        <v>36</v>
      </c>
      <c r="F895" t="s">
        <v>19</v>
      </c>
      <c r="G895">
        <v>287</v>
      </c>
      <c r="H895">
        <v>92</v>
      </c>
      <c r="I895">
        <v>0.32055699999999998</v>
      </c>
      <c r="J895">
        <v>134</v>
      </c>
      <c r="K895">
        <v>0.46689900000000001</v>
      </c>
    </row>
    <row r="896" spans="1:11" x14ac:dyDescent="0.25">
      <c r="A896">
        <v>2023</v>
      </c>
      <c r="B896" t="s">
        <v>11</v>
      </c>
      <c r="C896" t="s">
        <v>20</v>
      </c>
      <c r="D896" t="s">
        <v>17</v>
      </c>
      <c r="E896" t="s">
        <v>32</v>
      </c>
      <c r="F896" t="s">
        <v>19</v>
      </c>
      <c r="G896">
        <v>428</v>
      </c>
      <c r="H896">
        <v>156</v>
      </c>
      <c r="I896">
        <v>0.36448599999999998</v>
      </c>
      <c r="J896">
        <v>182</v>
      </c>
      <c r="K896">
        <v>0.425234</v>
      </c>
    </row>
    <row r="897" spans="1:11" x14ac:dyDescent="0.25">
      <c r="A897">
        <v>2023</v>
      </c>
      <c r="B897" t="s">
        <v>16</v>
      </c>
      <c r="C897" t="s">
        <v>12</v>
      </c>
      <c r="D897" t="s">
        <v>13</v>
      </c>
      <c r="E897" t="s">
        <v>18</v>
      </c>
      <c r="F897" t="s">
        <v>21</v>
      </c>
      <c r="G897">
        <v>4170</v>
      </c>
      <c r="H897">
        <v>801</v>
      </c>
      <c r="I897">
        <v>0.19208600000000001</v>
      </c>
      <c r="J897">
        <v>1020</v>
      </c>
      <c r="K897">
        <v>0.24460399999999999</v>
      </c>
    </row>
    <row r="898" spans="1:11" x14ac:dyDescent="0.25">
      <c r="A898">
        <v>2023</v>
      </c>
      <c r="B898" t="s">
        <v>28</v>
      </c>
      <c r="C898" t="s">
        <v>20</v>
      </c>
      <c r="D898" t="s">
        <v>30</v>
      </c>
      <c r="E898" t="s">
        <v>26</v>
      </c>
      <c r="F898" t="s">
        <v>19</v>
      </c>
      <c r="G898">
        <v>66</v>
      </c>
      <c r="H898">
        <v>24</v>
      </c>
      <c r="I898">
        <v>0.36363600000000001</v>
      </c>
      <c r="J898">
        <v>29</v>
      </c>
      <c r="K898">
        <v>0.43939400000000001</v>
      </c>
    </row>
    <row r="899" spans="1:11" x14ac:dyDescent="0.25">
      <c r="A899">
        <v>2023</v>
      </c>
      <c r="B899" t="s">
        <v>31</v>
      </c>
      <c r="C899" t="s">
        <v>12</v>
      </c>
      <c r="D899" t="s">
        <v>17</v>
      </c>
      <c r="E899" t="s">
        <v>33</v>
      </c>
      <c r="F899" t="s">
        <v>21</v>
      </c>
      <c r="G899">
        <v>446</v>
      </c>
      <c r="H899">
        <v>133</v>
      </c>
      <c r="I899">
        <v>0.29820600000000003</v>
      </c>
      <c r="J899">
        <v>171</v>
      </c>
      <c r="K899">
        <v>0.38340800000000003</v>
      </c>
    </row>
    <row r="900" spans="1:11" x14ac:dyDescent="0.25">
      <c r="A900">
        <v>2023</v>
      </c>
      <c r="B900" t="s">
        <v>16</v>
      </c>
      <c r="C900" t="s">
        <v>12</v>
      </c>
      <c r="D900" t="s">
        <v>30</v>
      </c>
      <c r="E900" t="s">
        <v>32</v>
      </c>
      <c r="F900" t="s">
        <v>19</v>
      </c>
      <c r="G900">
        <v>519</v>
      </c>
      <c r="H900">
        <v>158</v>
      </c>
      <c r="I900">
        <v>0.30443199999999998</v>
      </c>
      <c r="J900">
        <v>185</v>
      </c>
      <c r="K900">
        <v>0.35645500000000002</v>
      </c>
    </row>
    <row r="901" spans="1:11" x14ac:dyDescent="0.25">
      <c r="A901">
        <v>2022</v>
      </c>
      <c r="B901" t="s">
        <v>11</v>
      </c>
      <c r="C901" t="s">
        <v>12</v>
      </c>
      <c r="D901" t="s">
        <v>17</v>
      </c>
      <c r="E901" t="s">
        <v>33</v>
      </c>
      <c r="F901" t="s">
        <v>15</v>
      </c>
      <c r="G901">
        <v>4986</v>
      </c>
      <c r="H901">
        <v>1416</v>
      </c>
      <c r="I901">
        <v>0.283995</v>
      </c>
      <c r="J901">
        <v>1842</v>
      </c>
      <c r="K901">
        <v>0.36943399999999998</v>
      </c>
    </row>
    <row r="902" spans="1:11" x14ac:dyDescent="0.25">
      <c r="A902">
        <v>2022</v>
      </c>
      <c r="B902" t="s">
        <v>31</v>
      </c>
      <c r="C902" t="s">
        <v>20</v>
      </c>
      <c r="D902" t="s">
        <v>30</v>
      </c>
      <c r="E902" t="s">
        <v>18</v>
      </c>
      <c r="F902" t="s">
        <v>15</v>
      </c>
      <c r="G902">
        <v>201</v>
      </c>
      <c r="H902">
        <v>72</v>
      </c>
      <c r="I902">
        <v>0.358209</v>
      </c>
      <c r="J902">
        <v>87</v>
      </c>
      <c r="K902">
        <v>0.432836</v>
      </c>
    </row>
    <row r="903" spans="1:11" x14ac:dyDescent="0.25">
      <c r="A903">
        <v>2022</v>
      </c>
      <c r="B903" t="s">
        <v>11</v>
      </c>
      <c r="C903" t="s">
        <v>12</v>
      </c>
      <c r="D903" t="s">
        <v>17</v>
      </c>
      <c r="E903" t="s">
        <v>26</v>
      </c>
      <c r="F903" t="s">
        <v>19</v>
      </c>
      <c r="G903">
        <v>1757</v>
      </c>
      <c r="H903">
        <v>500</v>
      </c>
      <c r="I903">
        <v>0.284576</v>
      </c>
      <c r="J903">
        <v>644</v>
      </c>
      <c r="K903">
        <v>0.36653400000000003</v>
      </c>
    </row>
    <row r="904" spans="1:11" x14ac:dyDescent="0.25">
      <c r="A904">
        <v>2023</v>
      </c>
      <c r="B904" t="s">
        <v>11</v>
      </c>
      <c r="C904" t="s">
        <v>20</v>
      </c>
      <c r="D904" t="s">
        <v>17</v>
      </c>
      <c r="E904" t="s">
        <v>35</v>
      </c>
      <c r="F904" t="s">
        <v>19</v>
      </c>
      <c r="G904">
        <v>328</v>
      </c>
      <c r="H904">
        <v>92</v>
      </c>
      <c r="I904">
        <v>0.28048800000000002</v>
      </c>
      <c r="J904">
        <v>122</v>
      </c>
      <c r="K904">
        <v>0.37195099999999998</v>
      </c>
    </row>
    <row r="905" spans="1:11" x14ac:dyDescent="0.25">
      <c r="A905">
        <v>2023</v>
      </c>
      <c r="B905" t="s">
        <v>27</v>
      </c>
      <c r="C905" t="s">
        <v>12</v>
      </c>
      <c r="D905" t="s">
        <v>30</v>
      </c>
      <c r="E905" t="s">
        <v>14</v>
      </c>
      <c r="F905" t="s">
        <v>21</v>
      </c>
      <c r="G905">
        <v>124</v>
      </c>
      <c r="H905">
        <v>43</v>
      </c>
      <c r="I905">
        <v>0.34677400000000003</v>
      </c>
      <c r="J905">
        <v>52</v>
      </c>
      <c r="K905">
        <v>0.41935499999999998</v>
      </c>
    </row>
    <row r="906" spans="1:11" x14ac:dyDescent="0.25">
      <c r="A906">
        <v>2023</v>
      </c>
      <c r="B906" t="s">
        <v>28</v>
      </c>
      <c r="C906" t="s">
        <v>12</v>
      </c>
      <c r="D906" t="s">
        <v>17</v>
      </c>
      <c r="E906" t="s">
        <v>22</v>
      </c>
      <c r="F906" t="s">
        <v>21</v>
      </c>
      <c r="G906">
        <v>821</v>
      </c>
      <c r="H906">
        <v>232</v>
      </c>
      <c r="I906">
        <v>0.282582</v>
      </c>
      <c r="J906">
        <v>302</v>
      </c>
      <c r="K906">
        <v>0.367844</v>
      </c>
    </row>
    <row r="907" spans="1:11" x14ac:dyDescent="0.25">
      <c r="A907">
        <v>2023</v>
      </c>
      <c r="B907" t="s">
        <v>27</v>
      </c>
      <c r="C907" t="s">
        <v>12</v>
      </c>
      <c r="D907" t="s">
        <v>13</v>
      </c>
      <c r="E907" t="s">
        <v>36</v>
      </c>
      <c r="F907" t="s">
        <v>19</v>
      </c>
      <c r="G907">
        <v>557</v>
      </c>
      <c r="H907">
        <v>162</v>
      </c>
      <c r="I907">
        <v>0.29084399999999999</v>
      </c>
      <c r="J907">
        <v>235</v>
      </c>
      <c r="K907">
        <v>0.42190299999999997</v>
      </c>
    </row>
    <row r="908" spans="1:11" x14ac:dyDescent="0.25">
      <c r="A908">
        <v>2022</v>
      </c>
      <c r="B908" t="s">
        <v>16</v>
      </c>
      <c r="C908" t="s">
        <v>20</v>
      </c>
      <c r="D908" t="s">
        <v>17</v>
      </c>
      <c r="E908" t="s">
        <v>32</v>
      </c>
      <c r="G908">
        <v>587</v>
      </c>
      <c r="H908">
        <v>147</v>
      </c>
      <c r="I908">
        <v>0.25042599999999998</v>
      </c>
      <c r="J908">
        <v>181</v>
      </c>
      <c r="K908">
        <v>0.30834800000000001</v>
      </c>
    </row>
    <row r="909" spans="1:11" x14ac:dyDescent="0.25">
      <c r="A909">
        <v>2023</v>
      </c>
      <c r="B909" t="s">
        <v>16</v>
      </c>
      <c r="C909" t="s">
        <v>12</v>
      </c>
      <c r="D909" t="s">
        <v>30</v>
      </c>
      <c r="E909" t="s">
        <v>14</v>
      </c>
      <c r="F909" t="s">
        <v>19</v>
      </c>
      <c r="G909">
        <v>298</v>
      </c>
      <c r="H909">
        <v>80</v>
      </c>
      <c r="I909">
        <v>0.26845599999999997</v>
      </c>
      <c r="J909">
        <v>97</v>
      </c>
      <c r="K909">
        <v>0.32550299999999999</v>
      </c>
    </row>
    <row r="910" spans="1:11" x14ac:dyDescent="0.25">
      <c r="A910">
        <v>2022</v>
      </c>
      <c r="B910" t="s">
        <v>11</v>
      </c>
      <c r="C910" t="s">
        <v>20</v>
      </c>
      <c r="D910" t="s">
        <v>17</v>
      </c>
      <c r="E910" t="s">
        <v>26</v>
      </c>
      <c r="F910" t="s">
        <v>19</v>
      </c>
      <c r="G910">
        <v>474</v>
      </c>
      <c r="H910">
        <v>171</v>
      </c>
      <c r="I910">
        <v>0.360759</v>
      </c>
      <c r="J910">
        <v>198</v>
      </c>
      <c r="K910">
        <v>0.41772199999999998</v>
      </c>
    </row>
    <row r="911" spans="1:11" x14ac:dyDescent="0.25">
      <c r="A911">
        <v>2023</v>
      </c>
      <c r="B911" t="s">
        <v>11</v>
      </c>
      <c r="C911" t="s">
        <v>12</v>
      </c>
      <c r="D911" t="s">
        <v>13</v>
      </c>
      <c r="E911" t="s">
        <v>23</v>
      </c>
      <c r="F911" t="s">
        <v>21</v>
      </c>
      <c r="G911">
        <v>44</v>
      </c>
      <c r="H911">
        <v>7</v>
      </c>
      <c r="I911">
        <v>0.15909100000000001</v>
      </c>
      <c r="J911">
        <v>9</v>
      </c>
      <c r="K911">
        <v>0.204545</v>
      </c>
    </row>
    <row r="912" spans="1:11" x14ac:dyDescent="0.25">
      <c r="A912">
        <v>2023</v>
      </c>
      <c r="B912" t="s">
        <v>11</v>
      </c>
      <c r="C912" t="s">
        <v>12</v>
      </c>
      <c r="D912" t="s">
        <v>17</v>
      </c>
      <c r="E912" t="s">
        <v>23</v>
      </c>
      <c r="G912">
        <v>234</v>
      </c>
      <c r="H912">
        <v>80</v>
      </c>
      <c r="I912">
        <v>0.34188000000000002</v>
      </c>
      <c r="J912">
        <v>97</v>
      </c>
      <c r="K912">
        <v>0.41453000000000001</v>
      </c>
    </row>
    <row r="913" spans="1:11" x14ac:dyDescent="0.25">
      <c r="A913">
        <v>2022</v>
      </c>
      <c r="B913" t="s">
        <v>11</v>
      </c>
      <c r="C913" t="s">
        <v>20</v>
      </c>
      <c r="D913" t="s">
        <v>30</v>
      </c>
      <c r="E913" t="s">
        <v>36</v>
      </c>
      <c r="F913" t="s">
        <v>21</v>
      </c>
      <c r="G913">
        <v>261</v>
      </c>
      <c r="H913">
        <v>85</v>
      </c>
      <c r="I913">
        <v>0.32567000000000002</v>
      </c>
      <c r="J913">
        <v>106</v>
      </c>
      <c r="K913">
        <v>0.40612999999999999</v>
      </c>
    </row>
    <row r="914" spans="1:11" x14ac:dyDescent="0.25">
      <c r="A914">
        <v>2022</v>
      </c>
      <c r="B914" t="s">
        <v>25</v>
      </c>
      <c r="C914" t="s">
        <v>12</v>
      </c>
      <c r="D914" t="s">
        <v>13</v>
      </c>
      <c r="E914" t="s">
        <v>23</v>
      </c>
      <c r="F914" t="s">
        <v>21</v>
      </c>
      <c r="G914">
        <v>8</v>
      </c>
      <c r="H914">
        <v>1</v>
      </c>
      <c r="I914">
        <v>0.125</v>
      </c>
      <c r="J914">
        <v>1</v>
      </c>
      <c r="K914">
        <v>0.125</v>
      </c>
    </row>
    <row r="915" spans="1:11" x14ac:dyDescent="0.25">
      <c r="A915">
        <v>2023</v>
      </c>
      <c r="B915" t="s">
        <v>31</v>
      </c>
      <c r="C915" t="s">
        <v>20</v>
      </c>
      <c r="D915" t="s">
        <v>17</v>
      </c>
      <c r="E915" t="s">
        <v>29</v>
      </c>
      <c r="G915">
        <v>96</v>
      </c>
      <c r="H915">
        <v>29</v>
      </c>
      <c r="I915">
        <v>0.30208299999999999</v>
      </c>
      <c r="J915">
        <v>36</v>
      </c>
      <c r="K915">
        <v>0.375</v>
      </c>
    </row>
    <row r="916" spans="1:11" x14ac:dyDescent="0.25">
      <c r="A916">
        <v>2023</v>
      </c>
      <c r="B916" t="s">
        <v>31</v>
      </c>
      <c r="C916" t="s">
        <v>12</v>
      </c>
      <c r="D916" t="s">
        <v>13</v>
      </c>
      <c r="E916" t="s">
        <v>22</v>
      </c>
      <c r="F916" t="s">
        <v>19</v>
      </c>
      <c r="G916">
        <v>694</v>
      </c>
      <c r="H916">
        <v>241</v>
      </c>
      <c r="I916">
        <v>0.34726200000000002</v>
      </c>
      <c r="J916">
        <v>312</v>
      </c>
      <c r="K916">
        <v>0.44956800000000002</v>
      </c>
    </row>
    <row r="917" spans="1:11" x14ac:dyDescent="0.25">
      <c r="A917">
        <v>2022</v>
      </c>
      <c r="B917" t="s">
        <v>16</v>
      </c>
      <c r="C917" t="s">
        <v>20</v>
      </c>
      <c r="D917" t="s">
        <v>13</v>
      </c>
      <c r="E917" t="s">
        <v>36</v>
      </c>
      <c r="F917" t="s">
        <v>19</v>
      </c>
      <c r="G917">
        <v>383</v>
      </c>
      <c r="H917">
        <v>131</v>
      </c>
      <c r="I917">
        <v>0.34203699999999998</v>
      </c>
      <c r="J917">
        <v>158</v>
      </c>
      <c r="K917">
        <v>0.41253299999999998</v>
      </c>
    </row>
    <row r="918" spans="1:11" x14ac:dyDescent="0.25">
      <c r="A918">
        <v>2023</v>
      </c>
      <c r="B918" t="s">
        <v>28</v>
      </c>
      <c r="C918" t="s">
        <v>12</v>
      </c>
      <c r="D918" t="s">
        <v>13</v>
      </c>
      <c r="E918" t="s">
        <v>33</v>
      </c>
      <c r="F918" t="s">
        <v>21</v>
      </c>
      <c r="G918">
        <v>224</v>
      </c>
      <c r="H918">
        <v>76</v>
      </c>
      <c r="I918">
        <v>0.33928599999999998</v>
      </c>
      <c r="J918">
        <v>96</v>
      </c>
      <c r="K918">
        <v>0.42857099999999998</v>
      </c>
    </row>
    <row r="919" spans="1:11" x14ac:dyDescent="0.25">
      <c r="A919">
        <v>2022</v>
      </c>
      <c r="B919" t="s">
        <v>27</v>
      </c>
      <c r="C919" t="s">
        <v>12</v>
      </c>
      <c r="D919" t="s">
        <v>17</v>
      </c>
      <c r="E919" t="s">
        <v>33</v>
      </c>
      <c r="F919" t="s">
        <v>21</v>
      </c>
      <c r="G919">
        <v>521</v>
      </c>
      <c r="H919">
        <v>158</v>
      </c>
      <c r="I919">
        <v>0.303263</v>
      </c>
      <c r="J919">
        <v>204</v>
      </c>
      <c r="K919">
        <v>0.39155499999999999</v>
      </c>
    </row>
    <row r="920" spans="1:11" x14ac:dyDescent="0.25">
      <c r="A920">
        <v>2023</v>
      </c>
      <c r="B920" t="s">
        <v>27</v>
      </c>
      <c r="C920" t="s">
        <v>20</v>
      </c>
      <c r="D920" t="s">
        <v>30</v>
      </c>
      <c r="E920" t="s">
        <v>36</v>
      </c>
      <c r="F920" t="s">
        <v>19</v>
      </c>
      <c r="G920">
        <v>29</v>
      </c>
      <c r="H920">
        <v>9</v>
      </c>
      <c r="I920">
        <v>0.31034499999999998</v>
      </c>
      <c r="J920">
        <v>14</v>
      </c>
      <c r="K920">
        <v>0.48275899999999999</v>
      </c>
    </row>
    <row r="921" spans="1:11" x14ac:dyDescent="0.25">
      <c r="A921">
        <v>2023</v>
      </c>
      <c r="B921" t="s">
        <v>28</v>
      </c>
      <c r="C921" t="s">
        <v>20</v>
      </c>
      <c r="D921" t="s">
        <v>17</v>
      </c>
      <c r="E921" t="s">
        <v>32</v>
      </c>
      <c r="G921">
        <v>50</v>
      </c>
      <c r="H921">
        <v>22</v>
      </c>
      <c r="I921">
        <v>0.44</v>
      </c>
      <c r="J921">
        <v>25</v>
      </c>
      <c r="K921">
        <v>0.5</v>
      </c>
    </row>
    <row r="922" spans="1:11" x14ac:dyDescent="0.25">
      <c r="A922">
        <v>2022</v>
      </c>
      <c r="B922" t="s">
        <v>34</v>
      </c>
      <c r="C922" t="s">
        <v>12</v>
      </c>
      <c r="D922" t="s">
        <v>17</v>
      </c>
      <c r="E922" t="s">
        <v>14</v>
      </c>
      <c r="F922" t="s">
        <v>21</v>
      </c>
      <c r="G922">
        <v>50</v>
      </c>
      <c r="H922">
        <v>20</v>
      </c>
      <c r="I922">
        <v>0.4</v>
      </c>
      <c r="J922">
        <v>24</v>
      </c>
      <c r="K922">
        <v>0.48</v>
      </c>
    </row>
    <row r="923" spans="1:11" x14ac:dyDescent="0.25">
      <c r="A923">
        <v>2023</v>
      </c>
      <c r="B923" t="s">
        <v>28</v>
      </c>
      <c r="C923" t="s">
        <v>20</v>
      </c>
      <c r="D923" t="s">
        <v>13</v>
      </c>
      <c r="E923" t="s">
        <v>32</v>
      </c>
      <c r="F923" t="s">
        <v>15</v>
      </c>
      <c r="G923">
        <v>103</v>
      </c>
      <c r="H923">
        <v>36</v>
      </c>
      <c r="I923">
        <v>0.34951500000000002</v>
      </c>
      <c r="J923">
        <v>38</v>
      </c>
      <c r="K923">
        <v>0.36893199999999998</v>
      </c>
    </row>
    <row r="924" spans="1:11" x14ac:dyDescent="0.25">
      <c r="A924">
        <v>2022</v>
      </c>
      <c r="B924" t="s">
        <v>34</v>
      </c>
      <c r="C924" t="s">
        <v>12</v>
      </c>
      <c r="D924" t="s">
        <v>17</v>
      </c>
      <c r="E924" t="s">
        <v>33</v>
      </c>
      <c r="F924" t="s">
        <v>21</v>
      </c>
      <c r="G924">
        <v>34</v>
      </c>
      <c r="H924">
        <v>8</v>
      </c>
      <c r="I924">
        <v>0.235294</v>
      </c>
      <c r="J924">
        <v>13</v>
      </c>
      <c r="K924">
        <v>0.382353</v>
      </c>
    </row>
    <row r="925" spans="1:11" x14ac:dyDescent="0.25">
      <c r="A925">
        <v>2023</v>
      </c>
      <c r="B925" t="s">
        <v>31</v>
      </c>
      <c r="C925" t="s">
        <v>20</v>
      </c>
      <c r="D925" t="s">
        <v>30</v>
      </c>
      <c r="E925" t="s">
        <v>23</v>
      </c>
      <c r="F925" t="s">
        <v>19</v>
      </c>
      <c r="G925">
        <v>22</v>
      </c>
      <c r="H925">
        <v>7</v>
      </c>
      <c r="I925">
        <v>0.31818200000000002</v>
      </c>
      <c r="J925">
        <v>10</v>
      </c>
      <c r="K925">
        <v>0.45454499999999998</v>
      </c>
    </row>
    <row r="926" spans="1:11" x14ac:dyDescent="0.25">
      <c r="A926">
        <v>2023</v>
      </c>
      <c r="B926" t="s">
        <v>28</v>
      </c>
      <c r="C926" t="s">
        <v>12</v>
      </c>
      <c r="D926" t="s">
        <v>13</v>
      </c>
      <c r="E926" t="s">
        <v>36</v>
      </c>
      <c r="G926">
        <v>28</v>
      </c>
      <c r="H926">
        <v>10</v>
      </c>
      <c r="I926">
        <v>0.35714299999999999</v>
      </c>
      <c r="J926">
        <v>11</v>
      </c>
      <c r="K926">
        <v>0.39285700000000001</v>
      </c>
    </row>
    <row r="927" spans="1:11" x14ac:dyDescent="0.25">
      <c r="A927">
        <v>2023</v>
      </c>
      <c r="B927" t="s">
        <v>34</v>
      </c>
      <c r="C927" t="s">
        <v>20</v>
      </c>
      <c r="D927" t="s">
        <v>13</v>
      </c>
      <c r="E927" t="s">
        <v>29</v>
      </c>
      <c r="F927" t="s">
        <v>21</v>
      </c>
      <c r="G927">
        <v>47</v>
      </c>
      <c r="H927">
        <v>19</v>
      </c>
      <c r="I927">
        <v>0.40425499999999998</v>
      </c>
      <c r="J927">
        <v>20</v>
      </c>
      <c r="K927">
        <v>0.42553200000000002</v>
      </c>
    </row>
    <row r="928" spans="1:11" x14ac:dyDescent="0.25">
      <c r="A928">
        <v>2023</v>
      </c>
      <c r="B928" t="s">
        <v>34</v>
      </c>
      <c r="C928" t="s">
        <v>20</v>
      </c>
      <c r="D928" t="s">
        <v>17</v>
      </c>
      <c r="E928" t="s">
        <v>14</v>
      </c>
      <c r="F928" t="s">
        <v>15</v>
      </c>
      <c r="G928">
        <v>50</v>
      </c>
      <c r="H928">
        <v>19</v>
      </c>
      <c r="I928">
        <v>0.38</v>
      </c>
      <c r="J928">
        <v>24</v>
      </c>
      <c r="K928">
        <v>0.48</v>
      </c>
    </row>
    <row r="929" spans="1:11" x14ac:dyDescent="0.25">
      <c r="A929">
        <v>2023</v>
      </c>
      <c r="B929" t="s">
        <v>27</v>
      </c>
      <c r="C929" t="s">
        <v>12</v>
      </c>
      <c r="D929" t="s">
        <v>17</v>
      </c>
      <c r="E929" t="s">
        <v>36</v>
      </c>
      <c r="G929">
        <v>69</v>
      </c>
      <c r="H929">
        <v>24</v>
      </c>
      <c r="I929">
        <v>0.34782600000000002</v>
      </c>
      <c r="J929">
        <v>32</v>
      </c>
      <c r="K929">
        <v>0.46376800000000001</v>
      </c>
    </row>
    <row r="930" spans="1:11" x14ac:dyDescent="0.25">
      <c r="A930">
        <v>2022</v>
      </c>
      <c r="B930" t="s">
        <v>28</v>
      </c>
      <c r="C930" t="s">
        <v>20</v>
      </c>
      <c r="D930" t="s">
        <v>30</v>
      </c>
      <c r="E930" t="s">
        <v>18</v>
      </c>
      <c r="F930" t="s">
        <v>19</v>
      </c>
      <c r="G930">
        <v>11</v>
      </c>
      <c r="H930">
        <v>5</v>
      </c>
      <c r="I930">
        <v>0.45454499999999998</v>
      </c>
      <c r="J930">
        <v>6</v>
      </c>
      <c r="K930">
        <v>0.54545500000000002</v>
      </c>
    </row>
    <row r="931" spans="1:11" x14ac:dyDescent="0.25">
      <c r="A931">
        <v>2023</v>
      </c>
      <c r="B931" t="s">
        <v>34</v>
      </c>
      <c r="C931" t="s">
        <v>20</v>
      </c>
      <c r="D931" t="s">
        <v>30</v>
      </c>
      <c r="E931" t="s">
        <v>23</v>
      </c>
      <c r="F931" t="s">
        <v>19</v>
      </c>
      <c r="G931">
        <v>4</v>
      </c>
      <c r="H931">
        <v>2</v>
      </c>
      <c r="I931">
        <v>0.5</v>
      </c>
      <c r="J931">
        <v>2</v>
      </c>
      <c r="K931">
        <v>0.5</v>
      </c>
    </row>
    <row r="932" spans="1:11" x14ac:dyDescent="0.25">
      <c r="A932">
        <v>2023</v>
      </c>
      <c r="B932" t="s">
        <v>31</v>
      </c>
      <c r="C932" t="s">
        <v>12</v>
      </c>
      <c r="D932" t="s">
        <v>30</v>
      </c>
      <c r="E932" t="s">
        <v>22</v>
      </c>
      <c r="G932">
        <v>5</v>
      </c>
      <c r="H932">
        <v>1</v>
      </c>
      <c r="I932">
        <v>0.2</v>
      </c>
      <c r="J932">
        <v>2</v>
      </c>
      <c r="K932">
        <v>0.4</v>
      </c>
    </row>
    <row r="933" spans="1:11" x14ac:dyDescent="0.25">
      <c r="A933">
        <v>2023</v>
      </c>
      <c r="B933" t="s">
        <v>31</v>
      </c>
      <c r="C933" t="s">
        <v>20</v>
      </c>
      <c r="D933" t="s">
        <v>17</v>
      </c>
      <c r="E933" t="s">
        <v>33</v>
      </c>
      <c r="F933" t="s">
        <v>21</v>
      </c>
      <c r="G933">
        <v>1</v>
      </c>
      <c r="H933">
        <v>0</v>
      </c>
      <c r="I933">
        <v>0</v>
      </c>
      <c r="J933">
        <v>0</v>
      </c>
      <c r="K933">
        <v>0</v>
      </c>
    </row>
    <row r="934" spans="1:11" x14ac:dyDescent="0.25">
      <c r="A934">
        <v>2023</v>
      </c>
      <c r="B934" t="s">
        <v>37</v>
      </c>
      <c r="C934" t="s">
        <v>12</v>
      </c>
      <c r="D934" t="s">
        <v>30</v>
      </c>
      <c r="E934" t="s">
        <v>23</v>
      </c>
      <c r="F934" t="s">
        <v>19</v>
      </c>
      <c r="G934">
        <v>1</v>
      </c>
      <c r="H934">
        <v>0</v>
      </c>
      <c r="I934">
        <v>0</v>
      </c>
      <c r="J934">
        <v>0</v>
      </c>
      <c r="K934">
        <v>0</v>
      </c>
    </row>
    <row r="935" spans="1:11" x14ac:dyDescent="0.25">
      <c r="A935">
        <v>2023</v>
      </c>
      <c r="B935" t="s">
        <v>16</v>
      </c>
      <c r="C935" t="s">
        <v>20</v>
      </c>
      <c r="D935" t="s">
        <v>17</v>
      </c>
      <c r="E935" t="s">
        <v>14</v>
      </c>
      <c r="F935" t="s">
        <v>15</v>
      </c>
      <c r="G935">
        <v>3659</v>
      </c>
      <c r="H935">
        <v>1173</v>
      </c>
      <c r="I935">
        <v>0.320579</v>
      </c>
      <c r="J935">
        <v>1363</v>
      </c>
      <c r="K935">
        <v>0.372506</v>
      </c>
    </row>
    <row r="936" spans="1:11" x14ac:dyDescent="0.25">
      <c r="A936">
        <v>2022</v>
      </c>
      <c r="B936" t="s">
        <v>16</v>
      </c>
      <c r="C936" t="s">
        <v>12</v>
      </c>
      <c r="D936" t="s">
        <v>13</v>
      </c>
      <c r="E936" t="s">
        <v>26</v>
      </c>
      <c r="F936" t="s">
        <v>15</v>
      </c>
      <c r="G936">
        <v>12334</v>
      </c>
      <c r="H936">
        <v>3085</v>
      </c>
      <c r="I936">
        <v>0.25012200000000001</v>
      </c>
      <c r="J936">
        <v>3771</v>
      </c>
      <c r="K936">
        <v>0.30574000000000001</v>
      </c>
    </row>
    <row r="937" spans="1:11" x14ac:dyDescent="0.25">
      <c r="A937">
        <v>2022</v>
      </c>
      <c r="B937" t="s">
        <v>28</v>
      </c>
      <c r="C937" t="s">
        <v>12</v>
      </c>
      <c r="D937" t="s">
        <v>13</v>
      </c>
      <c r="E937" t="s">
        <v>35</v>
      </c>
      <c r="F937" t="s">
        <v>19</v>
      </c>
      <c r="G937">
        <v>572</v>
      </c>
      <c r="H937">
        <v>197</v>
      </c>
      <c r="I937">
        <v>0.34440599999999999</v>
      </c>
      <c r="J937">
        <v>234</v>
      </c>
      <c r="K937">
        <v>0.40909099999999998</v>
      </c>
    </row>
    <row r="938" spans="1:11" x14ac:dyDescent="0.25">
      <c r="A938">
        <v>2022</v>
      </c>
      <c r="B938" t="s">
        <v>11</v>
      </c>
      <c r="C938" t="s">
        <v>12</v>
      </c>
      <c r="D938" t="s">
        <v>17</v>
      </c>
      <c r="E938" t="s">
        <v>22</v>
      </c>
      <c r="F938" t="s">
        <v>15</v>
      </c>
      <c r="G938">
        <v>6700</v>
      </c>
      <c r="H938">
        <v>1531</v>
      </c>
      <c r="I938">
        <v>0.22850699999999999</v>
      </c>
      <c r="J938">
        <v>2037</v>
      </c>
      <c r="K938">
        <v>0.30403000000000002</v>
      </c>
    </row>
    <row r="939" spans="1:11" x14ac:dyDescent="0.25">
      <c r="A939">
        <v>2023</v>
      </c>
      <c r="B939" t="s">
        <v>16</v>
      </c>
      <c r="C939" t="s">
        <v>12</v>
      </c>
      <c r="D939" t="s">
        <v>17</v>
      </c>
      <c r="E939" t="s">
        <v>33</v>
      </c>
      <c r="F939" t="s">
        <v>19</v>
      </c>
      <c r="G939">
        <v>4536</v>
      </c>
      <c r="H939">
        <v>1354</v>
      </c>
      <c r="I939">
        <v>0.29850100000000002</v>
      </c>
      <c r="J939">
        <v>1659</v>
      </c>
      <c r="K939">
        <v>0.36574099999999998</v>
      </c>
    </row>
    <row r="940" spans="1:11" x14ac:dyDescent="0.25">
      <c r="A940">
        <v>2023</v>
      </c>
      <c r="B940" t="s">
        <v>25</v>
      </c>
      <c r="C940" t="s">
        <v>12</v>
      </c>
      <c r="D940" t="s">
        <v>13</v>
      </c>
      <c r="E940" t="s">
        <v>22</v>
      </c>
      <c r="F940" t="s">
        <v>15</v>
      </c>
      <c r="G940">
        <v>1996</v>
      </c>
      <c r="H940">
        <v>690</v>
      </c>
      <c r="I940">
        <v>0.34569100000000003</v>
      </c>
      <c r="J940">
        <v>853</v>
      </c>
      <c r="K940">
        <v>0.42735499999999998</v>
      </c>
    </row>
    <row r="941" spans="1:11" x14ac:dyDescent="0.25">
      <c r="A941">
        <v>2023</v>
      </c>
      <c r="B941" t="s">
        <v>11</v>
      </c>
      <c r="C941" t="s">
        <v>12</v>
      </c>
      <c r="D941" t="s">
        <v>13</v>
      </c>
      <c r="E941" t="s">
        <v>29</v>
      </c>
      <c r="G941">
        <v>523</v>
      </c>
      <c r="H941">
        <v>103</v>
      </c>
      <c r="I941">
        <v>0.196941</v>
      </c>
      <c r="J941">
        <v>140</v>
      </c>
      <c r="K941">
        <v>0.26768599999999998</v>
      </c>
    </row>
    <row r="942" spans="1:11" x14ac:dyDescent="0.25">
      <c r="A942">
        <v>2022</v>
      </c>
      <c r="B942" t="s">
        <v>25</v>
      </c>
      <c r="C942" t="s">
        <v>12</v>
      </c>
      <c r="D942" t="s">
        <v>13</v>
      </c>
      <c r="E942" t="s">
        <v>26</v>
      </c>
      <c r="F942" t="s">
        <v>19</v>
      </c>
      <c r="G942">
        <v>975</v>
      </c>
      <c r="H942">
        <v>368</v>
      </c>
      <c r="I942">
        <v>0.37743599999999999</v>
      </c>
      <c r="J942">
        <v>451</v>
      </c>
      <c r="K942">
        <v>0.46256399999999998</v>
      </c>
    </row>
    <row r="943" spans="1:11" x14ac:dyDescent="0.25">
      <c r="A943">
        <v>2022</v>
      </c>
      <c r="B943" t="s">
        <v>27</v>
      </c>
      <c r="C943" t="s">
        <v>12</v>
      </c>
      <c r="D943" t="s">
        <v>13</v>
      </c>
      <c r="E943" t="s">
        <v>36</v>
      </c>
      <c r="F943" t="s">
        <v>21</v>
      </c>
      <c r="G943">
        <v>1496</v>
      </c>
      <c r="H943">
        <v>449</v>
      </c>
      <c r="I943">
        <v>0.30013400000000001</v>
      </c>
      <c r="J943">
        <v>570</v>
      </c>
      <c r="K943">
        <v>0.38101600000000002</v>
      </c>
    </row>
    <row r="944" spans="1:11" x14ac:dyDescent="0.25">
      <c r="A944">
        <v>2022</v>
      </c>
      <c r="B944" t="s">
        <v>11</v>
      </c>
      <c r="C944" t="s">
        <v>12</v>
      </c>
      <c r="D944" t="s">
        <v>13</v>
      </c>
      <c r="E944" t="s">
        <v>36</v>
      </c>
      <c r="F944" t="s">
        <v>21</v>
      </c>
      <c r="G944">
        <v>3169</v>
      </c>
      <c r="H944">
        <v>746</v>
      </c>
      <c r="I944">
        <v>0.235405</v>
      </c>
      <c r="J944">
        <v>1004</v>
      </c>
      <c r="K944">
        <v>0.31681900000000002</v>
      </c>
    </row>
    <row r="945" spans="1:11" x14ac:dyDescent="0.25">
      <c r="A945">
        <v>2023</v>
      </c>
      <c r="B945" t="s">
        <v>31</v>
      </c>
      <c r="C945" t="s">
        <v>20</v>
      </c>
      <c r="D945" t="s">
        <v>13</v>
      </c>
      <c r="E945" t="s">
        <v>14</v>
      </c>
      <c r="F945" t="s">
        <v>21</v>
      </c>
      <c r="G945">
        <v>695</v>
      </c>
      <c r="H945">
        <v>249</v>
      </c>
      <c r="I945">
        <v>0.35827300000000001</v>
      </c>
      <c r="J945">
        <v>298</v>
      </c>
      <c r="K945">
        <v>0.42877700000000002</v>
      </c>
    </row>
    <row r="946" spans="1:11" x14ac:dyDescent="0.25">
      <c r="A946">
        <v>2022</v>
      </c>
      <c r="B946" t="s">
        <v>11</v>
      </c>
      <c r="C946" t="s">
        <v>12</v>
      </c>
      <c r="D946" t="s">
        <v>13</v>
      </c>
      <c r="E946" t="s">
        <v>33</v>
      </c>
      <c r="F946" t="s">
        <v>19</v>
      </c>
      <c r="G946">
        <v>1873</v>
      </c>
      <c r="H946">
        <v>539</v>
      </c>
      <c r="I946">
        <v>0.28777399999999997</v>
      </c>
      <c r="J946">
        <v>685</v>
      </c>
      <c r="K946">
        <v>0.36572300000000002</v>
      </c>
    </row>
    <row r="947" spans="1:11" x14ac:dyDescent="0.25">
      <c r="A947">
        <v>2023</v>
      </c>
      <c r="B947" t="s">
        <v>16</v>
      </c>
      <c r="C947" t="s">
        <v>20</v>
      </c>
      <c r="D947" t="s">
        <v>30</v>
      </c>
      <c r="E947" t="s">
        <v>24</v>
      </c>
      <c r="F947" t="s">
        <v>19</v>
      </c>
      <c r="G947">
        <v>550</v>
      </c>
      <c r="H947">
        <v>236</v>
      </c>
      <c r="I947">
        <v>0.429091</v>
      </c>
      <c r="J947">
        <v>264</v>
      </c>
      <c r="K947">
        <v>0.48</v>
      </c>
    </row>
    <row r="948" spans="1:11" x14ac:dyDescent="0.25">
      <c r="A948">
        <v>2023</v>
      </c>
      <c r="B948" t="s">
        <v>11</v>
      </c>
      <c r="C948" t="s">
        <v>20</v>
      </c>
      <c r="D948" t="s">
        <v>17</v>
      </c>
      <c r="E948" t="s">
        <v>26</v>
      </c>
      <c r="F948" t="s">
        <v>15</v>
      </c>
      <c r="G948">
        <v>2453</v>
      </c>
      <c r="H948">
        <v>874</v>
      </c>
      <c r="I948">
        <v>0.356298</v>
      </c>
      <c r="J948">
        <v>1021</v>
      </c>
      <c r="K948">
        <v>0.41622500000000001</v>
      </c>
    </row>
    <row r="949" spans="1:11" x14ac:dyDescent="0.25">
      <c r="A949">
        <v>2022</v>
      </c>
      <c r="B949" t="s">
        <v>11</v>
      </c>
      <c r="C949" t="s">
        <v>20</v>
      </c>
      <c r="D949" t="s">
        <v>13</v>
      </c>
      <c r="E949" t="s">
        <v>26</v>
      </c>
      <c r="G949">
        <v>331</v>
      </c>
      <c r="H949">
        <v>98</v>
      </c>
      <c r="I949">
        <v>0.29607299999999998</v>
      </c>
      <c r="J949">
        <v>119</v>
      </c>
      <c r="K949">
        <v>0.35951699999999998</v>
      </c>
    </row>
    <row r="950" spans="1:11" x14ac:dyDescent="0.25">
      <c r="A950">
        <v>2023</v>
      </c>
      <c r="B950" t="s">
        <v>25</v>
      </c>
      <c r="C950" t="s">
        <v>20</v>
      </c>
      <c r="D950" t="s">
        <v>13</v>
      </c>
      <c r="E950" t="s">
        <v>35</v>
      </c>
      <c r="F950" t="s">
        <v>19</v>
      </c>
      <c r="G950">
        <v>85</v>
      </c>
      <c r="H950">
        <v>32</v>
      </c>
      <c r="I950">
        <v>0.376471</v>
      </c>
      <c r="J950">
        <v>39</v>
      </c>
      <c r="K950">
        <v>0.45882400000000001</v>
      </c>
    </row>
    <row r="951" spans="1:11" x14ac:dyDescent="0.25">
      <c r="A951">
        <v>2023</v>
      </c>
      <c r="B951" t="s">
        <v>11</v>
      </c>
      <c r="C951" t="s">
        <v>12</v>
      </c>
      <c r="D951" t="s">
        <v>30</v>
      </c>
      <c r="E951" t="s">
        <v>29</v>
      </c>
      <c r="F951" t="s">
        <v>21</v>
      </c>
      <c r="G951">
        <v>232</v>
      </c>
      <c r="H951">
        <v>51</v>
      </c>
      <c r="I951">
        <v>0.219828</v>
      </c>
      <c r="J951">
        <v>74</v>
      </c>
      <c r="K951">
        <v>0.31896600000000003</v>
      </c>
    </row>
    <row r="952" spans="1:11" x14ac:dyDescent="0.25">
      <c r="A952">
        <v>2022</v>
      </c>
      <c r="B952" t="s">
        <v>31</v>
      </c>
      <c r="C952" t="s">
        <v>20</v>
      </c>
      <c r="D952" t="s">
        <v>17</v>
      </c>
      <c r="E952" t="s">
        <v>18</v>
      </c>
      <c r="F952" t="s">
        <v>19</v>
      </c>
      <c r="G952">
        <v>105</v>
      </c>
      <c r="H952">
        <v>41</v>
      </c>
      <c r="I952">
        <v>0.39047599999999999</v>
      </c>
      <c r="J952">
        <v>51</v>
      </c>
      <c r="K952">
        <v>0.48571399999999998</v>
      </c>
    </row>
    <row r="953" spans="1:11" x14ac:dyDescent="0.25">
      <c r="A953">
        <v>2023</v>
      </c>
      <c r="B953" t="s">
        <v>34</v>
      </c>
      <c r="C953" t="s">
        <v>20</v>
      </c>
      <c r="D953" t="s">
        <v>13</v>
      </c>
      <c r="E953" t="s">
        <v>22</v>
      </c>
      <c r="F953" t="s">
        <v>15</v>
      </c>
      <c r="G953">
        <v>223</v>
      </c>
      <c r="H953">
        <v>71</v>
      </c>
      <c r="I953">
        <v>0.318386</v>
      </c>
      <c r="J953">
        <v>83</v>
      </c>
      <c r="K953">
        <v>0.372197</v>
      </c>
    </row>
    <row r="954" spans="1:11" x14ac:dyDescent="0.25">
      <c r="A954">
        <v>2023</v>
      </c>
      <c r="B954" t="s">
        <v>27</v>
      </c>
      <c r="C954" t="s">
        <v>12</v>
      </c>
      <c r="D954" t="s">
        <v>13</v>
      </c>
      <c r="E954" t="s">
        <v>23</v>
      </c>
      <c r="G954">
        <v>224</v>
      </c>
      <c r="H954">
        <v>86</v>
      </c>
      <c r="I954">
        <v>0.38392900000000002</v>
      </c>
      <c r="J954">
        <v>110</v>
      </c>
      <c r="K954">
        <v>0.49107099999999998</v>
      </c>
    </row>
    <row r="955" spans="1:11" x14ac:dyDescent="0.25">
      <c r="A955">
        <v>2022</v>
      </c>
      <c r="B955" t="s">
        <v>28</v>
      </c>
      <c r="C955" t="s">
        <v>20</v>
      </c>
      <c r="D955" t="s">
        <v>13</v>
      </c>
      <c r="E955" t="s">
        <v>22</v>
      </c>
      <c r="F955" t="s">
        <v>19</v>
      </c>
      <c r="G955">
        <v>98</v>
      </c>
      <c r="H955">
        <v>31</v>
      </c>
      <c r="I955">
        <v>0.31632700000000002</v>
      </c>
      <c r="J955">
        <v>41</v>
      </c>
      <c r="K955">
        <v>0.41836699999999999</v>
      </c>
    </row>
    <row r="956" spans="1:11" x14ac:dyDescent="0.25">
      <c r="A956">
        <v>2023</v>
      </c>
      <c r="B956" t="s">
        <v>27</v>
      </c>
      <c r="C956" t="s">
        <v>12</v>
      </c>
      <c r="D956" t="s">
        <v>30</v>
      </c>
      <c r="E956" t="s">
        <v>32</v>
      </c>
      <c r="F956" t="s">
        <v>21</v>
      </c>
      <c r="G956">
        <v>41</v>
      </c>
      <c r="H956">
        <v>14</v>
      </c>
      <c r="I956">
        <v>0.34146300000000002</v>
      </c>
      <c r="J956">
        <v>17</v>
      </c>
      <c r="K956">
        <v>0.414634</v>
      </c>
    </row>
    <row r="957" spans="1:11" x14ac:dyDescent="0.25">
      <c r="A957">
        <v>2023</v>
      </c>
      <c r="B957" t="s">
        <v>31</v>
      </c>
      <c r="C957" t="s">
        <v>12</v>
      </c>
      <c r="D957" t="s">
        <v>30</v>
      </c>
      <c r="E957" t="s">
        <v>33</v>
      </c>
      <c r="F957" t="s">
        <v>19</v>
      </c>
      <c r="G957">
        <v>181</v>
      </c>
      <c r="H957">
        <v>59</v>
      </c>
      <c r="I957">
        <v>0.32596700000000001</v>
      </c>
      <c r="J957">
        <v>74</v>
      </c>
      <c r="K957">
        <v>0.40883999999999998</v>
      </c>
    </row>
    <row r="958" spans="1:11" x14ac:dyDescent="0.25">
      <c r="A958">
        <v>2022</v>
      </c>
      <c r="B958" t="s">
        <v>31</v>
      </c>
      <c r="C958" t="s">
        <v>12</v>
      </c>
      <c r="D958" t="s">
        <v>13</v>
      </c>
      <c r="E958" t="s">
        <v>38</v>
      </c>
      <c r="F958" t="s">
        <v>15</v>
      </c>
      <c r="G958">
        <v>117</v>
      </c>
      <c r="H958">
        <v>39</v>
      </c>
      <c r="I958">
        <v>0.33333299999999999</v>
      </c>
      <c r="J958">
        <v>49</v>
      </c>
      <c r="K958">
        <v>0.41880299999999998</v>
      </c>
    </row>
    <row r="959" spans="1:11" x14ac:dyDescent="0.25">
      <c r="A959">
        <v>2022</v>
      </c>
      <c r="B959" t="s">
        <v>28</v>
      </c>
      <c r="C959" t="s">
        <v>20</v>
      </c>
      <c r="D959" t="s">
        <v>17</v>
      </c>
      <c r="E959" t="s">
        <v>22</v>
      </c>
      <c r="F959" t="s">
        <v>19</v>
      </c>
      <c r="G959">
        <v>65</v>
      </c>
      <c r="H959">
        <v>19</v>
      </c>
      <c r="I959">
        <v>0.29230800000000001</v>
      </c>
      <c r="J959">
        <v>25</v>
      </c>
      <c r="K959">
        <v>0.38461499999999998</v>
      </c>
    </row>
    <row r="960" spans="1:11" x14ac:dyDescent="0.25">
      <c r="A960">
        <v>2023</v>
      </c>
      <c r="B960" t="s">
        <v>11</v>
      </c>
      <c r="C960" t="s">
        <v>12</v>
      </c>
      <c r="D960" t="s">
        <v>13</v>
      </c>
      <c r="E960" t="s">
        <v>38</v>
      </c>
      <c r="F960" t="s">
        <v>15</v>
      </c>
      <c r="G960">
        <v>231</v>
      </c>
      <c r="H960">
        <v>65</v>
      </c>
      <c r="I960">
        <v>0.281385</v>
      </c>
      <c r="J960">
        <v>89</v>
      </c>
      <c r="K960">
        <v>0.38528099999999998</v>
      </c>
    </row>
    <row r="961" spans="1:11" x14ac:dyDescent="0.25">
      <c r="A961">
        <v>2023</v>
      </c>
      <c r="B961" t="s">
        <v>25</v>
      </c>
      <c r="C961" t="s">
        <v>12</v>
      </c>
      <c r="D961" t="s">
        <v>17</v>
      </c>
      <c r="E961" t="s">
        <v>18</v>
      </c>
      <c r="G961">
        <v>17</v>
      </c>
      <c r="H961">
        <v>7</v>
      </c>
      <c r="I961">
        <v>0.41176499999999999</v>
      </c>
      <c r="J961">
        <v>9</v>
      </c>
      <c r="K961">
        <v>0.52941199999999999</v>
      </c>
    </row>
    <row r="962" spans="1:11" x14ac:dyDescent="0.25">
      <c r="A962">
        <v>2022</v>
      </c>
      <c r="B962" t="s">
        <v>11</v>
      </c>
      <c r="C962" t="s">
        <v>12</v>
      </c>
      <c r="D962" t="s">
        <v>13</v>
      </c>
      <c r="E962" t="s">
        <v>35</v>
      </c>
      <c r="F962" t="s">
        <v>21</v>
      </c>
      <c r="G962">
        <v>1345</v>
      </c>
      <c r="H962">
        <v>331</v>
      </c>
      <c r="I962">
        <v>0.24609700000000001</v>
      </c>
      <c r="J962">
        <v>420</v>
      </c>
      <c r="K962">
        <v>0.31226799999999999</v>
      </c>
    </row>
    <row r="963" spans="1:11" x14ac:dyDescent="0.25">
      <c r="A963">
        <v>2022</v>
      </c>
      <c r="B963" t="s">
        <v>34</v>
      </c>
      <c r="C963" t="s">
        <v>20</v>
      </c>
      <c r="D963" t="s">
        <v>13</v>
      </c>
      <c r="E963" t="s">
        <v>26</v>
      </c>
      <c r="G963">
        <v>24</v>
      </c>
      <c r="H963">
        <v>11</v>
      </c>
      <c r="I963">
        <v>0.45833299999999999</v>
      </c>
      <c r="J963">
        <v>13</v>
      </c>
      <c r="K963">
        <v>0.54166700000000001</v>
      </c>
    </row>
    <row r="964" spans="1:11" x14ac:dyDescent="0.25">
      <c r="A964">
        <v>2023</v>
      </c>
      <c r="B964" t="s">
        <v>25</v>
      </c>
      <c r="C964" t="s">
        <v>12</v>
      </c>
      <c r="D964" t="s">
        <v>17</v>
      </c>
      <c r="E964" t="s">
        <v>18</v>
      </c>
      <c r="F964" t="s">
        <v>21</v>
      </c>
      <c r="G964">
        <v>136</v>
      </c>
      <c r="H964">
        <v>38</v>
      </c>
      <c r="I964">
        <v>0.27941199999999999</v>
      </c>
      <c r="J964">
        <v>46</v>
      </c>
      <c r="K964">
        <v>0.33823500000000001</v>
      </c>
    </row>
    <row r="965" spans="1:11" x14ac:dyDescent="0.25">
      <c r="A965">
        <v>2022</v>
      </c>
      <c r="B965" t="s">
        <v>28</v>
      </c>
      <c r="C965" t="s">
        <v>20</v>
      </c>
      <c r="D965" t="s">
        <v>30</v>
      </c>
      <c r="E965" t="s">
        <v>26</v>
      </c>
      <c r="G965">
        <v>15</v>
      </c>
      <c r="H965">
        <v>6</v>
      </c>
      <c r="I965">
        <v>0.4</v>
      </c>
      <c r="J965">
        <v>8</v>
      </c>
      <c r="K965">
        <v>0.53333299999999995</v>
      </c>
    </row>
    <row r="966" spans="1:11" x14ac:dyDescent="0.25">
      <c r="A966">
        <v>2023</v>
      </c>
      <c r="B966" t="s">
        <v>25</v>
      </c>
      <c r="C966" t="s">
        <v>12</v>
      </c>
      <c r="D966" t="s">
        <v>30</v>
      </c>
      <c r="E966" t="s">
        <v>18</v>
      </c>
      <c r="F966" t="s">
        <v>19</v>
      </c>
      <c r="G966">
        <v>21</v>
      </c>
      <c r="H966">
        <v>7</v>
      </c>
      <c r="I966">
        <v>0.33333299999999999</v>
      </c>
      <c r="J966">
        <v>8</v>
      </c>
      <c r="K966">
        <v>0.38095200000000001</v>
      </c>
    </row>
    <row r="967" spans="1:11" x14ac:dyDescent="0.25">
      <c r="A967">
        <v>2022</v>
      </c>
      <c r="B967" t="s">
        <v>27</v>
      </c>
      <c r="C967" t="s">
        <v>20</v>
      </c>
      <c r="D967" t="s">
        <v>17</v>
      </c>
      <c r="E967" t="s">
        <v>18</v>
      </c>
      <c r="F967" t="s">
        <v>19</v>
      </c>
      <c r="G967">
        <v>103</v>
      </c>
      <c r="H967">
        <v>41</v>
      </c>
      <c r="I967">
        <v>0.39805800000000002</v>
      </c>
      <c r="J967">
        <v>49</v>
      </c>
      <c r="K967">
        <v>0.47572799999999998</v>
      </c>
    </row>
    <row r="968" spans="1:11" x14ac:dyDescent="0.25">
      <c r="A968">
        <v>2023</v>
      </c>
      <c r="B968" t="s">
        <v>34</v>
      </c>
      <c r="C968" t="s">
        <v>12</v>
      </c>
      <c r="D968" t="s">
        <v>17</v>
      </c>
      <c r="E968" t="s">
        <v>36</v>
      </c>
      <c r="F968" t="s">
        <v>19</v>
      </c>
      <c r="G968">
        <v>55</v>
      </c>
      <c r="H968">
        <v>16</v>
      </c>
      <c r="I968">
        <v>0.29090899999999997</v>
      </c>
      <c r="J968">
        <v>22</v>
      </c>
      <c r="K968">
        <v>0.4</v>
      </c>
    </row>
    <row r="969" spans="1:11" x14ac:dyDescent="0.25">
      <c r="A969">
        <v>2023</v>
      </c>
      <c r="B969" t="s">
        <v>31</v>
      </c>
      <c r="C969" t="s">
        <v>20</v>
      </c>
      <c r="D969" t="s">
        <v>17</v>
      </c>
      <c r="E969" t="s">
        <v>35</v>
      </c>
      <c r="F969" t="s">
        <v>19</v>
      </c>
      <c r="G969">
        <v>161</v>
      </c>
      <c r="H969">
        <v>56</v>
      </c>
      <c r="I969">
        <v>0.34782600000000002</v>
      </c>
      <c r="J969">
        <v>73</v>
      </c>
      <c r="K969">
        <v>0.45341599999999999</v>
      </c>
    </row>
    <row r="970" spans="1:11" x14ac:dyDescent="0.25">
      <c r="A970">
        <v>2023</v>
      </c>
      <c r="B970" t="s">
        <v>28</v>
      </c>
      <c r="C970" t="s">
        <v>20</v>
      </c>
      <c r="D970" t="s">
        <v>13</v>
      </c>
      <c r="E970" t="s">
        <v>18</v>
      </c>
      <c r="F970" t="s">
        <v>19</v>
      </c>
      <c r="G970">
        <v>34</v>
      </c>
      <c r="H970">
        <v>8</v>
      </c>
      <c r="I970">
        <v>0.235294</v>
      </c>
      <c r="J970">
        <v>14</v>
      </c>
      <c r="K970">
        <v>0.41176499999999999</v>
      </c>
    </row>
    <row r="971" spans="1:11" x14ac:dyDescent="0.25">
      <c r="A971">
        <v>2023</v>
      </c>
      <c r="B971" t="s">
        <v>11</v>
      </c>
      <c r="C971" t="s">
        <v>12</v>
      </c>
      <c r="D971" t="s">
        <v>30</v>
      </c>
      <c r="E971" t="s">
        <v>32</v>
      </c>
      <c r="G971">
        <v>73</v>
      </c>
      <c r="H971">
        <v>20</v>
      </c>
      <c r="I971">
        <v>0.27397300000000002</v>
      </c>
      <c r="J971">
        <v>23</v>
      </c>
      <c r="K971">
        <v>0.31506800000000001</v>
      </c>
    </row>
    <row r="972" spans="1:11" x14ac:dyDescent="0.25">
      <c r="A972">
        <v>2023</v>
      </c>
      <c r="B972" t="s">
        <v>27</v>
      </c>
      <c r="C972" t="s">
        <v>12</v>
      </c>
      <c r="D972" t="s">
        <v>30</v>
      </c>
      <c r="E972" t="s">
        <v>29</v>
      </c>
      <c r="G972">
        <v>35</v>
      </c>
      <c r="H972">
        <v>12</v>
      </c>
      <c r="I972">
        <v>0.34285700000000002</v>
      </c>
      <c r="J972">
        <v>14</v>
      </c>
      <c r="K972">
        <v>0.4</v>
      </c>
    </row>
    <row r="973" spans="1:11" x14ac:dyDescent="0.25">
      <c r="A973">
        <v>2022</v>
      </c>
      <c r="B973" t="s">
        <v>31</v>
      </c>
      <c r="C973" t="s">
        <v>20</v>
      </c>
      <c r="D973" t="s">
        <v>30</v>
      </c>
      <c r="E973" t="s">
        <v>32</v>
      </c>
      <c r="F973" t="s">
        <v>19</v>
      </c>
      <c r="G973">
        <v>28</v>
      </c>
      <c r="H973">
        <v>7</v>
      </c>
      <c r="I973">
        <v>0.25</v>
      </c>
      <c r="J973">
        <v>9</v>
      </c>
      <c r="K973">
        <v>0.32142900000000002</v>
      </c>
    </row>
    <row r="974" spans="1:11" x14ac:dyDescent="0.25">
      <c r="A974">
        <v>2023</v>
      </c>
      <c r="B974" t="s">
        <v>34</v>
      </c>
      <c r="C974" t="s">
        <v>12</v>
      </c>
      <c r="D974" t="s">
        <v>13</v>
      </c>
      <c r="E974" t="s">
        <v>36</v>
      </c>
      <c r="G974">
        <v>2</v>
      </c>
      <c r="H974">
        <v>1</v>
      </c>
      <c r="I974">
        <v>0.5</v>
      </c>
      <c r="J974">
        <v>1</v>
      </c>
      <c r="K974">
        <v>0.5</v>
      </c>
    </row>
    <row r="975" spans="1:11" x14ac:dyDescent="0.25">
      <c r="A975">
        <v>2023</v>
      </c>
      <c r="B975" t="s">
        <v>27</v>
      </c>
      <c r="C975" t="s">
        <v>12</v>
      </c>
      <c r="D975" t="s">
        <v>30</v>
      </c>
      <c r="E975" t="s">
        <v>32</v>
      </c>
      <c r="G975">
        <v>65</v>
      </c>
      <c r="H975">
        <v>14</v>
      </c>
      <c r="I975">
        <v>0.21538499999999999</v>
      </c>
      <c r="J975">
        <v>22</v>
      </c>
      <c r="K975">
        <v>0.33846199999999999</v>
      </c>
    </row>
    <row r="976" spans="1:11" x14ac:dyDescent="0.25">
      <c r="A976">
        <v>2022</v>
      </c>
      <c r="B976" t="s">
        <v>34</v>
      </c>
      <c r="C976" t="s">
        <v>12</v>
      </c>
      <c r="D976" t="s">
        <v>13</v>
      </c>
      <c r="E976" t="s">
        <v>32</v>
      </c>
      <c r="F976" t="s">
        <v>21</v>
      </c>
      <c r="G976">
        <v>27</v>
      </c>
      <c r="H976">
        <v>11</v>
      </c>
      <c r="I976">
        <v>0.40740700000000002</v>
      </c>
      <c r="J976">
        <v>12</v>
      </c>
      <c r="K976">
        <v>0.44444400000000001</v>
      </c>
    </row>
    <row r="977" spans="1:11" x14ac:dyDescent="0.25">
      <c r="A977">
        <v>2023</v>
      </c>
      <c r="B977" t="s">
        <v>28</v>
      </c>
      <c r="C977" t="s">
        <v>12</v>
      </c>
      <c r="D977" t="s">
        <v>30</v>
      </c>
      <c r="E977" t="s">
        <v>23</v>
      </c>
      <c r="F977" t="s">
        <v>19</v>
      </c>
      <c r="G977">
        <v>53</v>
      </c>
      <c r="H977">
        <v>15</v>
      </c>
      <c r="I977">
        <v>0.28301900000000002</v>
      </c>
      <c r="J977">
        <v>22</v>
      </c>
      <c r="K977">
        <v>0.41509400000000002</v>
      </c>
    </row>
    <row r="978" spans="1:11" x14ac:dyDescent="0.25">
      <c r="A978">
        <v>2023</v>
      </c>
      <c r="B978" t="s">
        <v>34</v>
      </c>
      <c r="C978" t="s">
        <v>20</v>
      </c>
      <c r="D978" t="s">
        <v>17</v>
      </c>
      <c r="E978" t="s">
        <v>32</v>
      </c>
      <c r="G978">
        <v>11</v>
      </c>
      <c r="H978">
        <v>5</v>
      </c>
      <c r="I978">
        <v>0.45454499999999998</v>
      </c>
      <c r="J978">
        <v>5</v>
      </c>
      <c r="K978">
        <v>0.45454499999999998</v>
      </c>
    </row>
    <row r="979" spans="1:11" x14ac:dyDescent="0.25">
      <c r="A979">
        <v>2022</v>
      </c>
      <c r="B979" t="s">
        <v>34</v>
      </c>
      <c r="C979" t="s">
        <v>20</v>
      </c>
      <c r="D979" t="s">
        <v>30</v>
      </c>
      <c r="E979" t="s">
        <v>24</v>
      </c>
      <c r="F979" t="s">
        <v>15</v>
      </c>
      <c r="G979">
        <v>7</v>
      </c>
      <c r="H979">
        <v>4</v>
      </c>
      <c r="I979">
        <v>0.57142899999999996</v>
      </c>
      <c r="J979">
        <v>5</v>
      </c>
      <c r="K979">
        <v>0.71428599999999998</v>
      </c>
    </row>
    <row r="980" spans="1:11" x14ac:dyDescent="0.25">
      <c r="A980">
        <v>2023</v>
      </c>
      <c r="B980" t="s">
        <v>34</v>
      </c>
      <c r="C980" t="s">
        <v>12</v>
      </c>
      <c r="D980" t="s">
        <v>30</v>
      </c>
      <c r="E980" t="s">
        <v>35</v>
      </c>
      <c r="F980" t="s">
        <v>15</v>
      </c>
      <c r="G980">
        <v>11</v>
      </c>
      <c r="H980">
        <v>2</v>
      </c>
      <c r="I980">
        <v>0.18181800000000001</v>
      </c>
      <c r="J980">
        <v>2</v>
      </c>
      <c r="K980">
        <v>0.18181800000000001</v>
      </c>
    </row>
    <row r="981" spans="1:11" x14ac:dyDescent="0.25">
      <c r="A981">
        <v>2023</v>
      </c>
      <c r="B981" t="s">
        <v>28</v>
      </c>
      <c r="C981" t="s">
        <v>12</v>
      </c>
      <c r="D981" t="s">
        <v>17</v>
      </c>
      <c r="E981" t="s">
        <v>23</v>
      </c>
      <c r="F981" t="s">
        <v>21</v>
      </c>
      <c r="G981">
        <v>12</v>
      </c>
      <c r="H981">
        <v>3</v>
      </c>
      <c r="I981">
        <v>0.25</v>
      </c>
      <c r="J981">
        <v>4</v>
      </c>
      <c r="K981">
        <v>0.33333299999999999</v>
      </c>
    </row>
    <row r="982" spans="1:11" x14ac:dyDescent="0.25">
      <c r="A982">
        <v>2023</v>
      </c>
      <c r="B982" t="s">
        <v>34</v>
      </c>
      <c r="C982" t="s">
        <v>20</v>
      </c>
      <c r="D982" t="s">
        <v>13</v>
      </c>
      <c r="E982" t="s">
        <v>33</v>
      </c>
      <c r="F982" t="s">
        <v>15</v>
      </c>
      <c r="G982">
        <v>15</v>
      </c>
      <c r="H982">
        <v>5</v>
      </c>
      <c r="I982">
        <v>0.33333299999999999</v>
      </c>
      <c r="J982">
        <v>6</v>
      </c>
      <c r="K982">
        <v>0.4</v>
      </c>
    </row>
    <row r="983" spans="1:11" x14ac:dyDescent="0.25">
      <c r="A983">
        <v>2023</v>
      </c>
      <c r="B983" t="s">
        <v>37</v>
      </c>
      <c r="C983" t="s">
        <v>12</v>
      </c>
      <c r="D983" t="s">
        <v>13</v>
      </c>
      <c r="E983" t="s">
        <v>18</v>
      </c>
      <c r="F983" t="s">
        <v>15</v>
      </c>
      <c r="G983">
        <v>3</v>
      </c>
      <c r="H983">
        <v>0</v>
      </c>
      <c r="I983">
        <v>0</v>
      </c>
      <c r="J983">
        <v>0</v>
      </c>
      <c r="K983">
        <v>0</v>
      </c>
    </row>
    <row r="984" spans="1:11" x14ac:dyDescent="0.25">
      <c r="A984">
        <v>2023</v>
      </c>
      <c r="B984" t="s">
        <v>37</v>
      </c>
      <c r="C984" t="s">
        <v>12</v>
      </c>
      <c r="D984" t="s">
        <v>13</v>
      </c>
      <c r="E984" t="s">
        <v>29</v>
      </c>
      <c r="F984" t="s">
        <v>19</v>
      </c>
      <c r="G984">
        <v>1</v>
      </c>
      <c r="H984">
        <v>1</v>
      </c>
      <c r="I984">
        <v>1</v>
      </c>
      <c r="J984">
        <v>1</v>
      </c>
      <c r="K984">
        <v>1</v>
      </c>
    </row>
    <row r="985" spans="1:11" x14ac:dyDescent="0.25">
      <c r="A985">
        <v>2022</v>
      </c>
      <c r="B985" t="s">
        <v>16</v>
      </c>
      <c r="C985" t="s">
        <v>12</v>
      </c>
      <c r="D985" t="s">
        <v>13</v>
      </c>
      <c r="E985" t="s">
        <v>32</v>
      </c>
      <c r="F985" t="s">
        <v>15</v>
      </c>
      <c r="G985">
        <v>8163</v>
      </c>
      <c r="H985">
        <v>2269</v>
      </c>
      <c r="I985">
        <v>0.27796199999999999</v>
      </c>
      <c r="J985">
        <v>2804</v>
      </c>
      <c r="K985">
        <v>0.343501</v>
      </c>
    </row>
    <row r="986" spans="1:11" x14ac:dyDescent="0.25">
      <c r="A986">
        <v>2023</v>
      </c>
      <c r="B986" t="s">
        <v>11</v>
      </c>
      <c r="C986" t="s">
        <v>12</v>
      </c>
      <c r="D986" t="s">
        <v>17</v>
      </c>
      <c r="E986" t="s">
        <v>18</v>
      </c>
      <c r="F986" t="s">
        <v>15</v>
      </c>
      <c r="G986">
        <v>9382</v>
      </c>
      <c r="H986">
        <v>2113</v>
      </c>
      <c r="I986">
        <v>0.225219</v>
      </c>
      <c r="J986">
        <v>2882</v>
      </c>
      <c r="K986">
        <v>0.30718400000000001</v>
      </c>
    </row>
    <row r="987" spans="1:11" x14ac:dyDescent="0.25">
      <c r="A987">
        <v>2023</v>
      </c>
      <c r="B987" t="s">
        <v>27</v>
      </c>
      <c r="C987" t="s">
        <v>12</v>
      </c>
      <c r="D987" t="s">
        <v>13</v>
      </c>
      <c r="E987" t="s">
        <v>36</v>
      </c>
      <c r="F987" t="s">
        <v>15</v>
      </c>
      <c r="G987">
        <v>4446</v>
      </c>
      <c r="H987">
        <v>1291</v>
      </c>
      <c r="I987">
        <v>0.29037299999999999</v>
      </c>
      <c r="J987">
        <v>1797</v>
      </c>
      <c r="K987">
        <v>0.40418399999999999</v>
      </c>
    </row>
    <row r="988" spans="1:11" x14ac:dyDescent="0.25">
      <c r="A988">
        <v>2022</v>
      </c>
      <c r="B988" t="s">
        <v>11</v>
      </c>
      <c r="C988" t="s">
        <v>12</v>
      </c>
      <c r="D988" t="s">
        <v>17</v>
      </c>
      <c r="E988" t="s">
        <v>26</v>
      </c>
      <c r="G988">
        <v>2961</v>
      </c>
      <c r="H988">
        <v>659</v>
      </c>
      <c r="I988">
        <v>0.22256000000000001</v>
      </c>
      <c r="J988">
        <v>843</v>
      </c>
      <c r="K988">
        <v>0.28470099999999998</v>
      </c>
    </row>
    <row r="989" spans="1:11" x14ac:dyDescent="0.25">
      <c r="A989">
        <v>2023</v>
      </c>
      <c r="B989" t="s">
        <v>16</v>
      </c>
      <c r="C989" t="s">
        <v>20</v>
      </c>
      <c r="D989" t="s">
        <v>17</v>
      </c>
      <c r="E989" t="s">
        <v>35</v>
      </c>
      <c r="F989" t="s">
        <v>19</v>
      </c>
      <c r="G989">
        <v>1221</v>
      </c>
      <c r="H989">
        <v>325</v>
      </c>
      <c r="I989">
        <v>0.26617499999999999</v>
      </c>
      <c r="J989">
        <v>368</v>
      </c>
      <c r="K989">
        <v>0.30139199999999999</v>
      </c>
    </row>
    <row r="990" spans="1:11" x14ac:dyDescent="0.25">
      <c r="A990">
        <v>2022</v>
      </c>
      <c r="B990" t="s">
        <v>16</v>
      </c>
      <c r="C990" t="s">
        <v>12</v>
      </c>
      <c r="D990" t="s">
        <v>17</v>
      </c>
      <c r="E990" t="s">
        <v>32</v>
      </c>
      <c r="F990" t="s">
        <v>21</v>
      </c>
      <c r="G990">
        <v>2321</v>
      </c>
      <c r="H990">
        <v>556</v>
      </c>
      <c r="I990">
        <v>0.23955199999999999</v>
      </c>
      <c r="J990">
        <v>691</v>
      </c>
      <c r="K990">
        <v>0.29771700000000001</v>
      </c>
    </row>
    <row r="991" spans="1:11" x14ac:dyDescent="0.25">
      <c r="A991">
        <v>2022</v>
      </c>
      <c r="B991" t="s">
        <v>25</v>
      </c>
      <c r="C991" t="s">
        <v>20</v>
      </c>
      <c r="D991" t="s">
        <v>17</v>
      </c>
      <c r="E991" t="s">
        <v>22</v>
      </c>
      <c r="F991" t="s">
        <v>15</v>
      </c>
      <c r="G991">
        <v>863</v>
      </c>
      <c r="H991">
        <v>320</v>
      </c>
      <c r="I991">
        <v>0.37080000000000002</v>
      </c>
      <c r="J991">
        <v>384</v>
      </c>
      <c r="K991">
        <v>0.44495899999999999</v>
      </c>
    </row>
    <row r="992" spans="1:11" x14ac:dyDescent="0.25">
      <c r="A992">
        <v>2022</v>
      </c>
      <c r="B992" t="s">
        <v>11</v>
      </c>
      <c r="C992" t="s">
        <v>20</v>
      </c>
      <c r="D992" t="s">
        <v>30</v>
      </c>
      <c r="E992" t="s">
        <v>32</v>
      </c>
      <c r="F992" t="s">
        <v>19</v>
      </c>
      <c r="G992">
        <v>47</v>
      </c>
      <c r="H992">
        <v>13</v>
      </c>
      <c r="I992">
        <v>0.27659600000000001</v>
      </c>
      <c r="J992">
        <v>17</v>
      </c>
      <c r="K992">
        <v>0.36170200000000002</v>
      </c>
    </row>
    <row r="993" spans="1:11" x14ac:dyDescent="0.25">
      <c r="A993">
        <v>2023</v>
      </c>
      <c r="B993" t="s">
        <v>28</v>
      </c>
      <c r="C993" t="s">
        <v>12</v>
      </c>
      <c r="D993" t="s">
        <v>17</v>
      </c>
      <c r="E993" t="s">
        <v>26</v>
      </c>
      <c r="F993" t="s">
        <v>21</v>
      </c>
      <c r="G993">
        <v>768</v>
      </c>
      <c r="H993">
        <v>198</v>
      </c>
      <c r="I993">
        <v>0.25781300000000001</v>
      </c>
      <c r="J993">
        <v>265</v>
      </c>
      <c r="K993">
        <v>0.34505200000000003</v>
      </c>
    </row>
    <row r="994" spans="1:11" x14ac:dyDescent="0.25">
      <c r="A994">
        <v>2022</v>
      </c>
      <c r="B994" t="s">
        <v>28</v>
      </c>
      <c r="C994" t="s">
        <v>12</v>
      </c>
      <c r="D994" t="s">
        <v>13</v>
      </c>
      <c r="E994" t="s">
        <v>26</v>
      </c>
      <c r="G994">
        <v>397</v>
      </c>
      <c r="H994">
        <v>137</v>
      </c>
      <c r="I994">
        <v>0.34508800000000001</v>
      </c>
      <c r="J994">
        <v>173</v>
      </c>
      <c r="K994">
        <v>0.43576799999999999</v>
      </c>
    </row>
    <row r="995" spans="1:11" x14ac:dyDescent="0.25">
      <c r="A995">
        <v>2022</v>
      </c>
      <c r="B995" t="s">
        <v>28</v>
      </c>
      <c r="C995" t="s">
        <v>20</v>
      </c>
      <c r="D995" t="s">
        <v>13</v>
      </c>
      <c r="E995" t="s">
        <v>35</v>
      </c>
      <c r="F995" t="s">
        <v>19</v>
      </c>
      <c r="G995">
        <v>116</v>
      </c>
      <c r="H995">
        <v>45</v>
      </c>
      <c r="I995">
        <v>0.38793100000000003</v>
      </c>
      <c r="J995">
        <v>57</v>
      </c>
      <c r="K995">
        <v>0.49137900000000001</v>
      </c>
    </row>
    <row r="996" spans="1:11" x14ac:dyDescent="0.25">
      <c r="A996">
        <v>2022</v>
      </c>
      <c r="B996" t="s">
        <v>11</v>
      </c>
      <c r="C996" t="s">
        <v>20</v>
      </c>
      <c r="D996" t="s">
        <v>30</v>
      </c>
      <c r="E996" t="s">
        <v>29</v>
      </c>
      <c r="F996" t="s">
        <v>19</v>
      </c>
      <c r="G996">
        <v>88</v>
      </c>
      <c r="H996">
        <v>26</v>
      </c>
      <c r="I996">
        <v>0.29545500000000002</v>
      </c>
      <c r="J996">
        <v>31</v>
      </c>
      <c r="K996">
        <v>0.352273</v>
      </c>
    </row>
    <row r="997" spans="1:11" x14ac:dyDescent="0.25">
      <c r="A997">
        <v>2023</v>
      </c>
      <c r="B997" t="s">
        <v>16</v>
      </c>
      <c r="C997" t="s">
        <v>20</v>
      </c>
      <c r="D997" t="s">
        <v>30</v>
      </c>
      <c r="E997" t="s">
        <v>35</v>
      </c>
      <c r="F997" t="s">
        <v>15</v>
      </c>
      <c r="G997">
        <v>489</v>
      </c>
      <c r="H997">
        <v>155</v>
      </c>
      <c r="I997">
        <v>0.316973</v>
      </c>
      <c r="J997">
        <v>193</v>
      </c>
      <c r="K997">
        <v>0.39468300000000001</v>
      </c>
    </row>
    <row r="998" spans="1:11" x14ac:dyDescent="0.25">
      <c r="A998">
        <v>2023</v>
      </c>
      <c r="B998" t="s">
        <v>11</v>
      </c>
      <c r="C998" t="s">
        <v>12</v>
      </c>
      <c r="D998" t="s">
        <v>17</v>
      </c>
      <c r="E998" t="s">
        <v>33</v>
      </c>
      <c r="F998" t="s">
        <v>21</v>
      </c>
      <c r="G998">
        <v>1022</v>
      </c>
      <c r="H998">
        <v>274</v>
      </c>
      <c r="I998">
        <v>0.26810200000000001</v>
      </c>
      <c r="J998">
        <v>363</v>
      </c>
      <c r="K998">
        <v>0.355186</v>
      </c>
    </row>
    <row r="999" spans="1:11" x14ac:dyDescent="0.25">
      <c r="A999">
        <v>2023</v>
      </c>
      <c r="B999" t="s">
        <v>31</v>
      </c>
      <c r="C999" t="s">
        <v>12</v>
      </c>
      <c r="D999" t="s">
        <v>17</v>
      </c>
      <c r="E999" t="s">
        <v>35</v>
      </c>
      <c r="F999" t="s">
        <v>19</v>
      </c>
      <c r="G999">
        <v>1059</v>
      </c>
      <c r="H999">
        <v>322</v>
      </c>
      <c r="I999">
        <v>0.30406</v>
      </c>
      <c r="J999">
        <v>426</v>
      </c>
      <c r="K999">
        <v>0.40226600000000001</v>
      </c>
    </row>
    <row r="1000" spans="1:11" x14ac:dyDescent="0.25">
      <c r="A1000">
        <v>2023</v>
      </c>
      <c r="B1000" t="s">
        <v>28</v>
      </c>
      <c r="C1000" t="s">
        <v>20</v>
      </c>
      <c r="D1000" t="s">
        <v>13</v>
      </c>
      <c r="E1000" t="s">
        <v>29</v>
      </c>
      <c r="F1000" t="s">
        <v>19</v>
      </c>
      <c r="G1000">
        <v>189</v>
      </c>
      <c r="H1000">
        <v>85</v>
      </c>
      <c r="I1000">
        <v>0.449735</v>
      </c>
      <c r="J1000">
        <v>97</v>
      </c>
      <c r="K1000">
        <v>0.51322800000000002</v>
      </c>
    </row>
    <row r="1001" spans="1:11" x14ac:dyDescent="0.25">
      <c r="A1001">
        <v>2022</v>
      </c>
      <c r="B1001" t="s">
        <v>28</v>
      </c>
      <c r="C1001" t="s">
        <v>20</v>
      </c>
      <c r="D1001" t="s">
        <v>17</v>
      </c>
      <c r="E1001" t="s">
        <v>29</v>
      </c>
      <c r="F1001" t="s">
        <v>19</v>
      </c>
      <c r="G1001">
        <v>281</v>
      </c>
      <c r="H1001">
        <v>104</v>
      </c>
      <c r="I1001">
        <v>0.37010700000000002</v>
      </c>
      <c r="J1001">
        <v>121</v>
      </c>
      <c r="K1001">
        <v>0.43060500000000002</v>
      </c>
    </row>
    <row r="1002" spans="1:11" x14ac:dyDescent="0.25">
      <c r="A1002">
        <v>2023</v>
      </c>
      <c r="B1002" t="s">
        <v>16</v>
      </c>
      <c r="C1002" t="s">
        <v>12</v>
      </c>
      <c r="D1002" t="s">
        <v>30</v>
      </c>
      <c r="E1002" t="s">
        <v>24</v>
      </c>
      <c r="F1002" t="s">
        <v>15</v>
      </c>
      <c r="G1002">
        <v>495</v>
      </c>
      <c r="H1002">
        <v>144</v>
      </c>
      <c r="I1002">
        <v>0.29090899999999997</v>
      </c>
      <c r="J1002">
        <v>173</v>
      </c>
      <c r="K1002">
        <v>0.349495</v>
      </c>
    </row>
    <row r="1003" spans="1:11" x14ac:dyDescent="0.25">
      <c r="A1003">
        <v>2023</v>
      </c>
      <c r="B1003" t="s">
        <v>28</v>
      </c>
      <c r="C1003" t="s">
        <v>20</v>
      </c>
      <c r="D1003" t="s">
        <v>13</v>
      </c>
      <c r="E1003" t="s">
        <v>22</v>
      </c>
      <c r="F1003" t="s">
        <v>21</v>
      </c>
      <c r="G1003">
        <v>706</v>
      </c>
      <c r="H1003">
        <v>279</v>
      </c>
      <c r="I1003">
        <v>0.39518399999999998</v>
      </c>
      <c r="J1003">
        <v>333</v>
      </c>
      <c r="K1003">
        <v>0.47167100000000001</v>
      </c>
    </row>
    <row r="1004" spans="1:11" x14ac:dyDescent="0.25">
      <c r="A1004">
        <v>2022</v>
      </c>
      <c r="B1004" t="s">
        <v>28</v>
      </c>
      <c r="C1004" t="s">
        <v>12</v>
      </c>
      <c r="D1004" t="s">
        <v>13</v>
      </c>
      <c r="E1004" t="s">
        <v>29</v>
      </c>
      <c r="F1004" t="s">
        <v>21</v>
      </c>
      <c r="G1004">
        <v>420</v>
      </c>
      <c r="H1004">
        <v>124</v>
      </c>
      <c r="I1004">
        <v>0.295238</v>
      </c>
      <c r="J1004">
        <v>174</v>
      </c>
      <c r="K1004">
        <v>0.41428599999999999</v>
      </c>
    </row>
    <row r="1005" spans="1:11" x14ac:dyDescent="0.25">
      <c r="A1005">
        <v>2022</v>
      </c>
      <c r="B1005" t="s">
        <v>34</v>
      </c>
      <c r="C1005" t="s">
        <v>20</v>
      </c>
      <c r="D1005" t="s">
        <v>13</v>
      </c>
      <c r="E1005" t="s">
        <v>14</v>
      </c>
      <c r="F1005" t="s">
        <v>15</v>
      </c>
      <c r="G1005">
        <v>135</v>
      </c>
      <c r="H1005">
        <v>49</v>
      </c>
      <c r="I1005">
        <v>0.36296299999999998</v>
      </c>
      <c r="J1005">
        <v>55</v>
      </c>
      <c r="K1005">
        <v>0.40740700000000002</v>
      </c>
    </row>
    <row r="1006" spans="1:11" x14ac:dyDescent="0.25">
      <c r="A1006">
        <v>2023</v>
      </c>
      <c r="B1006" t="s">
        <v>25</v>
      </c>
      <c r="C1006" t="s">
        <v>20</v>
      </c>
      <c r="D1006" t="s">
        <v>17</v>
      </c>
      <c r="E1006" t="s">
        <v>32</v>
      </c>
      <c r="F1006" t="s">
        <v>19</v>
      </c>
      <c r="G1006">
        <v>170</v>
      </c>
      <c r="H1006">
        <v>60</v>
      </c>
      <c r="I1006">
        <v>0.352941</v>
      </c>
      <c r="J1006">
        <v>71</v>
      </c>
      <c r="K1006">
        <v>0.41764699999999999</v>
      </c>
    </row>
    <row r="1007" spans="1:11" x14ac:dyDescent="0.25">
      <c r="A1007">
        <v>2023</v>
      </c>
      <c r="B1007" t="s">
        <v>27</v>
      </c>
      <c r="C1007" t="s">
        <v>20</v>
      </c>
      <c r="D1007" t="s">
        <v>30</v>
      </c>
      <c r="E1007" t="s">
        <v>33</v>
      </c>
      <c r="F1007" t="s">
        <v>19</v>
      </c>
      <c r="G1007">
        <v>83</v>
      </c>
      <c r="H1007">
        <v>34</v>
      </c>
      <c r="I1007">
        <v>0.40963899999999998</v>
      </c>
      <c r="J1007">
        <v>37</v>
      </c>
      <c r="K1007">
        <v>0.44578299999999998</v>
      </c>
    </row>
    <row r="1008" spans="1:11" x14ac:dyDescent="0.25">
      <c r="A1008">
        <v>2022</v>
      </c>
      <c r="B1008" t="s">
        <v>31</v>
      </c>
      <c r="C1008" t="s">
        <v>20</v>
      </c>
      <c r="D1008" t="s">
        <v>13</v>
      </c>
      <c r="E1008" t="s">
        <v>35</v>
      </c>
      <c r="F1008" t="s">
        <v>15</v>
      </c>
      <c r="G1008">
        <v>497</v>
      </c>
      <c r="H1008">
        <v>177</v>
      </c>
      <c r="I1008">
        <v>0.35613699999999998</v>
      </c>
      <c r="J1008">
        <v>225</v>
      </c>
      <c r="K1008">
        <v>0.45271600000000001</v>
      </c>
    </row>
    <row r="1009" spans="1:11" x14ac:dyDescent="0.25">
      <c r="A1009">
        <v>2023</v>
      </c>
      <c r="B1009" t="s">
        <v>34</v>
      </c>
      <c r="C1009" t="s">
        <v>12</v>
      </c>
      <c r="D1009" t="s">
        <v>17</v>
      </c>
      <c r="E1009" t="s">
        <v>33</v>
      </c>
      <c r="F1009" t="s">
        <v>15</v>
      </c>
      <c r="G1009">
        <v>152</v>
      </c>
      <c r="H1009">
        <v>53</v>
      </c>
      <c r="I1009">
        <v>0.34868399999999999</v>
      </c>
      <c r="J1009">
        <v>67</v>
      </c>
      <c r="K1009">
        <v>0.44078899999999999</v>
      </c>
    </row>
    <row r="1010" spans="1:11" x14ac:dyDescent="0.25">
      <c r="A1010">
        <v>2023</v>
      </c>
      <c r="B1010" t="s">
        <v>27</v>
      </c>
      <c r="C1010" t="s">
        <v>12</v>
      </c>
      <c r="D1010" t="s">
        <v>13</v>
      </c>
      <c r="E1010" t="s">
        <v>18</v>
      </c>
      <c r="G1010">
        <v>134</v>
      </c>
      <c r="H1010">
        <v>41</v>
      </c>
      <c r="I1010">
        <v>0.30597000000000002</v>
      </c>
      <c r="J1010">
        <v>58</v>
      </c>
      <c r="K1010">
        <v>0.432836</v>
      </c>
    </row>
    <row r="1011" spans="1:11" x14ac:dyDescent="0.25">
      <c r="A1011">
        <v>2023</v>
      </c>
      <c r="B1011" t="s">
        <v>25</v>
      </c>
      <c r="C1011" t="s">
        <v>20</v>
      </c>
      <c r="D1011" t="s">
        <v>30</v>
      </c>
      <c r="E1011" t="s">
        <v>36</v>
      </c>
      <c r="F1011" t="s">
        <v>15</v>
      </c>
      <c r="G1011">
        <v>141</v>
      </c>
      <c r="H1011">
        <v>50</v>
      </c>
      <c r="I1011">
        <v>0.35460999999999998</v>
      </c>
      <c r="J1011">
        <v>60</v>
      </c>
      <c r="K1011">
        <v>0.42553200000000002</v>
      </c>
    </row>
    <row r="1012" spans="1:11" x14ac:dyDescent="0.25">
      <c r="A1012">
        <v>2023</v>
      </c>
      <c r="B1012" t="s">
        <v>11</v>
      </c>
      <c r="C1012" t="s">
        <v>20</v>
      </c>
      <c r="D1012" t="s">
        <v>13</v>
      </c>
      <c r="E1012" t="s">
        <v>32</v>
      </c>
      <c r="G1012">
        <v>94</v>
      </c>
      <c r="H1012">
        <v>40</v>
      </c>
      <c r="I1012">
        <v>0.42553200000000002</v>
      </c>
      <c r="J1012">
        <v>47</v>
      </c>
      <c r="K1012">
        <v>0.5</v>
      </c>
    </row>
    <row r="1013" spans="1:11" x14ac:dyDescent="0.25">
      <c r="A1013">
        <v>2022</v>
      </c>
      <c r="B1013" t="s">
        <v>27</v>
      </c>
      <c r="C1013" t="s">
        <v>12</v>
      </c>
      <c r="D1013" t="s">
        <v>17</v>
      </c>
      <c r="E1013" t="s">
        <v>18</v>
      </c>
      <c r="F1013" t="s">
        <v>19</v>
      </c>
      <c r="G1013">
        <v>466</v>
      </c>
      <c r="H1013">
        <v>145</v>
      </c>
      <c r="I1013">
        <v>0.31115900000000002</v>
      </c>
      <c r="J1013">
        <v>182</v>
      </c>
      <c r="K1013">
        <v>0.39055800000000002</v>
      </c>
    </row>
    <row r="1014" spans="1:11" x14ac:dyDescent="0.25">
      <c r="A1014">
        <v>2022</v>
      </c>
      <c r="B1014" t="s">
        <v>16</v>
      </c>
      <c r="C1014" t="s">
        <v>20</v>
      </c>
      <c r="D1014" t="s">
        <v>30</v>
      </c>
      <c r="E1014" t="s">
        <v>24</v>
      </c>
      <c r="F1014" t="s">
        <v>21</v>
      </c>
      <c r="G1014">
        <v>407</v>
      </c>
      <c r="H1014">
        <v>148</v>
      </c>
      <c r="I1014">
        <v>0.36363600000000001</v>
      </c>
      <c r="J1014">
        <v>163</v>
      </c>
      <c r="K1014">
        <v>0.40049099999999999</v>
      </c>
    </row>
    <row r="1015" spans="1:11" x14ac:dyDescent="0.25">
      <c r="A1015">
        <v>2023</v>
      </c>
      <c r="B1015" t="s">
        <v>34</v>
      </c>
      <c r="C1015" t="s">
        <v>12</v>
      </c>
      <c r="D1015" t="s">
        <v>30</v>
      </c>
      <c r="E1015" t="s">
        <v>36</v>
      </c>
      <c r="F1015" t="s">
        <v>15</v>
      </c>
      <c r="G1015">
        <v>23</v>
      </c>
      <c r="H1015">
        <v>9</v>
      </c>
      <c r="I1015">
        <v>0.39130399999999999</v>
      </c>
      <c r="J1015">
        <v>12</v>
      </c>
      <c r="K1015">
        <v>0.52173899999999995</v>
      </c>
    </row>
    <row r="1016" spans="1:11" x14ac:dyDescent="0.25">
      <c r="A1016">
        <v>2023</v>
      </c>
      <c r="B1016" t="s">
        <v>25</v>
      </c>
      <c r="C1016" t="s">
        <v>20</v>
      </c>
      <c r="D1016" t="s">
        <v>17</v>
      </c>
      <c r="E1016" t="s">
        <v>14</v>
      </c>
      <c r="G1016">
        <v>6</v>
      </c>
      <c r="H1016">
        <v>1</v>
      </c>
      <c r="I1016">
        <v>0.16666700000000001</v>
      </c>
      <c r="J1016">
        <v>2</v>
      </c>
      <c r="K1016">
        <v>0.33333299999999999</v>
      </c>
    </row>
    <row r="1017" spans="1:11" x14ac:dyDescent="0.25">
      <c r="A1017">
        <v>2023</v>
      </c>
      <c r="B1017" t="s">
        <v>34</v>
      </c>
      <c r="C1017" t="s">
        <v>20</v>
      </c>
      <c r="D1017" t="s">
        <v>13</v>
      </c>
      <c r="E1017" t="s">
        <v>29</v>
      </c>
      <c r="F1017" t="s">
        <v>19</v>
      </c>
      <c r="G1017">
        <v>41</v>
      </c>
      <c r="H1017">
        <v>18</v>
      </c>
      <c r="I1017">
        <v>0.43902400000000003</v>
      </c>
      <c r="J1017">
        <v>21</v>
      </c>
      <c r="K1017">
        <v>0.51219499999999996</v>
      </c>
    </row>
    <row r="1018" spans="1:11" x14ac:dyDescent="0.25">
      <c r="A1018">
        <v>2023</v>
      </c>
      <c r="B1018" t="s">
        <v>34</v>
      </c>
      <c r="C1018" t="s">
        <v>20</v>
      </c>
      <c r="D1018" t="s">
        <v>13</v>
      </c>
      <c r="E1018" t="s">
        <v>24</v>
      </c>
      <c r="F1018" t="s">
        <v>19</v>
      </c>
      <c r="G1018">
        <v>47</v>
      </c>
      <c r="H1018">
        <v>23</v>
      </c>
      <c r="I1018">
        <v>0.48936200000000002</v>
      </c>
      <c r="J1018">
        <v>26</v>
      </c>
      <c r="K1018">
        <v>0.55319099999999999</v>
      </c>
    </row>
    <row r="1019" spans="1:11" x14ac:dyDescent="0.25">
      <c r="A1019">
        <v>2022</v>
      </c>
      <c r="B1019" t="s">
        <v>34</v>
      </c>
      <c r="C1019" t="s">
        <v>20</v>
      </c>
      <c r="D1019" t="s">
        <v>17</v>
      </c>
      <c r="E1019" t="s">
        <v>26</v>
      </c>
      <c r="F1019" t="s">
        <v>19</v>
      </c>
      <c r="G1019">
        <v>64</v>
      </c>
      <c r="H1019">
        <v>22</v>
      </c>
      <c r="I1019">
        <v>0.34375</v>
      </c>
      <c r="J1019">
        <v>26</v>
      </c>
      <c r="K1019">
        <v>0.40625</v>
      </c>
    </row>
    <row r="1020" spans="1:11" x14ac:dyDescent="0.25">
      <c r="A1020">
        <v>2023</v>
      </c>
      <c r="B1020" t="s">
        <v>34</v>
      </c>
      <c r="C1020" t="s">
        <v>12</v>
      </c>
      <c r="D1020" t="s">
        <v>17</v>
      </c>
      <c r="E1020" t="s">
        <v>32</v>
      </c>
      <c r="F1020" t="s">
        <v>21</v>
      </c>
      <c r="G1020">
        <v>41</v>
      </c>
      <c r="H1020">
        <v>12</v>
      </c>
      <c r="I1020">
        <v>0.29268300000000003</v>
      </c>
      <c r="J1020">
        <v>14</v>
      </c>
      <c r="K1020">
        <v>0.34146300000000002</v>
      </c>
    </row>
    <row r="1021" spans="1:11" x14ac:dyDescent="0.25">
      <c r="A1021">
        <v>2023</v>
      </c>
      <c r="B1021" t="s">
        <v>34</v>
      </c>
      <c r="C1021" t="s">
        <v>12</v>
      </c>
      <c r="D1021" t="s">
        <v>30</v>
      </c>
      <c r="E1021" t="s">
        <v>24</v>
      </c>
      <c r="F1021" t="s">
        <v>19</v>
      </c>
      <c r="G1021">
        <v>27</v>
      </c>
      <c r="H1021">
        <v>11</v>
      </c>
      <c r="I1021">
        <v>0.40740700000000002</v>
      </c>
      <c r="J1021">
        <v>12</v>
      </c>
      <c r="K1021">
        <v>0.44444400000000001</v>
      </c>
    </row>
    <row r="1022" spans="1:11" x14ac:dyDescent="0.25">
      <c r="A1022">
        <v>2022</v>
      </c>
      <c r="B1022" t="s">
        <v>34</v>
      </c>
      <c r="C1022" t="s">
        <v>20</v>
      </c>
      <c r="D1022" t="s">
        <v>30</v>
      </c>
      <c r="E1022" t="s">
        <v>36</v>
      </c>
      <c r="F1022" t="s">
        <v>21</v>
      </c>
      <c r="G1022">
        <v>12</v>
      </c>
      <c r="H1022">
        <v>4</v>
      </c>
      <c r="I1022">
        <v>0.33333299999999999</v>
      </c>
      <c r="J1022">
        <v>5</v>
      </c>
      <c r="K1022">
        <v>0.41666700000000001</v>
      </c>
    </row>
    <row r="1023" spans="1:11" x14ac:dyDescent="0.25">
      <c r="A1023">
        <v>2022</v>
      </c>
      <c r="B1023" t="s">
        <v>27</v>
      </c>
      <c r="C1023" t="s">
        <v>20</v>
      </c>
      <c r="D1023" t="s">
        <v>17</v>
      </c>
      <c r="E1023" t="s">
        <v>14</v>
      </c>
      <c r="G1023">
        <v>16</v>
      </c>
      <c r="H1023">
        <v>5</v>
      </c>
      <c r="I1023">
        <v>0.3125</v>
      </c>
      <c r="J1023">
        <v>7</v>
      </c>
      <c r="K1023">
        <v>0.4375</v>
      </c>
    </row>
    <row r="1024" spans="1:11" x14ac:dyDescent="0.25">
      <c r="A1024">
        <v>2023</v>
      </c>
      <c r="B1024" t="s">
        <v>34</v>
      </c>
      <c r="C1024" t="s">
        <v>20</v>
      </c>
      <c r="D1024" t="s">
        <v>30</v>
      </c>
      <c r="E1024" t="s">
        <v>32</v>
      </c>
      <c r="G1024">
        <v>8</v>
      </c>
      <c r="H1024">
        <v>3</v>
      </c>
      <c r="I1024">
        <v>0.375</v>
      </c>
      <c r="J1024">
        <v>4</v>
      </c>
      <c r="K1024">
        <v>0.5</v>
      </c>
    </row>
    <row r="1025" spans="1:11" x14ac:dyDescent="0.25">
      <c r="A1025">
        <v>2022</v>
      </c>
      <c r="B1025" t="s">
        <v>34</v>
      </c>
      <c r="C1025" t="s">
        <v>20</v>
      </c>
      <c r="D1025" t="s">
        <v>30</v>
      </c>
      <c r="E1025" t="s">
        <v>22</v>
      </c>
      <c r="F1025" t="s">
        <v>19</v>
      </c>
      <c r="G1025">
        <v>17</v>
      </c>
      <c r="H1025">
        <v>8</v>
      </c>
      <c r="I1025">
        <v>0.47058800000000001</v>
      </c>
      <c r="J1025">
        <v>9</v>
      </c>
      <c r="K1025">
        <v>0.52941199999999999</v>
      </c>
    </row>
    <row r="1026" spans="1:11" x14ac:dyDescent="0.25">
      <c r="A1026">
        <v>2022</v>
      </c>
      <c r="B1026" t="s">
        <v>34</v>
      </c>
      <c r="C1026" t="s">
        <v>20</v>
      </c>
      <c r="D1026" t="s">
        <v>30</v>
      </c>
      <c r="E1026" t="s">
        <v>24</v>
      </c>
      <c r="F1026" t="s">
        <v>19</v>
      </c>
      <c r="G1026">
        <v>10</v>
      </c>
      <c r="H1026">
        <v>6</v>
      </c>
      <c r="I1026">
        <v>0.6</v>
      </c>
      <c r="J1026">
        <v>6</v>
      </c>
      <c r="K1026">
        <v>0.6</v>
      </c>
    </row>
    <row r="1027" spans="1:11" x14ac:dyDescent="0.25">
      <c r="A1027">
        <v>2023</v>
      </c>
      <c r="B1027" t="s">
        <v>34</v>
      </c>
      <c r="C1027" t="s">
        <v>20</v>
      </c>
      <c r="D1027" t="s">
        <v>13</v>
      </c>
      <c r="E1027" t="s">
        <v>18</v>
      </c>
      <c r="F1027" t="s">
        <v>19</v>
      </c>
      <c r="G1027">
        <v>9</v>
      </c>
      <c r="H1027">
        <v>2</v>
      </c>
      <c r="I1027">
        <v>0.222222</v>
      </c>
      <c r="J1027">
        <v>3</v>
      </c>
      <c r="K1027">
        <v>0.33333299999999999</v>
      </c>
    </row>
    <row r="1028" spans="1:11" x14ac:dyDescent="0.25">
      <c r="A1028">
        <v>2023</v>
      </c>
      <c r="B1028" t="s">
        <v>37</v>
      </c>
      <c r="C1028" t="s">
        <v>20</v>
      </c>
      <c r="D1028" t="s">
        <v>17</v>
      </c>
      <c r="E1028" t="s">
        <v>18</v>
      </c>
      <c r="F1028" t="s">
        <v>15</v>
      </c>
      <c r="G1028">
        <v>1</v>
      </c>
      <c r="H1028">
        <v>1</v>
      </c>
      <c r="I1028">
        <v>1</v>
      </c>
      <c r="J1028">
        <v>1</v>
      </c>
      <c r="K1028">
        <v>1</v>
      </c>
    </row>
    <row r="1029" spans="1:11" x14ac:dyDescent="0.25">
      <c r="A1029">
        <v>2022</v>
      </c>
      <c r="B1029" t="s">
        <v>16</v>
      </c>
      <c r="C1029" t="s">
        <v>20</v>
      </c>
      <c r="D1029" t="s">
        <v>13</v>
      </c>
      <c r="E1029" t="s">
        <v>29</v>
      </c>
      <c r="F1029" t="s">
        <v>21</v>
      </c>
      <c r="G1029">
        <v>4698</v>
      </c>
      <c r="H1029">
        <v>1654</v>
      </c>
      <c r="I1029">
        <v>0.35206500000000002</v>
      </c>
      <c r="J1029">
        <v>1914</v>
      </c>
      <c r="K1029">
        <v>0.40740700000000002</v>
      </c>
    </row>
    <row r="1030" spans="1:11" x14ac:dyDescent="0.25">
      <c r="A1030">
        <v>2022</v>
      </c>
      <c r="B1030" t="s">
        <v>16</v>
      </c>
      <c r="C1030" t="s">
        <v>12</v>
      </c>
      <c r="D1030" t="s">
        <v>13</v>
      </c>
      <c r="E1030" t="s">
        <v>26</v>
      </c>
      <c r="G1030">
        <v>2807</v>
      </c>
      <c r="H1030">
        <v>714</v>
      </c>
      <c r="I1030">
        <v>0.25436399999999998</v>
      </c>
      <c r="J1030">
        <v>879</v>
      </c>
      <c r="K1030">
        <v>0.31314599999999998</v>
      </c>
    </row>
    <row r="1031" spans="1:11" x14ac:dyDescent="0.25">
      <c r="A1031">
        <v>2023</v>
      </c>
      <c r="B1031" t="s">
        <v>25</v>
      </c>
      <c r="C1031" t="s">
        <v>12</v>
      </c>
      <c r="D1031" t="s">
        <v>30</v>
      </c>
      <c r="E1031" t="s">
        <v>14</v>
      </c>
      <c r="F1031" t="s">
        <v>19</v>
      </c>
      <c r="G1031">
        <v>89</v>
      </c>
      <c r="H1031">
        <v>35</v>
      </c>
      <c r="I1031">
        <v>0.393258</v>
      </c>
      <c r="J1031">
        <v>45</v>
      </c>
      <c r="K1031">
        <v>0.50561800000000001</v>
      </c>
    </row>
    <row r="1032" spans="1:11" x14ac:dyDescent="0.25">
      <c r="A1032">
        <v>2022</v>
      </c>
      <c r="B1032" t="s">
        <v>27</v>
      </c>
      <c r="C1032" t="s">
        <v>12</v>
      </c>
      <c r="D1032" t="s">
        <v>13</v>
      </c>
      <c r="E1032" t="s">
        <v>26</v>
      </c>
      <c r="F1032" t="s">
        <v>15</v>
      </c>
      <c r="G1032">
        <v>3278</v>
      </c>
      <c r="H1032">
        <v>982</v>
      </c>
      <c r="I1032">
        <v>0.29957299999999998</v>
      </c>
      <c r="J1032">
        <v>1235</v>
      </c>
      <c r="K1032">
        <v>0.37675399999999998</v>
      </c>
    </row>
    <row r="1033" spans="1:11" x14ac:dyDescent="0.25">
      <c r="A1033">
        <v>2022</v>
      </c>
      <c r="B1033" t="s">
        <v>11</v>
      </c>
      <c r="C1033" t="s">
        <v>12</v>
      </c>
      <c r="D1033" t="s">
        <v>17</v>
      </c>
      <c r="E1033" t="s">
        <v>32</v>
      </c>
      <c r="F1033" t="s">
        <v>19</v>
      </c>
      <c r="G1033">
        <v>2962</v>
      </c>
      <c r="H1033">
        <v>868</v>
      </c>
      <c r="I1033">
        <v>0.293045</v>
      </c>
      <c r="J1033">
        <v>1105</v>
      </c>
      <c r="K1033">
        <v>0.37305899999999997</v>
      </c>
    </row>
    <row r="1034" spans="1:11" x14ac:dyDescent="0.25">
      <c r="A1034">
        <v>2023</v>
      </c>
      <c r="B1034" t="s">
        <v>11</v>
      </c>
      <c r="C1034" t="s">
        <v>20</v>
      </c>
      <c r="D1034" t="s">
        <v>17</v>
      </c>
      <c r="E1034" t="s">
        <v>29</v>
      </c>
      <c r="F1034" t="s">
        <v>15</v>
      </c>
      <c r="G1034">
        <v>1275</v>
      </c>
      <c r="H1034">
        <v>420</v>
      </c>
      <c r="I1034">
        <v>0.32941199999999998</v>
      </c>
      <c r="J1034">
        <v>529</v>
      </c>
      <c r="K1034">
        <v>0.41490199999999999</v>
      </c>
    </row>
    <row r="1035" spans="1:11" x14ac:dyDescent="0.25">
      <c r="A1035">
        <v>2022</v>
      </c>
      <c r="B1035" t="s">
        <v>25</v>
      </c>
      <c r="C1035" t="s">
        <v>12</v>
      </c>
      <c r="D1035" t="s">
        <v>17</v>
      </c>
      <c r="E1035" t="s">
        <v>35</v>
      </c>
      <c r="F1035" t="s">
        <v>15</v>
      </c>
      <c r="G1035">
        <v>611</v>
      </c>
      <c r="H1035">
        <v>199</v>
      </c>
      <c r="I1035">
        <v>0.32569599999999999</v>
      </c>
      <c r="J1035">
        <v>252</v>
      </c>
      <c r="K1035">
        <v>0.412439</v>
      </c>
    </row>
    <row r="1036" spans="1:11" x14ac:dyDescent="0.25">
      <c r="A1036">
        <v>2023</v>
      </c>
      <c r="B1036" t="s">
        <v>25</v>
      </c>
      <c r="D1036" t="s">
        <v>17</v>
      </c>
      <c r="G1036">
        <v>27</v>
      </c>
      <c r="H1036">
        <v>5</v>
      </c>
      <c r="I1036">
        <v>0.18518499999999999</v>
      </c>
      <c r="J1036">
        <v>6</v>
      </c>
      <c r="K1036">
        <v>0.222222</v>
      </c>
    </row>
    <row r="1037" spans="1:11" x14ac:dyDescent="0.25">
      <c r="A1037">
        <v>2022</v>
      </c>
      <c r="B1037" t="s">
        <v>25</v>
      </c>
      <c r="C1037" t="s">
        <v>20</v>
      </c>
      <c r="D1037" t="s">
        <v>30</v>
      </c>
      <c r="E1037" t="s">
        <v>24</v>
      </c>
      <c r="F1037" t="s">
        <v>21</v>
      </c>
      <c r="G1037">
        <v>33</v>
      </c>
      <c r="H1037">
        <v>17</v>
      </c>
      <c r="I1037">
        <v>0.51515200000000005</v>
      </c>
      <c r="J1037">
        <v>18</v>
      </c>
      <c r="K1037">
        <v>0.54545500000000002</v>
      </c>
    </row>
    <row r="1038" spans="1:11" x14ac:dyDescent="0.25">
      <c r="A1038">
        <v>2023</v>
      </c>
      <c r="B1038" t="s">
        <v>31</v>
      </c>
      <c r="C1038" t="s">
        <v>12</v>
      </c>
      <c r="D1038" t="s">
        <v>30</v>
      </c>
      <c r="E1038" t="s">
        <v>26</v>
      </c>
      <c r="F1038" t="s">
        <v>21</v>
      </c>
      <c r="G1038">
        <v>205</v>
      </c>
      <c r="H1038">
        <v>63</v>
      </c>
      <c r="I1038">
        <v>0.30731700000000001</v>
      </c>
      <c r="J1038">
        <v>81</v>
      </c>
      <c r="K1038">
        <v>0.39512199999999997</v>
      </c>
    </row>
    <row r="1039" spans="1:11" x14ac:dyDescent="0.25">
      <c r="A1039">
        <v>2022</v>
      </c>
      <c r="B1039" t="s">
        <v>31</v>
      </c>
      <c r="C1039" t="s">
        <v>20</v>
      </c>
      <c r="D1039" t="s">
        <v>13</v>
      </c>
      <c r="E1039" t="s">
        <v>14</v>
      </c>
      <c r="F1039" t="s">
        <v>21</v>
      </c>
      <c r="G1039">
        <v>715</v>
      </c>
      <c r="H1039">
        <v>249</v>
      </c>
      <c r="I1039">
        <v>0.34825200000000001</v>
      </c>
      <c r="J1039">
        <v>293</v>
      </c>
      <c r="K1039">
        <v>0.40978999999999999</v>
      </c>
    </row>
    <row r="1040" spans="1:11" x14ac:dyDescent="0.25">
      <c r="A1040">
        <v>2022</v>
      </c>
      <c r="B1040" t="s">
        <v>31</v>
      </c>
      <c r="C1040" t="s">
        <v>20</v>
      </c>
      <c r="D1040" t="s">
        <v>17</v>
      </c>
      <c r="E1040" t="s">
        <v>32</v>
      </c>
      <c r="F1040" t="s">
        <v>21</v>
      </c>
      <c r="G1040">
        <v>475</v>
      </c>
      <c r="H1040">
        <v>146</v>
      </c>
      <c r="I1040">
        <v>0.30736799999999997</v>
      </c>
      <c r="J1040">
        <v>174</v>
      </c>
      <c r="K1040">
        <v>0.36631599999999997</v>
      </c>
    </row>
    <row r="1041" spans="1:11" x14ac:dyDescent="0.25">
      <c r="A1041">
        <v>2022</v>
      </c>
      <c r="B1041" t="s">
        <v>27</v>
      </c>
      <c r="C1041" t="s">
        <v>20</v>
      </c>
      <c r="D1041" t="s">
        <v>17</v>
      </c>
      <c r="E1041" t="s">
        <v>26</v>
      </c>
      <c r="F1041" t="s">
        <v>21</v>
      </c>
      <c r="G1041">
        <v>2935</v>
      </c>
      <c r="H1041">
        <v>961</v>
      </c>
      <c r="I1041">
        <v>0.327428</v>
      </c>
      <c r="J1041">
        <v>1161</v>
      </c>
      <c r="K1041">
        <v>0.39557100000000001</v>
      </c>
    </row>
    <row r="1042" spans="1:11" x14ac:dyDescent="0.25">
      <c r="A1042">
        <v>2022</v>
      </c>
      <c r="B1042" t="s">
        <v>11</v>
      </c>
      <c r="C1042" t="s">
        <v>12</v>
      </c>
      <c r="D1042" t="s">
        <v>13</v>
      </c>
      <c r="E1042" t="s">
        <v>26</v>
      </c>
      <c r="F1042" t="s">
        <v>19</v>
      </c>
      <c r="G1042">
        <v>1450</v>
      </c>
      <c r="H1042">
        <v>454</v>
      </c>
      <c r="I1042">
        <v>0.31310300000000002</v>
      </c>
      <c r="J1042">
        <v>554</v>
      </c>
      <c r="K1042">
        <v>0.38206899999999999</v>
      </c>
    </row>
    <row r="1043" spans="1:11" x14ac:dyDescent="0.25">
      <c r="A1043">
        <v>2023</v>
      </c>
      <c r="B1043" t="s">
        <v>27</v>
      </c>
      <c r="C1043" t="s">
        <v>12</v>
      </c>
      <c r="D1043" t="s">
        <v>13</v>
      </c>
      <c r="E1043" t="s">
        <v>24</v>
      </c>
      <c r="F1043" t="s">
        <v>21</v>
      </c>
      <c r="G1043">
        <v>682</v>
      </c>
      <c r="H1043">
        <v>241</v>
      </c>
      <c r="I1043">
        <v>0.35337200000000002</v>
      </c>
      <c r="J1043">
        <v>301</v>
      </c>
      <c r="K1043">
        <v>0.44134899999999999</v>
      </c>
    </row>
    <row r="1044" spans="1:11" x14ac:dyDescent="0.25">
      <c r="A1044">
        <v>2023</v>
      </c>
      <c r="B1044" t="s">
        <v>16</v>
      </c>
      <c r="C1044" t="s">
        <v>20</v>
      </c>
      <c r="D1044" t="s">
        <v>13</v>
      </c>
      <c r="E1044" t="s">
        <v>22</v>
      </c>
      <c r="F1044" t="s">
        <v>19</v>
      </c>
      <c r="G1044">
        <v>584</v>
      </c>
      <c r="H1044">
        <v>258</v>
      </c>
      <c r="I1044">
        <v>0.44178099999999998</v>
      </c>
      <c r="J1044">
        <v>280</v>
      </c>
      <c r="K1044">
        <v>0.47945199999999999</v>
      </c>
    </row>
    <row r="1045" spans="1:11" x14ac:dyDescent="0.25">
      <c r="A1045">
        <v>2023</v>
      </c>
      <c r="B1045" t="s">
        <v>34</v>
      </c>
      <c r="C1045" t="s">
        <v>12</v>
      </c>
      <c r="D1045" t="s">
        <v>30</v>
      </c>
      <c r="E1045" t="s">
        <v>22</v>
      </c>
      <c r="F1045" t="s">
        <v>15</v>
      </c>
      <c r="G1045">
        <v>72</v>
      </c>
      <c r="H1045">
        <v>26</v>
      </c>
      <c r="I1045">
        <v>0.36111100000000002</v>
      </c>
      <c r="J1045">
        <v>31</v>
      </c>
      <c r="K1045">
        <v>0.43055599999999999</v>
      </c>
    </row>
    <row r="1046" spans="1:11" x14ac:dyDescent="0.25">
      <c r="A1046">
        <v>2023</v>
      </c>
      <c r="B1046" t="s">
        <v>31</v>
      </c>
      <c r="C1046" t="s">
        <v>12</v>
      </c>
      <c r="D1046" t="s">
        <v>30</v>
      </c>
      <c r="E1046" t="s">
        <v>23</v>
      </c>
      <c r="F1046" t="s">
        <v>15</v>
      </c>
      <c r="G1046">
        <v>175</v>
      </c>
      <c r="H1046">
        <v>37</v>
      </c>
      <c r="I1046">
        <v>0.21142900000000001</v>
      </c>
      <c r="J1046">
        <v>51</v>
      </c>
      <c r="K1046">
        <v>0.29142899999999999</v>
      </c>
    </row>
    <row r="1047" spans="1:11" x14ac:dyDescent="0.25">
      <c r="A1047">
        <v>2022</v>
      </c>
      <c r="B1047" t="s">
        <v>27</v>
      </c>
      <c r="C1047" t="s">
        <v>20</v>
      </c>
      <c r="D1047" t="s">
        <v>13</v>
      </c>
      <c r="E1047" t="s">
        <v>36</v>
      </c>
      <c r="F1047" t="s">
        <v>19</v>
      </c>
      <c r="G1047">
        <v>92</v>
      </c>
      <c r="H1047">
        <v>35</v>
      </c>
      <c r="I1047">
        <v>0.38043500000000002</v>
      </c>
      <c r="J1047">
        <v>44</v>
      </c>
      <c r="K1047">
        <v>0.47826099999999999</v>
      </c>
    </row>
    <row r="1048" spans="1:11" x14ac:dyDescent="0.25">
      <c r="A1048">
        <v>2022</v>
      </c>
      <c r="B1048" t="s">
        <v>27</v>
      </c>
      <c r="C1048" t="s">
        <v>20</v>
      </c>
      <c r="D1048" t="s">
        <v>30</v>
      </c>
      <c r="E1048" t="s">
        <v>18</v>
      </c>
      <c r="F1048" t="s">
        <v>15</v>
      </c>
      <c r="G1048">
        <v>220</v>
      </c>
      <c r="H1048">
        <v>85</v>
      </c>
      <c r="I1048">
        <v>0.38636399999999999</v>
      </c>
      <c r="J1048">
        <v>98</v>
      </c>
      <c r="K1048">
        <v>0.44545499999999999</v>
      </c>
    </row>
    <row r="1049" spans="1:11" x14ac:dyDescent="0.25">
      <c r="A1049">
        <v>2023</v>
      </c>
      <c r="B1049" t="s">
        <v>16</v>
      </c>
      <c r="C1049" t="s">
        <v>20</v>
      </c>
      <c r="D1049" t="s">
        <v>30</v>
      </c>
      <c r="E1049" t="s">
        <v>29</v>
      </c>
      <c r="G1049">
        <v>155</v>
      </c>
      <c r="H1049">
        <v>56</v>
      </c>
      <c r="I1049">
        <v>0.36129</v>
      </c>
      <c r="J1049">
        <v>65</v>
      </c>
      <c r="K1049">
        <v>0.41935499999999998</v>
      </c>
    </row>
    <row r="1050" spans="1:11" x14ac:dyDescent="0.25">
      <c r="A1050">
        <v>2023</v>
      </c>
      <c r="B1050" t="s">
        <v>34</v>
      </c>
      <c r="C1050" t="s">
        <v>12</v>
      </c>
      <c r="D1050" t="s">
        <v>17</v>
      </c>
      <c r="E1050" t="s">
        <v>24</v>
      </c>
      <c r="F1050" t="s">
        <v>21</v>
      </c>
      <c r="G1050">
        <v>26</v>
      </c>
      <c r="H1050">
        <v>16</v>
      </c>
      <c r="I1050">
        <v>0.61538499999999996</v>
      </c>
      <c r="J1050">
        <v>16</v>
      </c>
      <c r="K1050">
        <v>0.61538499999999996</v>
      </c>
    </row>
    <row r="1051" spans="1:11" x14ac:dyDescent="0.25">
      <c r="A1051">
        <v>2022</v>
      </c>
      <c r="B1051" t="s">
        <v>28</v>
      </c>
      <c r="C1051" t="s">
        <v>20</v>
      </c>
      <c r="D1051" t="s">
        <v>30</v>
      </c>
      <c r="E1051" t="s">
        <v>22</v>
      </c>
      <c r="F1051" t="s">
        <v>15</v>
      </c>
      <c r="G1051">
        <v>169</v>
      </c>
      <c r="H1051">
        <v>66</v>
      </c>
      <c r="I1051">
        <v>0.39053300000000002</v>
      </c>
      <c r="J1051">
        <v>75</v>
      </c>
      <c r="K1051">
        <v>0.44378699999999999</v>
      </c>
    </row>
    <row r="1052" spans="1:11" x14ac:dyDescent="0.25">
      <c r="A1052">
        <v>2023</v>
      </c>
      <c r="B1052" t="s">
        <v>27</v>
      </c>
      <c r="C1052" t="s">
        <v>20</v>
      </c>
      <c r="D1052" t="s">
        <v>17</v>
      </c>
      <c r="E1052" t="s">
        <v>26</v>
      </c>
      <c r="F1052" t="s">
        <v>19</v>
      </c>
      <c r="G1052">
        <v>197</v>
      </c>
      <c r="H1052">
        <v>80</v>
      </c>
      <c r="I1052">
        <v>0.40609099999999998</v>
      </c>
      <c r="J1052">
        <v>95</v>
      </c>
      <c r="K1052">
        <v>0.482234</v>
      </c>
    </row>
    <row r="1053" spans="1:11" x14ac:dyDescent="0.25">
      <c r="A1053">
        <v>2022</v>
      </c>
      <c r="B1053" t="s">
        <v>34</v>
      </c>
      <c r="C1053" t="s">
        <v>12</v>
      </c>
      <c r="D1053" t="s">
        <v>17</v>
      </c>
      <c r="E1053" t="s">
        <v>29</v>
      </c>
      <c r="F1053" t="s">
        <v>19</v>
      </c>
      <c r="G1053">
        <v>104</v>
      </c>
      <c r="H1053">
        <v>39</v>
      </c>
      <c r="I1053">
        <v>0.375</v>
      </c>
      <c r="J1053">
        <v>44</v>
      </c>
      <c r="K1053">
        <v>0.42307699999999998</v>
      </c>
    </row>
    <row r="1054" spans="1:11" x14ac:dyDescent="0.25">
      <c r="A1054">
        <v>2023</v>
      </c>
      <c r="B1054" t="s">
        <v>11</v>
      </c>
      <c r="C1054" t="s">
        <v>12</v>
      </c>
      <c r="D1054" t="s">
        <v>17</v>
      </c>
      <c r="E1054" t="s">
        <v>14</v>
      </c>
      <c r="F1054" t="s">
        <v>19</v>
      </c>
      <c r="G1054">
        <v>2299</v>
      </c>
      <c r="H1054">
        <v>607</v>
      </c>
      <c r="I1054">
        <v>0.26402799999999998</v>
      </c>
      <c r="J1054">
        <v>806</v>
      </c>
      <c r="K1054">
        <v>0.35058699999999998</v>
      </c>
    </row>
    <row r="1055" spans="1:11" x14ac:dyDescent="0.25">
      <c r="A1055">
        <v>2023</v>
      </c>
      <c r="B1055" t="s">
        <v>16</v>
      </c>
      <c r="C1055" t="s">
        <v>12</v>
      </c>
      <c r="D1055" t="s">
        <v>13</v>
      </c>
      <c r="E1055" t="s">
        <v>14</v>
      </c>
      <c r="F1055" t="s">
        <v>21</v>
      </c>
      <c r="G1055">
        <v>5674</v>
      </c>
      <c r="H1055">
        <v>1186</v>
      </c>
      <c r="I1055">
        <v>0.20902399999999999</v>
      </c>
      <c r="J1055">
        <v>1494</v>
      </c>
      <c r="K1055">
        <v>0.26330599999999998</v>
      </c>
    </row>
    <row r="1056" spans="1:11" x14ac:dyDescent="0.25">
      <c r="A1056">
        <v>2023</v>
      </c>
      <c r="B1056" t="s">
        <v>28</v>
      </c>
      <c r="C1056" t="s">
        <v>12</v>
      </c>
      <c r="D1056" t="s">
        <v>13</v>
      </c>
      <c r="E1056" t="s">
        <v>14</v>
      </c>
      <c r="F1056" t="s">
        <v>15</v>
      </c>
      <c r="G1056">
        <v>1729</v>
      </c>
      <c r="H1056">
        <v>638</v>
      </c>
      <c r="I1056">
        <v>0.36899900000000002</v>
      </c>
      <c r="J1056">
        <v>777</v>
      </c>
      <c r="K1056">
        <v>0.44939299999999999</v>
      </c>
    </row>
    <row r="1057" spans="1:11" x14ac:dyDescent="0.25">
      <c r="A1057">
        <v>2023</v>
      </c>
      <c r="B1057" t="s">
        <v>31</v>
      </c>
      <c r="C1057" t="s">
        <v>20</v>
      </c>
      <c r="D1057" t="s">
        <v>17</v>
      </c>
      <c r="E1057" t="s">
        <v>32</v>
      </c>
      <c r="F1057" t="s">
        <v>15</v>
      </c>
      <c r="G1057">
        <v>1027</v>
      </c>
      <c r="H1057">
        <v>340</v>
      </c>
      <c r="I1057">
        <v>0.33106099999999999</v>
      </c>
      <c r="J1057">
        <v>425</v>
      </c>
      <c r="K1057">
        <v>0.413827</v>
      </c>
    </row>
    <row r="1058" spans="1:11" x14ac:dyDescent="0.25">
      <c r="A1058">
        <v>2023</v>
      </c>
      <c r="B1058" t="s">
        <v>27</v>
      </c>
      <c r="C1058" t="s">
        <v>12</v>
      </c>
      <c r="D1058" t="s">
        <v>17</v>
      </c>
      <c r="E1058" t="s">
        <v>29</v>
      </c>
      <c r="F1058" t="s">
        <v>15</v>
      </c>
      <c r="G1058">
        <v>1632</v>
      </c>
      <c r="H1058">
        <v>531</v>
      </c>
      <c r="I1058">
        <v>0.32536799999999999</v>
      </c>
      <c r="J1058">
        <v>688</v>
      </c>
      <c r="K1058">
        <v>0.42156900000000003</v>
      </c>
    </row>
    <row r="1059" spans="1:11" x14ac:dyDescent="0.25">
      <c r="A1059">
        <v>2023</v>
      </c>
      <c r="B1059" t="s">
        <v>31</v>
      </c>
      <c r="C1059" t="s">
        <v>20</v>
      </c>
      <c r="D1059" t="s">
        <v>13</v>
      </c>
      <c r="E1059" t="s">
        <v>23</v>
      </c>
      <c r="F1059" t="s">
        <v>15</v>
      </c>
      <c r="G1059">
        <v>264</v>
      </c>
      <c r="H1059">
        <v>89</v>
      </c>
      <c r="I1059">
        <v>0.337121</v>
      </c>
      <c r="J1059">
        <v>109</v>
      </c>
      <c r="K1059">
        <v>0.412879</v>
      </c>
    </row>
    <row r="1060" spans="1:11" x14ac:dyDescent="0.25">
      <c r="A1060">
        <v>2023</v>
      </c>
      <c r="B1060" t="s">
        <v>34</v>
      </c>
      <c r="C1060" t="s">
        <v>12</v>
      </c>
      <c r="D1060" t="s">
        <v>17</v>
      </c>
      <c r="E1060" t="s">
        <v>23</v>
      </c>
      <c r="F1060" t="s">
        <v>15</v>
      </c>
      <c r="G1060">
        <v>65</v>
      </c>
      <c r="H1060">
        <v>22</v>
      </c>
      <c r="I1060">
        <v>0.33846199999999999</v>
      </c>
      <c r="J1060">
        <v>26</v>
      </c>
      <c r="K1060">
        <v>0.4</v>
      </c>
    </row>
    <row r="1061" spans="1:11" x14ac:dyDescent="0.25">
      <c r="A1061">
        <v>2023</v>
      </c>
      <c r="B1061" t="s">
        <v>34</v>
      </c>
      <c r="C1061" t="s">
        <v>20</v>
      </c>
      <c r="D1061" t="s">
        <v>17</v>
      </c>
      <c r="E1061" t="s">
        <v>29</v>
      </c>
      <c r="F1061" t="s">
        <v>15</v>
      </c>
      <c r="G1061">
        <v>56</v>
      </c>
      <c r="H1061">
        <v>26</v>
      </c>
      <c r="I1061">
        <v>0.46428599999999998</v>
      </c>
      <c r="J1061">
        <v>29</v>
      </c>
      <c r="K1061">
        <v>0.51785700000000001</v>
      </c>
    </row>
    <row r="1062" spans="1:11" x14ac:dyDescent="0.25">
      <c r="A1062">
        <v>2023</v>
      </c>
      <c r="B1062" t="s">
        <v>28</v>
      </c>
      <c r="C1062" t="s">
        <v>20</v>
      </c>
      <c r="D1062" t="s">
        <v>30</v>
      </c>
      <c r="E1062" t="s">
        <v>36</v>
      </c>
      <c r="F1062" t="s">
        <v>15</v>
      </c>
      <c r="G1062">
        <v>141</v>
      </c>
      <c r="H1062">
        <v>46</v>
      </c>
      <c r="I1062">
        <v>0.326241</v>
      </c>
      <c r="J1062">
        <v>56</v>
      </c>
      <c r="K1062">
        <v>0.39716299999999999</v>
      </c>
    </row>
    <row r="1063" spans="1:11" x14ac:dyDescent="0.25">
      <c r="A1063">
        <v>2022</v>
      </c>
      <c r="B1063" t="s">
        <v>27</v>
      </c>
      <c r="C1063" t="s">
        <v>12</v>
      </c>
      <c r="D1063" t="s">
        <v>13</v>
      </c>
      <c r="E1063" t="s">
        <v>14</v>
      </c>
      <c r="F1063" t="s">
        <v>19</v>
      </c>
      <c r="G1063">
        <v>1853</v>
      </c>
      <c r="H1063">
        <v>586</v>
      </c>
      <c r="I1063">
        <v>0.31624400000000003</v>
      </c>
      <c r="J1063">
        <v>757</v>
      </c>
      <c r="K1063">
        <v>0.40852699999999997</v>
      </c>
    </row>
    <row r="1064" spans="1:11" x14ac:dyDescent="0.25">
      <c r="A1064">
        <v>2023</v>
      </c>
      <c r="B1064" t="s">
        <v>28</v>
      </c>
      <c r="C1064" t="s">
        <v>12</v>
      </c>
      <c r="D1064" t="s">
        <v>17</v>
      </c>
      <c r="E1064" t="s">
        <v>36</v>
      </c>
      <c r="F1064" t="s">
        <v>21</v>
      </c>
      <c r="G1064">
        <v>680</v>
      </c>
      <c r="H1064">
        <v>203</v>
      </c>
      <c r="I1064">
        <v>0.29852899999999999</v>
      </c>
      <c r="J1064">
        <v>273</v>
      </c>
      <c r="K1064">
        <v>0.40147100000000002</v>
      </c>
    </row>
    <row r="1065" spans="1:11" x14ac:dyDescent="0.25">
      <c r="A1065">
        <v>2023</v>
      </c>
      <c r="B1065" t="s">
        <v>34</v>
      </c>
      <c r="C1065" t="s">
        <v>12</v>
      </c>
      <c r="D1065" t="s">
        <v>13</v>
      </c>
      <c r="E1065" t="s">
        <v>22</v>
      </c>
      <c r="F1065" t="s">
        <v>19</v>
      </c>
      <c r="G1065">
        <v>129</v>
      </c>
      <c r="H1065">
        <v>48</v>
      </c>
      <c r="I1065">
        <v>0.37209300000000001</v>
      </c>
      <c r="J1065">
        <v>54</v>
      </c>
      <c r="K1065">
        <v>0.418605</v>
      </c>
    </row>
    <row r="1066" spans="1:11" x14ac:dyDescent="0.25">
      <c r="A1066">
        <v>2023</v>
      </c>
      <c r="B1066" t="s">
        <v>27</v>
      </c>
      <c r="C1066" t="s">
        <v>20</v>
      </c>
      <c r="D1066" t="s">
        <v>13</v>
      </c>
      <c r="E1066" t="s">
        <v>23</v>
      </c>
      <c r="G1066">
        <v>51</v>
      </c>
      <c r="H1066">
        <v>21</v>
      </c>
      <c r="I1066">
        <v>0.41176499999999999</v>
      </c>
      <c r="J1066">
        <v>24</v>
      </c>
      <c r="K1066">
        <v>0.47058800000000001</v>
      </c>
    </row>
    <row r="1067" spans="1:11" x14ac:dyDescent="0.25">
      <c r="A1067">
        <v>2023</v>
      </c>
      <c r="B1067" t="s">
        <v>34</v>
      </c>
      <c r="C1067" t="s">
        <v>12</v>
      </c>
      <c r="D1067" t="s">
        <v>13</v>
      </c>
      <c r="E1067" t="s">
        <v>36</v>
      </c>
      <c r="F1067" t="s">
        <v>19</v>
      </c>
      <c r="G1067">
        <v>35</v>
      </c>
      <c r="H1067">
        <v>11</v>
      </c>
      <c r="I1067">
        <v>0.31428600000000001</v>
      </c>
      <c r="J1067">
        <v>14</v>
      </c>
      <c r="K1067">
        <v>0.4</v>
      </c>
    </row>
    <row r="1068" spans="1:11" x14ac:dyDescent="0.25">
      <c r="A1068">
        <v>2023</v>
      </c>
      <c r="B1068" t="s">
        <v>34</v>
      </c>
      <c r="C1068" t="s">
        <v>12</v>
      </c>
      <c r="D1068" t="s">
        <v>17</v>
      </c>
      <c r="E1068" t="s">
        <v>26</v>
      </c>
      <c r="F1068" t="s">
        <v>19</v>
      </c>
      <c r="G1068">
        <v>150</v>
      </c>
      <c r="H1068">
        <v>64</v>
      </c>
      <c r="I1068">
        <v>0.42666700000000002</v>
      </c>
      <c r="J1068">
        <v>74</v>
      </c>
      <c r="K1068">
        <v>0.49333300000000002</v>
      </c>
    </row>
    <row r="1069" spans="1:11" x14ac:dyDescent="0.25">
      <c r="A1069">
        <v>2022</v>
      </c>
      <c r="B1069" t="s">
        <v>25</v>
      </c>
      <c r="C1069" t="s">
        <v>20</v>
      </c>
      <c r="D1069" t="s">
        <v>13</v>
      </c>
      <c r="E1069" t="s">
        <v>36</v>
      </c>
      <c r="F1069" t="s">
        <v>19</v>
      </c>
      <c r="G1069">
        <v>67</v>
      </c>
      <c r="H1069">
        <v>27</v>
      </c>
      <c r="I1069">
        <v>0.40298499999999998</v>
      </c>
      <c r="J1069">
        <v>29</v>
      </c>
      <c r="K1069">
        <v>0.432836</v>
      </c>
    </row>
    <row r="1070" spans="1:11" x14ac:dyDescent="0.25">
      <c r="A1070">
        <v>2022</v>
      </c>
      <c r="B1070" t="s">
        <v>34</v>
      </c>
      <c r="C1070" t="s">
        <v>20</v>
      </c>
      <c r="D1070" t="s">
        <v>30</v>
      </c>
      <c r="E1070" t="s">
        <v>33</v>
      </c>
      <c r="F1070" t="s">
        <v>19</v>
      </c>
      <c r="G1070">
        <v>14</v>
      </c>
      <c r="H1070">
        <v>8</v>
      </c>
      <c r="I1070">
        <v>0.57142899999999996</v>
      </c>
      <c r="J1070">
        <v>8</v>
      </c>
      <c r="K1070">
        <v>0.57142899999999996</v>
      </c>
    </row>
    <row r="1071" spans="1:11" x14ac:dyDescent="0.25">
      <c r="A1071">
        <v>2022</v>
      </c>
      <c r="B1071" t="s">
        <v>28</v>
      </c>
      <c r="C1071" t="s">
        <v>12</v>
      </c>
      <c r="D1071" t="s">
        <v>17</v>
      </c>
      <c r="E1071" t="s">
        <v>22</v>
      </c>
      <c r="G1071">
        <v>7</v>
      </c>
      <c r="H1071">
        <v>2</v>
      </c>
      <c r="I1071">
        <v>0.28571400000000002</v>
      </c>
      <c r="J1071">
        <v>2</v>
      </c>
      <c r="K1071">
        <v>0.28571400000000002</v>
      </c>
    </row>
    <row r="1072" spans="1:11" x14ac:dyDescent="0.25">
      <c r="A1072">
        <v>2022</v>
      </c>
      <c r="B1072" t="s">
        <v>31</v>
      </c>
      <c r="C1072" t="s">
        <v>20</v>
      </c>
      <c r="D1072" t="s">
        <v>17</v>
      </c>
      <c r="E1072" t="s">
        <v>23</v>
      </c>
      <c r="F1072" t="s">
        <v>21</v>
      </c>
      <c r="G1072">
        <v>5</v>
      </c>
      <c r="H1072">
        <v>1</v>
      </c>
      <c r="I1072">
        <v>0.2</v>
      </c>
      <c r="J1072">
        <v>1</v>
      </c>
      <c r="K1072">
        <v>0.2</v>
      </c>
    </row>
    <row r="1073" spans="1:11" x14ac:dyDescent="0.25">
      <c r="A1073">
        <v>2023</v>
      </c>
      <c r="B1073" t="s">
        <v>25</v>
      </c>
      <c r="C1073" t="s">
        <v>12</v>
      </c>
      <c r="D1073" t="s">
        <v>30</v>
      </c>
      <c r="E1073" t="s">
        <v>33</v>
      </c>
      <c r="F1073" t="s">
        <v>21</v>
      </c>
      <c r="G1073">
        <v>22</v>
      </c>
      <c r="H1073">
        <v>3</v>
      </c>
      <c r="I1073">
        <v>0.13636400000000001</v>
      </c>
      <c r="J1073">
        <v>4</v>
      </c>
      <c r="K1073">
        <v>0.18181800000000001</v>
      </c>
    </row>
    <row r="1074" spans="1:11" x14ac:dyDescent="0.25">
      <c r="A1074">
        <v>2023</v>
      </c>
      <c r="B1074" t="s">
        <v>28</v>
      </c>
      <c r="C1074" t="s">
        <v>20</v>
      </c>
      <c r="D1074" t="s">
        <v>13</v>
      </c>
      <c r="E1074" t="s">
        <v>14</v>
      </c>
      <c r="G1074">
        <v>10</v>
      </c>
      <c r="H1074">
        <v>4</v>
      </c>
      <c r="I1074">
        <v>0.4</v>
      </c>
      <c r="J1074">
        <v>4</v>
      </c>
      <c r="K1074">
        <v>0.4</v>
      </c>
    </row>
    <row r="1075" spans="1:11" x14ac:dyDescent="0.25">
      <c r="A1075">
        <v>2022</v>
      </c>
      <c r="B1075" t="s">
        <v>34</v>
      </c>
      <c r="C1075" t="s">
        <v>20</v>
      </c>
      <c r="D1075" t="s">
        <v>30</v>
      </c>
      <c r="E1075" t="s">
        <v>32</v>
      </c>
      <c r="G1075">
        <v>10</v>
      </c>
      <c r="H1075">
        <v>4</v>
      </c>
      <c r="I1075">
        <v>0.4</v>
      </c>
      <c r="J1075">
        <v>5</v>
      </c>
      <c r="K1075">
        <v>0.5</v>
      </c>
    </row>
    <row r="1076" spans="1:11" x14ac:dyDescent="0.25">
      <c r="A1076">
        <v>2023</v>
      </c>
      <c r="B1076" t="s">
        <v>27</v>
      </c>
      <c r="C1076" t="s">
        <v>20</v>
      </c>
      <c r="D1076" t="s">
        <v>17</v>
      </c>
      <c r="E1076" t="s">
        <v>23</v>
      </c>
      <c r="F1076" t="s">
        <v>21</v>
      </c>
      <c r="G1076">
        <v>5</v>
      </c>
      <c r="H1076">
        <v>2</v>
      </c>
      <c r="I1076">
        <v>0.4</v>
      </c>
      <c r="J1076">
        <v>2</v>
      </c>
      <c r="K1076">
        <v>0.4</v>
      </c>
    </row>
    <row r="1077" spans="1:11" x14ac:dyDescent="0.25">
      <c r="A1077">
        <v>2022</v>
      </c>
      <c r="B1077" t="s">
        <v>28</v>
      </c>
      <c r="C1077" t="s">
        <v>12</v>
      </c>
      <c r="D1077" t="s">
        <v>13</v>
      </c>
      <c r="E1077" t="s">
        <v>23</v>
      </c>
      <c r="F1077" t="s">
        <v>21</v>
      </c>
      <c r="G1077">
        <v>10</v>
      </c>
      <c r="H1077">
        <v>3</v>
      </c>
      <c r="I1077">
        <v>0.3</v>
      </c>
      <c r="J1077">
        <v>3</v>
      </c>
      <c r="K1077">
        <v>0.3</v>
      </c>
    </row>
    <row r="1078" spans="1:11" x14ac:dyDescent="0.25">
      <c r="A1078">
        <v>2023</v>
      </c>
      <c r="B1078" t="s">
        <v>37</v>
      </c>
      <c r="C1078" t="s">
        <v>12</v>
      </c>
      <c r="D1078" t="s">
        <v>30</v>
      </c>
      <c r="E1078" t="s">
        <v>32</v>
      </c>
      <c r="F1078" t="s">
        <v>15</v>
      </c>
      <c r="G1078">
        <v>1</v>
      </c>
      <c r="H1078">
        <v>0</v>
      </c>
      <c r="I1078">
        <v>0</v>
      </c>
      <c r="J1078">
        <v>0</v>
      </c>
      <c r="K1078">
        <v>0</v>
      </c>
    </row>
    <row r="1079" spans="1:11" x14ac:dyDescent="0.25">
      <c r="A1079">
        <v>2022</v>
      </c>
      <c r="B1079" t="s">
        <v>34</v>
      </c>
      <c r="C1079" t="s">
        <v>12</v>
      </c>
      <c r="D1079" t="s">
        <v>17</v>
      </c>
      <c r="E1079" t="s">
        <v>23</v>
      </c>
      <c r="F1079" t="s">
        <v>21</v>
      </c>
      <c r="G1079">
        <v>2</v>
      </c>
      <c r="H1079">
        <v>1</v>
      </c>
      <c r="I1079">
        <v>0.5</v>
      </c>
      <c r="J1079">
        <v>1</v>
      </c>
      <c r="K1079">
        <v>0.5</v>
      </c>
    </row>
    <row r="1080" spans="1:11" x14ac:dyDescent="0.25">
      <c r="A1080">
        <v>2023</v>
      </c>
      <c r="B1080" t="s">
        <v>34</v>
      </c>
      <c r="C1080" t="s">
        <v>20</v>
      </c>
      <c r="D1080" t="s">
        <v>17</v>
      </c>
      <c r="E1080" t="s">
        <v>18</v>
      </c>
      <c r="G1080">
        <v>1</v>
      </c>
      <c r="H1080">
        <v>1</v>
      </c>
      <c r="I1080">
        <v>1</v>
      </c>
      <c r="J1080">
        <v>1</v>
      </c>
      <c r="K1080">
        <v>1</v>
      </c>
    </row>
    <row r="1081" spans="1:11" x14ac:dyDescent="0.25">
      <c r="A1081">
        <v>2023</v>
      </c>
      <c r="B1081" t="s">
        <v>11</v>
      </c>
      <c r="C1081" t="s">
        <v>12</v>
      </c>
      <c r="D1081" t="s">
        <v>17</v>
      </c>
      <c r="E1081" t="s">
        <v>14</v>
      </c>
      <c r="F1081" t="s">
        <v>15</v>
      </c>
      <c r="G1081">
        <v>7736</v>
      </c>
      <c r="H1081">
        <v>1903</v>
      </c>
      <c r="I1081">
        <v>0.24599299999999999</v>
      </c>
      <c r="J1081">
        <v>2518</v>
      </c>
      <c r="K1081">
        <v>0.32549099999999997</v>
      </c>
    </row>
    <row r="1082" spans="1:11" x14ac:dyDescent="0.25">
      <c r="A1082">
        <v>2023</v>
      </c>
      <c r="B1082" t="s">
        <v>28</v>
      </c>
      <c r="C1082" t="s">
        <v>20</v>
      </c>
      <c r="D1082" t="s">
        <v>13</v>
      </c>
      <c r="E1082" t="s">
        <v>29</v>
      </c>
      <c r="F1082" t="s">
        <v>21</v>
      </c>
      <c r="G1082">
        <v>306</v>
      </c>
      <c r="H1082">
        <v>114</v>
      </c>
      <c r="I1082">
        <v>0.37254900000000002</v>
      </c>
      <c r="J1082">
        <v>141</v>
      </c>
      <c r="K1082">
        <v>0.46078400000000003</v>
      </c>
    </row>
    <row r="1083" spans="1:11" x14ac:dyDescent="0.25">
      <c r="A1083">
        <v>2022</v>
      </c>
      <c r="B1083" t="s">
        <v>11</v>
      </c>
      <c r="C1083" t="s">
        <v>12</v>
      </c>
      <c r="D1083" t="s">
        <v>13</v>
      </c>
      <c r="E1083" t="s">
        <v>22</v>
      </c>
      <c r="F1083" t="s">
        <v>15</v>
      </c>
      <c r="G1083">
        <v>10212</v>
      </c>
      <c r="H1083">
        <v>2706</v>
      </c>
      <c r="I1083">
        <v>0.264982</v>
      </c>
      <c r="J1083">
        <v>3466</v>
      </c>
      <c r="K1083">
        <v>0.33940500000000001</v>
      </c>
    </row>
    <row r="1084" spans="1:11" x14ac:dyDescent="0.25">
      <c r="A1084">
        <v>2023</v>
      </c>
      <c r="B1084" t="s">
        <v>16</v>
      </c>
      <c r="C1084" t="s">
        <v>12</v>
      </c>
      <c r="D1084" t="s">
        <v>13</v>
      </c>
      <c r="E1084" t="s">
        <v>33</v>
      </c>
      <c r="F1084" t="s">
        <v>21</v>
      </c>
      <c r="G1084">
        <v>1678</v>
      </c>
      <c r="H1084">
        <v>355</v>
      </c>
      <c r="I1084">
        <v>0.211561</v>
      </c>
      <c r="J1084">
        <v>458</v>
      </c>
      <c r="K1084">
        <v>0.27294400000000002</v>
      </c>
    </row>
    <row r="1085" spans="1:11" x14ac:dyDescent="0.25">
      <c r="A1085">
        <v>2023</v>
      </c>
      <c r="B1085" t="s">
        <v>31</v>
      </c>
      <c r="C1085" t="s">
        <v>12</v>
      </c>
      <c r="D1085" t="s">
        <v>17</v>
      </c>
      <c r="E1085" t="s">
        <v>26</v>
      </c>
      <c r="F1085" t="s">
        <v>21</v>
      </c>
      <c r="G1085">
        <v>2274</v>
      </c>
      <c r="H1085">
        <v>569</v>
      </c>
      <c r="I1085">
        <v>0.25022</v>
      </c>
      <c r="J1085">
        <v>724</v>
      </c>
      <c r="K1085">
        <v>0.318382</v>
      </c>
    </row>
    <row r="1086" spans="1:11" x14ac:dyDescent="0.25">
      <c r="A1086">
        <v>2022</v>
      </c>
      <c r="B1086" t="s">
        <v>16</v>
      </c>
      <c r="C1086" t="s">
        <v>12</v>
      </c>
      <c r="D1086" t="s">
        <v>13</v>
      </c>
      <c r="E1086" t="s">
        <v>36</v>
      </c>
      <c r="F1086" t="s">
        <v>15</v>
      </c>
      <c r="G1086">
        <v>12358</v>
      </c>
      <c r="H1086">
        <v>2980</v>
      </c>
      <c r="I1086">
        <v>0.24113899999999999</v>
      </c>
      <c r="J1086">
        <v>3750</v>
      </c>
      <c r="K1086">
        <v>0.30344700000000002</v>
      </c>
    </row>
    <row r="1087" spans="1:11" x14ac:dyDescent="0.25">
      <c r="A1087">
        <v>2023</v>
      </c>
      <c r="B1087" t="s">
        <v>27</v>
      </c>
      <c r="C1087" t="s">
        <v>20</v>
      </c>
      <c r="D1087" t="s">
        <v>13</v>
      </c>
      <c r="E1087" t="s">
        <v>35</v>
      </c>
      <c r="F1087" t="s">
        <v>21</v>
      </c>
      <c r="G1087">
        <v>231</v>
      </c>
      <c r="H1087">
        <v>77</v>
      </c>
      <c r="I1087">
        <v>0.33333299999999999</v>
      </c>
      <c r="J1087">
        <v>96</v>
      </c>
      <c r="K1087">
        <v>0.41558400000000001</v>
      </c>
    </row>
    <row r="1088" spans="1:11" x14ac:dyDescent="0.25">
      <c r="A1088">
        <v>2023</v>
      </c>
      <c r="B1088" t="s">
        <v>27</v>
      </c>
      <c r="C1088" t="s">
        <v>12</v>
      </c>
      <c r="D1088" t="s">
        <v>17</v>
      </c>
      <c r="E1088" t="s">
        <v>38</v>
      </c>
      <c r="F1088" t="s">
        <v>19</v>
      </c>
      <c r="G1088">
        <v>56</v>
      </c>
      <c r="H1088">
        <v>21</v>
      </c>
      <c r="I1088">
        <v>0.375</v>
      </c>
      <c r="J1088">
        <v>28</v>
      </c>
      <c r="K1088">
        <v>0.5</v>
      </c>
    </row>
    <row r="1089" spans="1:11" x14ac:dyDescent="0.25">
      <c r="A1089">
        <v>2022</v>
      </c>
      <c r="B1089" t="s">
        <v>16</v>
      </c>
      <c r="C1089" t="s">
        <v>20</v>
      </c>
      <c r="D1089" t="s">
        <v>13</v>
      </c>
      <c r="E1089" t="s">
        <v>35</v>
      </c>
      <c r="F1089" t="s">
        <v>21</v>
      </c>
      <c r="G1089">
        <v>1295</v>
      </c>
      <c r="H1089">
        <v>436</v>
      </c>
      <c r="I1089">
        <v>0.33667999999999998</v>
      </c>
      <c r="J1089">
        <v>505</v>
      </c>
      <c r="K1089">
        <v>0.389961</v>
      </c>
    </row>
    <row r="1090" spans="1:11" x14ac:dyDescent="0.25">
      <c r="A1090">
        <v>2023</v>
      </c>
      <c r="B1090" t="s">
        <v>31</v>
      </c>
      <c r="C1090" t="s">
        <v>12</v>
      </c>
      <c r="D1090" t="s">
        <v>17</v>
      </c>
      <c r="E1090" t="s">
        <v>22</v>
      </c>
      <c r="F1090" t="s">
        <v>19</v>
      </c>
      <c r="G1090">
        <v>433</v>
      </c>
      <c r="H1090">
        <v>140</v>
      </c>
      <c r="I1090">
        <v>0.323326</v>
      </c>
      <c r="J1090">
        <v>185</v>
      </c>
      <c r="K1090">
        <v>0.42725200000000002</v>
      </c>
    </row>
    <row r="1091" spans="1:11" x14ac:dyDescent="0.25">
      <c r="A1091">
        <v>2022</v>
      </c>
      <c r="B1091" t="s">
        <v>31</v>
      </c>
      <c r="C1091" t="s">
        <v>20</v>
      </c>
      <c r="D1091" t="s">
        <v>13</v>
      </c>
      <c r="E1091" t="s">
        <v>14</v>
      </c>
      <c r="F1091" t="s">
        <v>19</v>
      </c>
      <c r="G1091">
        <v>319</v>
      </c>
      <c r="H1091">
        <v>126</v>
      </c>
      <c r="I1091">
        <v>0.394984</v>
      </c>
      <c r="J1091">
        <v>142</v>
      </c>
      <c r="K1091">
        <v>0.44514100000000001</v>
      </c>
    </row>
    <row r="1092" spans="1:11" x14ac:dyDescent="0.25">
      <c r="A1092">
        <v>2023</v>
      </c>
      <c r="B1092" t="s">
        <v>31</v>
      </c>
      <c r="C1092" t="s">
        <v>20</v>
      </c>
      <c r="D1092" t="s">
        <v>13</v>
      </c>
      <c r="E1092" t="s">
        <v>14</v>
      </c>
      <c r="F1092" t="s">
        <v>15</v>
      </c>
      <c r="G1092">
        <v>1106</v>
      </c>
      <c r="H1092">
        <v>380</v>
      </c>
      <c r="I1092">
        <v>0.34358</v>
      </c>
      <c r="J1092">
        <v>454</v>
      </c>
      <c r="K1092">
        <v>0.41048800000000002</v>
      </c>
    </row>
    <row r="1093" spans="1:11" x14ac:dyDescent="0.25">
      <c r="A1093">
        <v>2023</v>
      </c>
      <c r="B1093" t="s">
        <v>27</v>
      </c>
      <c r="C1093" t="s">
        <v>12</v>
      </c>
      <c r="D1093" t="s">
        <v>30</v>
      </c>
      <c r="E1093" t="s">
        <v>22</v>
      </c>
      <c r="F1093" t="s">
        <v>15</v>
      </c>
      <c r="G1093">
        <v>526</v>
      </c>
      <c r="H1093">
        <v>192</v>
      </c>
      <c r="I1093">
        <v>0.36501899999999998</v>
      </c>
      <c r="J1093">
        <v>229</v>
      </c>
      <c r="K1093">
        <v>0.435361</v>
      </c>
    </row>
    <row r="1094" spans="1:11" x14ac:dyDescent="0.25">
      <c r="A1094">
        <v>2023</v>
      </c>
      <c r="B1094" t="s">
        <v>28</v>
      </c>
      <c r="C1094" t="s">
        <v>12</v>
      </c>
      <c r="D1094" t="s">
        <v>17</v>
      </c>
      <c r="E1094" t="s">
        <v>22</v>
      </c>
      <c r="F1094" t="s">
        <v>15</v>
      </c>
      <c r="G1094">
        <v>1111</v>
      </c>
      <c r="H1094">
        <v>361</v>
      </c>
      <c r="I1094">
        <v>0.324932</v>
      </c>
      <c r="J1094">
        <v>456</v>
      </c>
      <c r="K1094">
        <v>0.410441</v>
      </c>
    </row>
    <row r="1095" spans="1:11" x14ac:dyDescent="0.25">
      <c r="A1095">
        <v>2023</v>
      </c>
      <c r="B1095" t="s">
        <v>27</v>
      </c>
      <c r="C1095" t="s">
        <v>20</v>
      </c>
      <c r="D1095" t="s">
        <v>30</v>
      </c>
      <c r="E1095" t="s">
        <v>36</v>
      </c>
      <c r="F1095" t="s">
        <v>21</v>
      </c>
      <c r="G1095">
        <v>176</v>
      </c>
      <c r="H1095">
        <v>65</v>
      </c>
      <c r="I1095">
        <v>0.36931799999999998</v>
      </c>
      <c r="J1095">
        <v>78</v>
      </c>
      <c r="K1095">
        <v>0.44318200000000002</v>
      </c>
    </row>
    <row r="1096" spans="1:11" x14ac:dyDescent="0.25">
      <c r="A1096">
        <v>2023</v>
      </c>
      <c r="B1096" t="s">
        <v>16</v>
      </c>
      <c r="C1096" t="s">
        <v>20</v>
      </c>
      <c r="D1096" t="s">
        <v>17</v>
      </c>
      <c r="E1096" t="s">
        <v>23</v>
      </c>
      <c r="F1096" t="s">
        <v>19</v>
      </c>
      <c r="G1096">
        <v>350</v>
      </c>
      <c r="H1096">
        <v>105</v>
      </c>
      <c r="I1096">
        <v>0.3</v>
      </c>
      <c r="J1096">
        <v>120</v>
      </c>
      <c r="K1096">
        <v>0.34285700000000002</v>
      </c>
    </row>
    <row r="1097" spans="1:11" x14ac:dyDescent="0.25">
      <c r="A1097">
        <v>2022</v>
      </c>
      <c r="B1097" t="s">
        <v>31</v>
      </c>
      <c r="C1097" t="s">
        <v>20</v>
      </c>
      <c r="D1097" t="s">
        <v>17</v>
      </c>
      <c r="E1097" t="s">
        <v>32</v>
      </c>
      <c r="F1097" t="s">
        <v>15</v>
      </c>
      <c r="G1097">
        <v>1650</v>
      </c>
      <c r="H1097">
        <v>541</v>
      </c>
      <c r="I1097">
        <v>0.32787899999999998</v>
      </c>
      <c r="J1097">
        <v>648</v>
      </c>
      <c r="K1097">
        <v>0.39272699999999999</v>
      </c>
    </row>
    <row r="1098" spans="1:11" x14ac:dyDescent="0.25">
      <c r="A1098">
        <v>2023</v>
      </c>
      <c r="B1098" t="s">
        <v>25</v>
      </c>
      <c r="C1098" t="s">
        <v>20</v>
      </c>
      <c r="D1098" t="s">
        <v>17</v>
      </c>
      <c r="E1098" t="s">
        <v>33</v>
      </c>
      <c r="F1098" t="s">
        <v>15</v>
      </c>
      <c r="G1098">
        <v>245</v>
      </c>
      <c r="H1098">
        <v>97</v>
      </c>
      <c r="I1098">
        <v>0.39591799999999999</v>
      </c>
      <c r="J1098">
        <v>114</v>
      </c>
      <c r="K1098">
        <v>0.465306</v>
      </c>
    </row>
    <row r="1099" spans="1:11" x14ac:dyDescent="0.25">
      <c r="A1099">
        <v>2023</v>
      </c>
      <c r="B1099" t="s">
        <v>31</v>
      </c>
      <c r="C1099" t="s">
        <v>20</v>
      </c>
      <c r="D1099" t="s">
        <v>13</v>
      </c>
      <c r="E1099" t="s">
        <v>33</v>
      </c>
      <c r="F1099" t="s">
        <v>19</v>
      </c>
      <c r="G1099">
        <v>199</v>
      </c>
      <c r="H1099">
        <v>87</v>
      </c>
      <c r="I1099">
        <v>0.43718600000000002</v>
      </c>
      <c r="J1099">
        <v>104</v>
      </c>
      <c r="K1099">
        <v>0.52261299999999999</v>
      </c>
    </row>
    <row r="1100" spans="1:11" x14ac:dyDescent="0.25">
      <c r="A1100">
        <v>2022</v>
      </c>
      <c r="B1100" t="s">
        <v>34</v>
      </c>
      <c r="C1100" t="s">
        <v>12</v>
      </c>
      <c r="D1100" t="s">
        <v>13</v>
      </c>
      <c r="E1100" t="s">
        <v>33</v>
      </c>
      <c r="F1100" t="s">
        <v>21</v>
      </c>
      <c r="G1100">
        <v>29</v>
      </c>
      <c r="H1100">
        <v>9</v>
      </c>
      <c r="I1100">
        <v>0.31034499999999998</v>
      </c>
      <c r="J1100">
        <v>14</v>
      </c>
      <c r="K1100">
        <v>0.48275899999999999</v>
      </c>
    </row>
    <row r="1101" spans="1:11" x14ac:dyDescent="0.25">
      <c r="A1101">
        <v>2023</v>
      </c>
      <c r="B1101" t="s">
        <v>25</v>
      </c>
      <c r="C1101" t="s">
        <v>12</v>
      </c>
      <c r="D1101" t="s">
        <v>17</v>
      </c>
      <c r="E1101" t="s">
        <v>29</v>
      </c>
      <c r="F1101" t="s">
        <v>21</v>
      </c>
      <c r="G1101">
        <v>342</v>
      </c>
      <c r="H1101">
        <v>118</v>
      </c>
      <c r="I1101">
        <v>0.34502899999999997</v>
      </c>
      <c r="J1101">
        <v>142</v>
      </c>
      <c r="K1101">
        <v>0.41520499999999999</v>
      </c>
    </row>
    <row r="1102" spans="1:11" x14ac:dyDescent="0.25">
      <c r="A1102">
        <v>2022</v>
      </c>
      <c r="B1102" t="s">
        <v>34</v>
      </c>
      <c r="C1102" t="s">
        <v>12</v>
      </c>
      <c r="D1102" t="s">
        <v>13</v>
      </c>
      <c r="E1102" t="s">
        <v>33</v>
      </c>
      <c r="F1102" t="s">
        <v>19</v>
      </c>
      <c r="G1102">
        <v>239</v>
      </c>
      <c r="H1102">
        <v>95</v>
      </c>
      <c r="I1102">
        <v>0.39749000000000001</v>
      </c>
      <c r="J1102">
        <v>108</v>
      </c>
      <c r="K1102">
        <v>0.45188299999999998</v>
      </c>
    </row>
    <row r="1103" spans="1:11" x14ac:dyDescent="0.25">
      <c r="A1103">
        <v>2023</v>
      </c>
      <c r="B1103" t="s">
        <v>25</v>
      </c>
      <c r="C1103" t="s">
        <v>20</v>
      </c>
      <c r="D1103" t="s">
        <v>30</v>
      </c>
      <c r="E1103" t="s">
        <v>24</v>
      </c>
      <c r="F1103" t="s">
        <v>15</v>
      </c>
      <c r="G1103">
        <v>73</v>
      </c>
      <c r="H1103">
        <v>30</v>
      </c>
      <c r="I1103">
        <v>0.41095900000000002</v>
      </c>
      <c r="J1103">
        <v>35</v>
      </c>
      <c r="K1103">
        <v>0.47945199999999999</v>
      </c>
    </row>
    <row r="1104" spans="1:11" x14ac:dyDescent="0.25">
      <c r="A1104">
        <v>2023</v>
      </c>
      <c r="B1104" t="s">
        <v>31</v>
      </c>
      <c r="C1104" t="s">
        <v>20</v>
      </c>
      <c r="D1104" t="s">
        <v>30</v>
      </c>
      <c r="E1104" t="s">
        <v>24</v>
      </c>
      <c r="F1104" t="s">
        <v>15</v>
      </c>
      <c r="G1104">
        <v>82</v>
      </c>
      <c r="H1104">
        <v>28</v>
      </c>
      <c r="I1104">
        <v>0.34146300000000002</v>
      </c>
      <c r="J1104">
        <v>37</v>
      </c>
      <c r="K1104">
        <v>0.45122000000000001</v>
      </c>
    </row>
    <row r="1105" spans="1:11" x14ac:dyDescent="0.25">
      <c r="A1105">
        <v>2023</v>
      </c>
      <c r="B1105" t="s">
        <v>25</v>
      </c>
      <c r="C1105" t="s">
        <v>20</v>
      </c>
      <c r="D1105" t="s">
        <v>17</v>
      </c>
      <c r="E1105" t="s">
        <v>26</v>
      </c>
      <c r="G1105">
        <v>147</v>
      </c>
      <c r="H1105">
        <v>54</v>
      </c>
      <c r="I1105">
        <v>0.36734699999999998</v>
      </c>
      <c r="J1105">
        <v>70</v>
      </c>
      <c r="K1105">
        <v>0.47619</v>
      </c>
    </row>
    <row r="1106" spans="1:11" x14ac:dyDescent="0.25">
      <c r="A1106">
        <v>2023</v>
      </c>
      <c r="B1106" t="s">
        <v>28</v>
      </c>
      <c r="C1106" t="s">
        <v>12</v>
      </c>
      <c r="D1106" t="s">
        <v>30</v>
      </c>
      <c r="E1106" t="s">
        <v>32</v>
      </c>
      <c r="G1106">
        <v>47</v>
      </c>
      <c r="H1106">
        <v>15</v>
      </c>
      <c r="I1106">
        <v>0.31914900000000002</v>
      </c>
      <c r="J1106">
        <v>19</v>
      </c>
      <c r="K1106">
        <v>0.40425499999999998</v>
      </c>
    </row>
    <row r="1107" spans="1:11" x14ac:dyDescent="0.25">
      <c r="A1107">
        <v>2022</v>
      </c>
      <c r="B1107" t="s">
        <v>11</v>
      </c>
      <c r="C1107" t="s">
        <v>20</v>
      </c>
      <c r="D1107" t="s">
        <v>13</v>
      </c>
      <c r="E1107" t="s">
        <v>23</v>
      </c>
      <c r="F1107" t="s">
        <v>19</v>
      </c>
      <c r="G1107">
        <v>69</v>
      </c>
      <c r="H1107">
        <v>14</v>
      </c>
      <c r="I1107">
        <v>0.202899</v>
      </c>
      <c r="J1107">
        <v>19</v>
      </c>
      <c r="K1107">
        <v>0.275362</v>
      </c>
    </row>
    <row r="1108" spans="1:11" x14ac:dyDescent="0.25">
      <c r="A1108">
        <v>2023</v>
      </c>
      <c r="B1108" t="s">
        <v>28</v>
      </c>
      <c r="C1108" t="s">
        <v>12</v>
      </c>
      <c r="D1108" t="s">
        <v>17</v>
      </c>
      <c r="E1108" t="s">
        <v>32</v>
      </c>
      <c r="F1108" t="s">
        <v>21</v>
      </c>
      <c r="G1108">
        <v>179</v>
      </c>
      <c r="H1108">
        <v>52</v>
      </c>
      <c r="I1108">
        <v>0.29050300000000001</v>
      </c>
      <c r="J1108">
        <v>66</v>
      </c>
      <c r="K1108">
        <v>0.36871500000000001</v>
      </c>
    </row>
    <row r="1109" spans="1:11" x14ac:dyDescent="0.25">
      <c r="A1109">
        <v>2022</v>
      </c>
      <c r="B1109" t="s">
        <v>34</v>
      </c>
      <c r="C1109" t="s">
        <v>12</v>
      </c>
      <c r="D1109" t="s">
        <v>13</v>
      </c>
      <c r="E1109" t="s">
        <v>29</v>
      </c>
      <c r="F1109" t="s">
        <v>19</v>
      </c>
      <c r="G1109">
        <v>101</v>
      </c>
      <c r="H1109">
        <v>29</v>
      </c>
      <c r="I1109">
        <v>0.28712900000000002</v>
      </c>
      <c r="J1109">
        <v>40</v>
      </c>
      <c r="K1109">
        <v>0.39604</v>
      </c>
    </row>
    <row r="1110" spans="1:11" x14ac:dyDescent="0.25">
      <c r="A1110">
        <v>2022</v>
      </c>
      <c r="B1110" t="s">
        <v>11</v>
      </c>
      <c r="C1110" t="s">
        <v>12</v>
      </c>
      <c r="D1110" t="s">
        <v>13</v>
      </c>
      <c r="E1110" t="s">
        <v>26</v>
      </c>
      <c r="F1110" t="s">
        <v>21</v>
      </c>
      <c r="G1110">
        <v>4391</v>
      </c>
      <c r="H1110">
        <v>1018</v>
      </c>
      <c r="I1110">
        <v>0.23183799999999999</v>
      </c>
      <c r="J1110">
        <v>1325</v>
      </c>
      <c r="K1110">
        <v>0.30175400000000002</v>
      </c>
    </row>
    <row r="1111" spans="1:11" x14ac:dyDescent="0.25">
      <c r="A1111">
        <v>2023</v>
      </c>
      <c r="B1111" t="s">
        <v>25</v>
      </c>
      <c r="C1111" t="s">
        <v>20</v>
      </c>
      <c r="D1111" t="s">
        <v>13</v>
      </c>
      <c r="E1111" t="s">
        <v>24</v>
      </c>
      <c r="F1111" t="s">
        <v>21</v>
      </c>
      <c r="G1111">
        <v>134</v>
      </c>
      <c r="H1111">
        <v>61</v>
      </c>
      <c r="I1111">
        <v>0.45522400000000002</v>
      </c>
      <c r="J1111">
        <v>72</v>
      </c>
      <c r="K1111">
        <v>0.53731300000000004</v>
      </c>
    </row>
    <row r="1112" spans="1:11" x14ac:dyDescent="0.25">
      <c r="A1112">
        <v>2022</v>
      </c>
      <c r="B1112" t="s">
        <v>25</v>
      </c>
      <c r="C1112" t="s">
        <v>12</v>
      </c>
      <c r="D1112" t="s">
        <v>13</v>
      </c>
      <c r="E1112" t="s">
        <v>26</v>
      </c>
      <c r="G1112">
        <v>421</v>
      </c>
      <c r="H1112">
        <v>162</v>
      </c>
      <c r="I1112">
        <v>0.38479799999999997</v>
      </c>
      <c r="J1112">
        <v>200</v>
      </c>
      <c r="K1112">
        <v>0.47505900000000001</v>
      </c>
    </row>
    <row r="1113" spans="1:11" x14ac:dyDescent="0.25">
      <c r="A1113">
        <v>2023</v>
      </c>
      <c r="B1113" t="s">
        <v>16</v>
      </c>
      <c r="C1113" t="s">
        <v>12</v>
      </c>
      <c r="D1113" t="s">
        <v>30</v>
      </c>
      <c r="E1113" t="s">
        <v>29</v>
      </c>
      <c r="F1113" t="s">
        <v>15</v>
      </c>
      <c r="G1113">
        <v>821</v>
      </c>
      <c r="H1113">
        <v>201</v>
      </c>
      <c r="I1113">
        <v>0.24482300000000001</v>
      </c>
      <c r="J1113">
        <v>245</v>
      </c>
      <c r="K1113">
        <v>0.29841699999999999</v>
      </c>
    </row>
    <row r="1114" spans="1:11" x14ac:dyDescent="0.25">
      <c r="A1114">
        <v>2023</v>
      </c>
      <c r="B1114" t="s">
        <v>28</v>
      </c>
      <c r="C1114" t="s">
        <v>12</v>
      </c>
      <c r="D1114" t="s">
        <v>17</v>
      </c>
      <c r="E1114" t="s">
        <v>38</v>
      </c>
      <c r="F1114" t="s">
        <v>19</v>
      </c>
      <c r="G1114">
        <v>31</v>
      </c>
      <c r="H1114">
        <v>9</v>
      </c>
      <c r="I1114">
        <v>0.290323</v>
      </c>
      <c r="J1114">
        <v>13</v>
      </c>
      <c r="K1114">
        <v>0.41935499999999998</v>
      </c>
    </row>
    <row r="1115" spans="1:11" x14ac:dyDescent="0.25">
      <c r="A1115">
        <v>2023</v>
      </c>
      <c r="B1115" t="s">
        <v>28</v>
      </c>
      <c r="C1115" t="s">
        <v>12</v>
      </c>
      <c r="D1115" t="s">
        <v>30</v>
      </c>
      <c r="E1115" t="s">
        <v>22</v>
      </c>
      <c r="F1115" t="s">
        <v>15</v>
      </c>
      <c r="G1115">
        <v>260</v>
      </c>
      <c r="H1115">
        <v>86</v>
      </c>
      <c r="I1115">
        <v>0.33076899999999998</v>
      </c>
      <c r="J1115">
        <v>107</v>
      </c>
      <c r="K1115">
        <v>0.41153800000000001</v>
      </c>
    </row>
    <row r="1116" spans="1:11" x14ac:dyDescent="0.25">
      <c r="A1116">
        <v>2022</v>
      </c>
      <c r="B1116" t="s">
        <v>16</v>
      </c>
      <c r="C1116" t="s">
        <v>20</v>
      </c>
      <c r="D1116" t="s">
        <v>13</v>
      </c>
      <c r="E1116" t="s">
        <v>29</v>
      </c>
      <c r="G1116">
        <v>495</v>
      </c>
      <c r="H1116">
        <v>160</v>
      </c>
      <c r="I1116">
        <v>0.32323200000000002</v>
      </c>
      <c r="J1116">
        <v>186</v>
      </c>
      <c r="K1116">
        <v>0.37575799999999998</v>
      </c>
    </row>
    <row r="1117" spans="1:11" x14ac:dyDescent="0.25">
      <c r="A1117">
        <v>2022</v>
      </c>
      <c r="B1117" t="s">
        <v>28</v>
      </c>
      <c r="C1117" t="s">
        <v>12</v>
      </c>
      <c r="D1117" t="s">
        <v>13</v>
      </c>
      <c r="E1117" t="s">
        <v>29</v>
      </c>
      <c r="F1117" t="s">
        <v>15</v>
      </c>
      <c r="G1117">
        <v>923</v>
      </c>
      <c r="H1117">
        <v>303</v>
      </c>
      <c r="I1117">
        <v>0.32827699999999999</v>
      </c>
      <c r="J1117">
        <v>372</v>
      </c>
      <c r="K1117">
        <v>0.403034</v>
      </c>
    </row>
    <row r="1118" spans="1:11" x14ac:dyDescent="0.25">
      <c r="A1118">
        <v>2022</v>
      </c>
      <c r="B1118" t="s">
        <v>25</v>
      </c>
      <c r="C1118" t="s">
        <v>12</v>
      </c>
      <c r="D1118" t="s">
        <v>17</v>
      </c>
      <c r="E1118" t="s">
        <v>36</v>
      </c>
      <c r="F1118" t="s">
        <v>19</v>
      </c>
      <c r="G1118">
        <v>254</v>
      </c>
      <c r="H1118">
        <v>91</v>
      </c>
      <c r="I1118">
        <v>0.35826799999999998</v>
      </c>
      <c r="J1118">
        <v>110</v>
      </c>
      <c r="K1118">
        <v>0.43307099999999998</v>
      </c>
    </row>
    <row r="1119" spans="1:11" x14ac:dyDescent="0.25">
      <c r="A1119">
        <v>2023</v>
      </c>
      <c r="B1119" t="s">
        <v>11</v>
      </c>
      <c r="C1119" t="s">
        <v>12</v>
      </c>
      <c r="D1119" t="s">
        <v>17</v>
      </c>
      <c r="E1119" t="s">
        <v>38</v>
      </c>
      <c r="F1119" t="s">
        <v>15</v>
      </c>
      <c r="G1119">
        <v>186</v>
      </c>
      <c r="H1119">
        <v>50</v>
      </c>
      <c r="I1119">
        <v>0.26881699999999997</v>
      </c>
      <c r="J1119">
        <v>61</v>
      </c>
      <c r="K1119">
        <v>0.327957</v>
      </c>
    </row>
    <row r="1120" spans="1:11" x14ac:dyDescent="0.25">
      <c r="A1120">
        <v>2022</v>
      </c>
      <c r="B1120" t="s">
        <v>11</v>
      </c>
      <c r="C1120" t="s">
        <v>20</v>
      </c>
      <c r="D1120" t="s">
        <v>17</v>
      </c>
      <c r="E1120" t="s">
        <v>22</v>
      </c>
      <c r="G1120">
        <v>8</v>
      </c>
      <c r="H1120">
        <v>3</v>
      </c>
      <c r="I1120">
        <v>0.375</v>
      </c>
      <c r="J1120">
        <v>4</v>
      </c>
      <c r="K1120">
        <v>0.5</v>
      </c>
    </row>
    <row r="1121" spans="1:11" x14ac:dyDescent="0.25">
      <c r="A1121">
        <v>2022</v>
      </c>
      <c r="B1121" t="s">
        <v>11</v>
      </c>
      <c r="C1121" t="s">
        <v>12</v>
      </c>
      <c r="D1121" t="s">
        <v>13</v>
      </c>
      <c r="E1121" t="s">
        <v>18</v>
      </c>
      <c r="G1121">
        <v>128</v>
      </c>
      <c r="H1121">
        <v>30</v>
      </c>
      <c r="I1121">
        <v>0.234375</v>
      </c>
      <c r="J1121">
        <v>41</v>
      </c>
      <c r="K1121">
        <v>0.32031300000000001</v>
      </c>
    </row>
    <row r="1122" spans="1:11" x14ac:dyDescent="0.25">
      <c r="A1122">
        <v>2023</v>
      </c>
      <c r="B1122" t="s">
        <v>28</v>
      </c>
      <c r="C1122" t="s">
        <v>20</v>
      </c>
      <c r="D1122" t="s">
        <v>13</v>
      </c>
      <c r="E1122" t="s">
        <v>14</v>
      </c>
      <c r="F1122" t="s">
        <v>21</v>
      </c>
      <c r="G1122">
        <v>311</v>
      </c>
      <c r="H1122">
        <v>129</v>
      </c>
      <c r="I1122">
        <v>0.41479100000000002</v>
      </c>
      <c r="J1122">
        <v>149</v>
      </c>
      <c r="K1122">
        <v>0.47910000000000003</v>
      </c>
    </row>
    <row r="1123" spans="1:11" x14ac:dyDescent="0.25">
      <c r="A1123">
        <v>2023</v>
      </c>
      <c r="B1123" t="s">
        <v>27</v>
      </c>
      <c r="C1123" t="s">
        <v>20</v>
      </c>
      <c r="D1123" t="s">
        <v>30</v>
      </c>
      <c r="E1123" t="s">
        <v>35</v>
      </c>
      <c r="F1123" t="s">
        <v>15</v>
      </c>
      <c r="G1123">
        <v>106</v>
      </c>
      <c r="H1123">
        <v>38</v>
      </c>
      <c r="I1123">
        <v>0.358491</v>
      </c>
      <c r="J1123">
        <v>48</v>
      </c>
      <c r="K1123">
        <v>0.45283000000000001</v>
      </c>
    </row>
    <row r="1124" spans="1:11" x14ac:dyDescent="0.25">
      <c r="A1124">
        <v>2023</v>
      </c>
      <c r="B1124" t="s">
        <v>25</v>
      </c>
      <c r="C1124" t="s">
        <v>20</v>
      </c>
      <c r="D1124" t="s">
        <v>17</v>
      </c>
      <c r="E1124" t="s">
        <v>29</v>
      </c>
      <c r="F1124" t="s">
        <v>15</v>
      </c>
      <c r="G1124">
        <v>270</v>
      </c>
      <c r="H1124">
        <v>95</v>
      </c>
      <c r="I1124">
        <v>0.351852</v>
      </c>
      <c r="J1124">
        <v>120</v>
      </c>
      <c r="K1124">
        <v>0.44444400000000001</v>
      </c>
    </row>
    <row r="1125" spans="1:11" x14ac:dyDescent="0.25">
      <c r="A1125">
        <v>2023</v>
      </c>
      <c r="B1125" t="s">
        <v>27</v>
      </c>
      <c r="C1125" t="s">
        <v>12</v>
      </c>
      <c r="D1125" t="s">
        <v>30</v>
      </c>
      <c r="E1125" t="s">
        <v>33</v>
      </c>
      <c r="F1125" t="s">
        <v>21</v>
      </c>
      <c r="G1125">
        <v>56</v>
      </c>
      <c r="H1125">
        <v>17</v>
      </c>
      <c r="I1125">
        <v>0.30357099999999998</v>
      </c>
      <c r="J1125">
        <v>21</v>
      </c>
      <c r="K1125">
        <v>0.375</v>
      </c>
    </row>
    <row r="1126" spans="1:11" x14ac:dyDescent="0.25">
      <c r="A1126">
        <v>2022</v>
      </c>
      <c r="B1126" t="s">
        <v>11</v>
      </c>
      <c r="C1126" t="s">
        <v>20</v>
      </c>
      <c r="D1126" t="s">
        <v>30</v>
      </c>
      <c r="E1126" t="s">
        <v>26</v>
      </c>
      <c r="F1126" t="s">
        <v>21</v>
      </c>
      <c r="G1126">
        <v>57</v>
      </c>
      <c r="H1126">
        <v>17</v>
      </c>
      <c r="I1126">
        <v>0.29824600000000001</v>
      </c>
      <c r="J1126">
        <v>22</v>
      </c>
      <c r="K1126">
        <v>0.385965</v>
      </c>
    </row>
    <row r="1127" spans="1:11" x14ac:dyDescent="0.25">
      <c r="A1127">
        <v>2023</v>
      </c>
      <c r="B1127" t="s">
        <v>31</v>
      </c>
      <c r="C1127" t="s">
        <v>12</v>
      </c>
      <c r="D1127" t="s">
        <v>13</v>
      </c>
      <c r="E1127" t="s">
        <v>22</v>
      </c>
      <c r="G1127">
        <v>36</v>
      </c>
      <c r="H1127">
        <v>13</v>
      </c>
      <c r="I1127">
        <v>0.36111100000000002</v>
      </c>
      <c r="J1127">
        <v>16</v>
      </c>
      <c r="K1127">
        <v>0.44444400000000001</v>
      </c>
    </row>
    <row r="1128" spans="1:11" x14ac:dyDescent="0.25">
      <c r="A1128">
        <v>2023</v>
      </c>
      <c r="B1128" t="s">
        <v>25</v>
      </c>
      <c r="C1128" t="s">
        <v>20</v>
      </c>
      <c r="D1128" t="s">
        <v>30</v>
      </c>
      <c r="E1128" t="s">
        <v>24</v>
      </c>
      <c r="F1128" t="s">
        <v>21</v>
      </c>
      <c r="G1128">
        <v>35</v>
      </c>
      <c r="H1128">
        <v>16</v>
      </c>
      <c r="I1128">
        <v>0.45714300000000002</v>
      </c>
      <c r="J1128">
        <v>20</v>
      </c>
      <c r="K1128">
        <v>0.57142899999999996</v>
      </c>
    </row>
    <row r="1129" spans="1:11" x14ac:dyDescent="0.25">
      <c r="A1129">
        <v>2023</v>
      </c>
      <c r="B1129" t="s">
        <v>31</v>
      </c>
      <c r="C1129" t="s">
        <v>20</v>
      </c>
      <c r="D1129" t="s">
        <v>30</v>
      </c>
      <c r="E1129" t="s">
        <v>18</v>
      </c>
      <c r="F1129" t="s">
        <v>19</v>
      </c>
      <c r="G1129">
        <v>37</v>
      </c>
      <c r="H1129">
        <v>15</v>
      </c>
      <c r="I1129">
        <v>0.40540500000000002</v>
      </c>
      <c r="J1129">
        <v>16</v>
      </c>
      <c r="K1129">
        <v>0.43243199999999998</v>
      </c>
    </row>
    <row r="1130" spans="1:11" x14ac:dyDescent="0.25">
      <c r="A1130">
        <v>2022</v>
      </c>
      <c r="B1130" t="s">
        <v>34</v>
      </c>
      <c r="C1130" t="s">
        <v>12</v>
      </c>
      <c r="D1130" t="s">
        <v>13</v>
      </c>
      <c r="E1130" t="s">
        <v>29</v>
      </c>
      <c r="G1130">
        <v>21</v>
      </c>
      <c r="H1130">
        <v>9</v>
      </c>
      <c r="I1130">
        <v>0.42857099999999998</v>
      </c>
      <c r="J1130">
        <v>11</v>
      </c>
      <c r="K1130">
        <v>0.52381</v>
      </c>
    </row>
    <row r="1131" spans="1:11" x14ac:dyDescent="0.25">
      <c r="A1131">
        <v>2023</v>
      </c>
      <c r="B1131" t="s">
        <v>27</v>
      </c>
      <c r="C1131" t="s">
        <v>12</v>
      </c>
      <c r="D1131" t="s">
        <v>17</v>
      </c>
      <c r="E1131" t="s">
        <v>22</v>
      </c>
      <c r="G1131">
        <v>17</v>
      </c>
      <c r="H1131">
        <v>6</v>
      </c>
      <c r="I1131">
        <v>0.352941</v>
      </c>
      <c r="J1131">
        <v>8</v>
      </c>
      <c r="K1131">
        <v>0.47058800000000001</v>
      </c>
    </row>
    <row r="1132" spans="1:11" x14ac:dyDescent="0.25">
      <c r="A1132">
        <v>2023</v>
      </c>
      <c r="B1132" t="s">
        <v>11</v>
      </c>
      <c r="C1132" t="s">
        <v>20</v>
      </c>
      <c r="D1132" t="s">
        <v>30</v>
      </c>
      <c r="E1132" t="s">
        <v>18</v>
      </c>
      <c r="G1132">
        <v>15</v>
      </c>
      <c r="H1132">
        <v>7</v>
      </c>
      <c r="I1132">
        <v>0.466667</v>
      </c>
      <c r="J1132">
        <v>9</v>
      </c>
      <c r="K1132">
        <v>0.6</v>
      </c>
    </row>
    <row r="1133" spans="1:11" x14ac:dyDescent="0.25">
      <c r="A1133">
        <v>2023</v>
      </c>
      <c r="B1133" t="s">
        <v>34</v>
      </c>
      <c r="C1133" t="s">
        <v>12</v>
      </c>
      <c r="D1133" t="s">
        <v>30</v>
      </c>
      <c r="E1133" t="s">
        <v>29</v>
      </c>
      <c r="G1133">
        <v>7</v>
      </c>
      <c r="H1133">
        <v>2</v>
      </c>
      <c r="I1133">
        <v>0.28571400000000002</v>
      </c>
      <c r="J1133">
        <v>2</v>
      </c>
      <c r="K1133">
        <v>0.28571400000000002</v>
      </c>
    </row>
    <row r="1134" spans="1:11" x14ac:dyDescent="0.25">
      <c r="A1134">
        <v>2023</v>
      </c>
      <c r="B1134" t="s">
        <v>11</v>
      </c>
      <c r="C1134" t="s">
        <v>20</v>
      </c>
      <c r="D1134" t="s">
        <v>30</v>
      </c>
      <c r="E1134" t="s">
        <v>23</v>
      </c>
      <c r="F1134" t="s">
        <v>21</v>
      </c>
      <c r="G1134">
        <v>1</v>
      </c>
      <c r="H1134">
        <v>0</v>
      </c>
      <c r="I1134">
        <v>0</v>
      </c>
      <c r="J1134">
        <v>0</v>
      </c>
      <c r="K1134">
        <v>0</v>
      </c>
    </row>
    <row r="1135" spans="1:11" x14ac:dyDescent="0.25">
      <c r="A1135">
        <v>2023</v>
      </c>
      <c r="B1135" t="s">
        <v>34</v>
      </c>
      <c r="C1135" t="s">
        <v>12</v>
      </c>
      <c r="D1135" t="s">
        <v>30</v>
      </c>
      <c r="E1135" t="s">
        <v>23</v>
      </c>
      <c r="F1135" t="s">
        <v>21</v>
      </c>
      <c r="G1135">
        <v>1</v>
      </c>
      <c r="H1135">
        <v>0</v>
      </c>
      <c r="I1135">
        <v>0</v>
      </c>
      <c r="J1135">
        <v>0</v>
      </c>
      <c r="K1135">
        <v>0</v>
      </c>
    </row>
    <row r="1136" spans="1:11" x14ac:dyDescent="0.25">
      <c r="A1136">
        <v>2022</v>
      </c>
      <c r="B1136" t="s">
        <v>11</v>
      </c>
      <c r="C1136" t="s">
        <v>12</v>
      </c>
      <c r="D1136" t="s">
        <v>13</v>
      </c>
      <c r="E1136" t="s">
        <v>22</v>
      </c>
      <c r="F1136" t="s">
        <v>21</v>
      </c>
      <c r="G1136">
        <v>9833</v>
      </c>
      <c r="H1136">
        <v>2409</v>
      </c>
      <c r="I1136">
        <v>0.24499099999999999</v>
      </c>
      <c r="J1136">
        <v>3102</v>
      </c>
      <c r="K1136">
        <v>0.31546800000000003</v>
      </c>
    </row>
    <row r="1137" spans="1:11" x14ac:dyDescent="0.25">
      <c r="A1137">
        <v>2023</v>
      </c>
      <c r="B1137" t="s">
        <v>16</v>
      </c>
      <c r="C1137" t="s">
        <v>20</v>
      </c>
      <c r="D1137" t="s">
        <v>17</v>
      </c>
      <c r="E1137" t="s">
        <v>26</v>
      </c>
      <c r="F1137" t="s">
        <v>15</v>
      </c>
      <c r="G1137">
        <v>7224</v>
      </c>
      <c r="H1137">
        <v>2631</v>
      </c>
      <c r="I1137">
        <v>0.364203</v>
      </c>
      <c r="J1137">
        <v>3067</v>
      </c>
      <c r="K1137">
        <v>0.42455700000000002</v>
      </c>
    </row>
    <row r="1138" spans="1:11" x14ac:dyDescent="0.25">
      <c r="A1138">
        <v>2023</v>
      </c>
      <c r="B1138" t="s">
        <v>16</v>
      </c>
      <c r="C1138" t="s">
        <v>20</v>
      </c>
      <c r="D1138" t="s">
        <v>30</v>
      </c>
      <c r="E1138" t="s">
        <v>22</v>
      </c>
      <c r="F1138" t="s">
        <v>15</v>
      </c>
      <c r="G1138">
        <v>1821</v>
      </c>
      <c r="H1138">
        <v>628</v>
      </c>
      <c r="I1138">
        <v>0.34486499999999998</v>
      </c>
      <c r="J1138">
        <v>722</v>
      </c>
      <c r="K1138">
        <v>0.39648499999999998</v>
      </c>
    </row>
    <row r="1139" spans="1:11" x14ac:dyDescent="0.25">
      <c r="A1139">
        <v>2023</v>
      </c>
      <c r="B1139" t="s">
        <v>16</v>
      </c>
      <c r="C1139" t="s">
        <v>20</v>
      </c>
      <c r="D1139" t="s">
        <v>17</v>
      </c>
      <c r="E1139" t="s">
        <v>22</v>
      </c>
      <c r="F1139" t="s">
        <v>19</v>
      </c>
      <c r="G1139">
        <v>431</v>
      </c>
      <c r="H1139">
        <v>160</v>
      </c>
      <c r="I1139">
        <v>0.37123</v>
      </c>
      <c r="J1139">
        <v>178</v>
      </c>
      <c r="K1139">
        <v>0.412993</v>
      </c>
    </row>
    <row r="1140" spans="1:11" x14ac:dyDescent="0.25">
      <c r="A1140">
        <v>2023</v>
      </c>
      <c r="B1140" t="s">
        <v>27</v>
      </c>
      <c r="C1140" t="s">
        <v>20</v>
      </c>
      <c r="D1140" t="s">
        <v>30</v>
      </c>
      <c r="E1140" t="s">
        <v>18</v>
      </c>
      <c r="F1140" t="s">
        <v>15</v>
      </c>
      <c r="G1140">
        <v>258</v>
      </c>
      <c r="H1140">
        <v>97</v>
      </c>
      <c r="I1140">
        <v>0.375969</v>
      </c>
      <c r="J1140">
        <v>119</v>
      </c>
      <c r="K1140">
        <v>0.46123999999999998</v>
      </c>
    </row>
    <row r="1141" spans="1:11" x14ac:dyDescent="0.25">
      <c r="A1141">
        <v>2022</v>
      </c>
      <c r="B1141" t="s">
        <v>11</v>
      </c>
      <c r="C1141" t="s">
        <v>12</v>
      </c>
      <c r="D1141" t="s">
        <v>13</v>
      </c>
      <c r="E1141" t="s">
        <v>18</v>
      </c>
      <c r="F1141" t="s">
        <v>15</v>
      </c>
      <c r="G1141">
        <v>7079</v>
      </c>
      <c r="H1141">
        <v>1622</v>
      </c>
      <c r="I1141">
        <v>0.229128</v>
      </c>
      <c r="J1141">
        <v>2209</v>
      </c>
      <c r="K1141">
        <v>0.31204999999999999</v>
      </c>
    </row>
    <row r="1142" spans="1:11" x14ac:dyDescent="0.25">
      <c r="A1142">
        <v>2022</v>
      </c>
      <c r="B1142" t="s">
        <v>31</v>
      </c>
      <c r="C1142" t="s">
        <v>12</v>
      </c>
      <c r="D1142" t="s">
        <v>13</v>
      </c>
      <c r="E1142" t="s">
        <v>33</v>
      </c>
      <c r="F1142" t="s">
        <v>19</v>
      </c>
      <c r="G1142">
        <v>1188</v>
      </c>
      <c r="H1142">
        <v>367</v>
      </c>
      <c r="I1142">
        <v>0.308923</v>
      </c>
      <c r="J1142">
        <v>490</v>
      </c>
      <c r="K1142">
        <v>0.41245799999999999</v>
      </c>
    </row>
    <row r="1143" spans="1:11" x14ac:dyDescent="0.25">
      <c r="A1143">
        <v>2023</v>
      </c>
      <c r="B1143" t="s">
        <v>16</v>
      </c>
      <c r="C1143" t="s">
        <v>12</v>
      </c>
      <c r="D1143" t="s">
        <v>30</v>
      </c>
      <c r="E1143" t="s">
        <v>18</v>
      </c>
      <c r="F1143" t="s">
        <v>15</v>
      </c>
      <c r="G1143">
        <v>1477</v>
      </c>
      <c r="H1143">
        <v>373</v>
      </c>
      <c r="I1143">
        <v>0.25253900000000001</v>
      </c>
      <c r="J1143">
        <v>455</v>
      </c>
      <c r="K1143">
        <v>0.30805700000000003</v>
      </c>
    </row>
    <row r="1144" spans="1:11" x14ac:dyDescent="0.25">
      <c r="A1144">
        <v>2023</v>
      </c>
      <c r="B1144" t="s">
        <v>11</v>
      </c>
      <c r="C1144" t="s">
        <v>20</v>
      </c>
      <c r="D1144" t="s">
        <v>13</v>
      </c>
      <c r="E1144" t="s">
        <v>22</v>
      </c>
      <c r="F1144" t="s">
        <v>21</v>
      </c>
      <c r="G1144">
        <v>2740</v>
      </c>
      <c r="H1144">
        <v>916</v>
      </c>
      <c r="I1144">
        <v>0.33430700000000002</v>
      </c>
      <c r="J1144">
        <v>1069</v>
      </c>
      <c r="K1144">
        <v>0.39014599999999999</v>
      </c>
    </row>
    <row r="1145" spans="1:11" x14ac:dyDescent="0.25">
      <c r="A1145">
        <v>2023</v>
      </c>
      <c r="B1145" t="s">
        <v>31</v>
      </c>
      <c r="C1145" t="s">
        <v>20</v>
      </c>
      <c r="D1145" t="s">
        <v>17</v>
      </c>
      <c r="E1145" t="s">
        <v>26</v>
      </c>
      <c r="F1145" t="s">
        <v>15</v>
      </c>
      <c r="G1145">
        <v>1257</v>
      </c>
      <c r="H1145">
        <v>444</v>
      </c>
      <c r="I1145">
        <v>0.35322199999999998</v>
      </c>
      <c r="J1145">
        <v>530</v>
      </c>
      <c r="K1145">
        <v>0.42163899999999999</v>
      </c>
    </row>
    <row r="1146" spans="1:11" x14ac:dyDescent="0.25">
      <c r="A1146">
        <v>2022</v>
      </c>
      <c r="B1146" t="s">
        <v>27</v>
      </c>
      <c r="C1146" t="s">
        <v>12</v>
      </c>
      <c r="D1146" t="s">
        <v>17</v>
      </c>
      <c r="E1146" t="s">
        <v>33</v>
      </c>
      <c r="F1146" t="s">
        <v>19</v>
      </c>
      <c r="G1146">
        <v>2439</v>
      </c>
      <c r="H1146">
        <v>864</v>
      </c>
      <c r="I1146">
        <v>0.354244</v>
      </c>
      <c r="J1146">
        <v>1065</v>
      </c>
      <c r="K1146">
        <v>0.43665399999999999</v>
      </c>
    </row>
    <row r="1147" spans="1:11" x14ac:dyDescent="0.25">
      <c r="A1147">
        <v>2023</v>
      </c>
      <c r="B1147" t="s">
        <v>31</v>
      </c>
      <c r="C1147" t="s">
        <v>12</v>
      </c>
      <c r="D1147" t="s">
        <v>17</v>
      </c>
      <c r="E1147" t="s">
        <v>18</v>
      </c>
      <c r="G1147">
        <v>103</v>
      </c>
      <c r="H1147">
        <v>35</v>
      </c>
      <c r="I1147">
        <v>0.339806</v>
      </c>
      <c r="J1147">
        <v>44</v>
      </c>
      <c r="K1147">
        <v>0.42718400000000001</v>
      </c>
    </row>
    <row r="1148" spans="1:11" x14ac:dyDescent="0.25">
      <c r="A1148">
        <v>2023</v>
      </c>
      <c r="B1148" t="s">
        <v>11</v>
      </c>
      <c r="C1148" t="s">
        <v>20</v>
      </c>
      <c r="D1148" t="s">
        <v>17</v>
      </c>
      <c r="E1148" t="s">
        <v>26</v>
      </c>
      <c r="G1148">
        <v>832</v>
      </c>
      <c r="H1148">
        <v>255</v>
      </c>
      <c r="I1148">
        <v>0.30648999999999998</v>
      </c>
      <c r="J1148">
        <v>309</v>
      </c>
      <c r="K1148">
        <v>0.371394</v>
      </c>
    </row>
    <row r="1149" spans="1:11" x14ac:dyDescent="0.25">
      <c r="A1149">
        <v>2023</v>
      </c>
      <c r="B1149" t="s">
        <v>16</v>
      </c>
      <c r="C1149" t="s">
        <v>12</v>
      </c>
      <c r="D1149" t="s">
        <v>17</v>
      </c>
      <c r="E1149" t="s">
        <v>33</v>
      </c>
      <c r="F1149" t="s">
        <v>21</v>
      </c>
      <c r="G1149">
        <v>1614</v>
      </c>
      <c r="H1149">
        <v>387</v>
      </c>
      <c r="I1149">
        <v>0.23977699999999999</v>
      </c>
      <c r="J1149">
        <v>467</v>
      </c>
      <c r="K1149">
        <v>0.28934300000000002</v>
      </c>
    </row>
    <row r="1150" spans="1:11" x14ac:dyDescent="0.25">
      <c r="A1150">
        <v>2023</v>
      </c>
      <c r="B1150" t="s">
        <v>27</v>
      </c>
      <c r="C1150" t="s">
        <v>12</v>
      </c>
      <c r="D1150" t="s">
        <v>30</v>
      </c>
      <c r="E1150" t="s">
        <v>35</v>
      </c>
      <c r="F1150" t="s">
        <v>19</v>
      </c>
      <c r="G1150">
        <v>70</v>
      </c>
      <c r="H1150">
        <v>19</v>
      </c>
      <c r="I1150">
        <v>0.27142899999999998</v>
      </c>
      <c r="J1150">
        <v>24</v>
      </c>
      <c r="K1150">
        <v>0.34285700000000002</v>
      </c>
    </row>
    <row r="1151" spans="1:11" x14ac:dyDescent="0.25">
      <c r="A1151">
        <v>2022</v>
      </c>
      <c r="B1151" t="s">
        <v>25</v>
      </c>
      <c r="C1151" t="s">
        <v>12</v>
      </c>
      <c r="D1151" t="s">
        <v>13</v>
      </c>
      <c r="E1151" t="s">
        <v>24</v>
      </c>
      <c r="F1151" t="s">
        <v>19</v>
      </c>
      <c r="G1151">
        <v>1817</v>
      </c>
      <c r="H1151">
        <v>676</v>
      </c>
      <c r="I1151">
        <v>0.37204199999999998</v>
      </c>
      <c r="J1151">
        <v>815</v>
      </c>
      <c r="K1151">
        <v>0.448542</v>
      </c>
    </row>
    <row r="1152" spans="1:11" x14ac:dyDescent="0.25">
      <c r="A1152">
        <v>2023</v>
      </c>
      <c r="B1152" t="s">
        <v>28</v>
      </c>
      <c r="C1152" t="s">
        <v>12</v>
      </c>
      <c r="D1152" t="s">
        <v>17</v>
      </c>
      <c r="E1152" t="s">
        <v>33</v>
      </c>
      <c r="F1152" t="s">
        <v>21</v>
      </c>
      <c r="G1152">
        <v>186</v>
      </c>
      <c r="H1152">
        <v>63</v>
      </c>
      <c r="I1152">
        <v>0.33871000000000001</v>
      </c>
      <c r="J1152">
        <v>78</v>
      </c>
      <c r="K1152">
        <v>0.41935499999999998</v>
      </c>
    </row>
    <row r="1153" spans="1:11" x14ac:dyDescent="0.25">
      <c r="A1153">
        <v>2023</v>
      </c>
      <c r="B1153" t="s">
        <v>28</v>
      </c>
      <c r="C1153" t="s">
        <v>12</v>
      </c>
      <c r="D1153" t="s">
        <v>13</v>
      </c>
      <c r="E1153" t="s">
        <v>36</v>
      </c>
      <c r="F1153" t="s">
        <v>15</v>
      </c>
      <c r="G1153">
        <v>2039</v>
      </c>
      <c r="H1153">
        <v>642</v>
      </c>
      <c r="I1153">
        <v>0.31485999999999997</v>
      </c>
      <c r="J1153">
        <v>848</v>
      </c>
      <c r="K1153">
        <v>0.41588999999999998</v>
      </c>
    </row>
    <row r="1154" spans="1:11" x14ac:dyDescent="0.25">
      <c r="A1154">
        <v>2022</v>
      </c>
      <c r="B1154" t="s">
        <v>11</v>
      </c>
      <c r="C1154" t="s">
        <v>20</v>
      </c>
      <c r="D1154" t="s">
        <v>17</v>
      </c>
      <c r="E1154" t="s">
        <v>35</v>
      </c>
      <c r="F1154" t="s">
        <v>19</v>
      </c>
      <c r="G1154">
        <v>331</v>
      </c>
      <c r="H1154">
        <v>106</v>
      </c>
      <c r="I1154">
        <v>0.32024200000000003</v>
      </c>
      <c r="J1154">
        <v>126</v>
      </c>
      <c r="K1154">
        <v>0.38066499999999998</v>
      </c>
    </row>
    <row r="1155" spans="1:11" x14ac:dyDescent="0.25">
      <c r="A1155">
        <v>2022</v>
      </c>
      <c r="B1155" t="s">
        <v>34</v>
      </c>
      <c r="C1155" t="s">
        <v>20</v>
      </c>
      <c r="D1155" t="s">
        <v>17</v>
      </c>
      <c r="E1155" t="s">
        <v>35</v>
      </c>
      <c r="F1155" t="s">
        <v>19</v>
      </c>
      <c r="G1155">
        <v>20</v>
      </c>
      <c r="H1155">
        <v>9</v>
      </c>
      <c r="I1155">
        <v>0.45</v>
      </c>
      <c r="J1155">
        <v>9</v>
      </c>
      <c r="K1155">
        <v>0.45</v>
      </c>
    </row>
    <row r="1156" spans="1:11" x14ac:dyDescent="0.25">
      <c r="A1156">
        <v>2023</v>
      </c>
      <c r="B1156" t="s">
        <v>28</v>
      </c>
      <c r="C1156" t="s">
        <v>12</v>
      </c>
      <c r="D1156" t="s">
        <v>13</v>
      </c>
      <c r="E1156" t="s">
        <v>22</v>
      </c>
      <c r="F1156" t="s">
        <v>19</v>
      </c>
      <c r="G1156">
        <v>484</v>
      </c>
      <c r="H1156">
        <v>189</v>
      </c>
      <c r="I1156">
        <v>0.39049600000000001</v>
      </c>
      <c r="J1156">
        <v>227</v>
      </c>
      <c r="K1156">
        <v>0.46900799999999998</v>
      </c>
    </row>
    <row r="1157" spans="1:11" x14ac:dyDescent="0.25">
      <c r="A1157">
        <v>2023</v>
      </c>
      <c r="B1157" t="s">
        <v>11</v>
      </c>
      <c r="C1157" t="s">
        <v>20</v>
      </c>
      <c r="D1157" t="s">
        <v>30</v>
      </c>
      <c r="E1157" t="s">
        <v>23</v>
      </c>
      <c r="F1157" t="s">
        <v>19</v>
      </c>
      <c r="G1157">
        <v>37</v>
      </c>
      <c r="H1157">
        <v>12</v>
      </c>
      <c r="I1157">
        <v>0.324324</v>
      </c>
      <c r="J1157">
        <v>14</v>
      </c>
      <c r="K1157">
        <v>0.37837799999999999</v>
      </c>
    </row>
    <row r="1158" spans="1:11" x14ac:dyDescent="0.25">
      <c r="A1158">
        <v>2023</v>
      </c>
      <c r="B1158" t="s">
        <v>27</v>
      </c>
      <c r="C1158" t="s">
        <v>20</v>
      </c>
      <c r="D1158" t="s">
        <v>13</v>
      </c>
      <c r="E1158" t="s">
        <v>14</v>
      </c>
      <c r="F1158" t="s">
        <v>21</v>
      </c>
      <c r="G1158">
        <v>691</v>
      </c>
      <c r="H1158">
        <v>281</v>
      </c>
      <c r="I1158">
        <v>0.40665699999999999</v>
      </c>
      <c r="J1158">
        <v>337</v>
      </c>
      <c r="K1158">
        <v>0.48769899999999999</v>
      </c>
    </row>
    <row r="1159" spans="1:11" x14ac:dyDescent="0.25">
      <c r="A1159">
        <v>2023</v>
      </c>
      <c r="B1159" t="s">
        <v>11</v>
      </c>
      <c r="C1159" t="s">
        <v>12</v>
      </c>
      <c r="D1159" t="s">
        <v>30</v>
      </c>
      <c r="E1159" t="s">
        <v>22</v>
      </c>
      <c r="F1159" t="s">
        <v>19</v>
      </c>
      <c r="G1159">
        <v>178</v>
      </c>
      <c r="H1159">
        <v>47</v>
      </c>
      <c r="I1159">
        <v>0.26404499999999997</v>
      </c>
      <c r="J1159">
        <v>58</v>
      </c>
      <c r="K1159">
        <v>0.32584299999999999</v>
      </c>
    </row>
    <row r="1160" spans="1:11" x14ac:dyDescent="0.25">
      <c r="A1160">
        <v>2023</v>
      </c>
      <c r="B1160" t="s">
        <v>11</v>
      </c>
      <c r="C1160" t="s">
        <v>20</v>
      </c>
      <c r="D1160" t="s">
        <v>13</v>
      </c>
      <c r="E1160" t="s">
        <v>33</v>
      </c>
      <c r="F1160" t="s">
        <v>15</v>
      </c>
      <c r="G1160">
        <v>436</v>
      </c>
      <c r="H1160">
        <v>161</v>
      </c>
      <c r="I1160">
        <v>0.36926599999999998</v>
      </c>
      <c r="J1160">
        <v>189</v>
      </c>
      <c r="K1160">
        <v>0.43348599999999998</v>
      </c>
    </row>
    <row r="1161" spans="1:11" x14ac:dyDescent="0.25">
      <c r="A1161">
        <v>2022</v>
      </c>
      <c r="B1161" t="s">
        <v>25</v>
      </c>
      <c r="C1161" t="s">
        <v>20</v>
      </c>
      <c r="D1161" t="s">
        <v>13</v>
      </c>
      <c r="E1161" t="s">
        <v>23</v>
      </c>
      <c r="F1161" t="s">
        <v>15</v>
      </c>
      <c r="G1161">
        <v>177</v>
      </c>
      <c r="H1161">
        <v>62</v>
      </c>
      <c r="I1161">
        <v>0.35028199999999998</v>
      </c>
      <c r="J1161">
        <v>83</v>
      </c>
      <c r="K1161">
        <v>0.46892699999999998</v>
      </c>
    </row>
    <row r="1162" spans="1:11" x14ac:dyDescent="0.25">
      <c r="A1162">
        <v>2023</v>
      </c>
      <c r="B1162" t="s">
        <v>27</v>
      </c>
      <c r="C1162" t="s">
        <v>20</v>
      </c>
      <c r="D1162" t="s">
        <v>17</v>
      </c>
      <c r="E1162" t="s">
        <v>29</v>
      </c>
      <c r="G1162">
        <v>94</v>
      </c>
      <c r="H1162">
        <v>34</v>
      </c>
      <c r="I1162">
        <v>0.36170200000000002</v>
      </c>
      <c r="J1162">
        <v>41</v>
      </c>
      <c r="K1162">
        <v>0.43617</v>
      </c>
    </row>
    <row r="1163" spans="1:11" x14ac:dyDescent="0.25">
      <c r="A1163">
        <v>2023</v>
      </c>
      <c r="B1163" t="s">
        <v>27</v>
      </c>
      <c r="C1163" t="s">
        <v>12</v>
      </c>
      <c r="D1163" t="s">
        <v>13</v>
      </c>
      <c r="E1163" t="s">
        <v>22</v>
      </c>
      <c r="F1163" t="s">
        <v>19</v>
      </c>
      <c r="G1163">
        <v>870</v>
      </c>
      <c r="H1163">
        <v>345</v>
      </c>
      <c r="I1163">
        <v>0.39655200000000002</v>
      </c>
      <c r="J1163">
        <v>420</v>
      </c>
      <c r="K1163">
        <v>0.48275899999999999</v>
      </c>
    </row>
    <row r="1164" spans="1:11" x14ac:dyDescent="0.25">
      <c r="A1164">
        <v>2023</v>
      </c>
      <c r="B1164" t="s">
        <v>27</v>
      </c>
      <c r="C1164" t="s">
        <v>12</v>
      </c>
      <c r="D1164" t="s">
        <v>17</v>
      </c>
      <c r="E1164" t="s">
        <v>26</v>
      </c>
      <c r="F1164" t="s">
        <v>19</v>
      </c>
      <c r="G1164">
        <v>888</v>
      </c>
      <c r="H1164">
        <v>294</v>
      </c>
      <c r="I1164">
        <v>0.33108100000000001</v>
      </c>
      <c r="J1164">
        <v>386</v>
      </c>
      <c r="K1164">
        <v>0.43468499999999999</v>
      </c>
    </row>
    <row r="1165" spans="1:11" x14ac:dyDescent="0.25">
      <c r="A1165">
        <v>2022</v>
      </c>
      <c r="B1165" t="s">
        <v>27</v>
      </c>
      <c r="C1165" t="s">
        <v>20</v>
      </c>
      <c r="D1165" t="s">
        <v>17</v>
      </c>
      <c r="E1165" t="s">
        <v>14</v>
      </c>
      <c r="F1165" t="s">
        <v>19</v>
      </c>
      <c r="G1165">
        <v>304</v>
      </c>
      <c r="H1165">
        <v>106</v>
      </c>
      <c r="I1165">
        <v>0.34868399999999999</v>
      </c>
      <c r="J1165">
        <v>126</v>
      </c>
      <c r="K1165">
        <v>0.41447400000000001</v>
      </c>
    </row>
    <row r="1166" spans="1:11" x14ac:dyDescent="0.25">
      <c r="A1166">
        <v>2022</v>
      </c>
      <c r="B1166" t="s">
        <v>34</v>
      </c>
      <c r="C1166" t="s">
        <v>12</v>
      </c>
      <c r="D1166" t="s">
        <v>13</v>
      </c>
      <c r="E1166" t="s">
        <v>26</v>
      </c>
      <c r="F1166" t="s">
        <v>19</v>
      </c>
      <c r="G1166">
        <v>283</v>
      </c>
      <c r="H1166">
        <v>118</v>
      </c>
      <c r="I1166">
        <v>0.41696100000000003</v>
      </c>
      <c r="J1166">
        <v>140</v>
      </c>
      <c r="K1166">
        <v>0.49469999999999997</v>
      </c>
    </row>
    <row r="1167" spans="1:11" x14ac:dyDescent="0.25">
      <c r="A1167">
        <v>2023</v>
      </c>
      <c r="B1167" t="s">
        <v>28</v>
      </c>
      <c r="C1167" t="s">
        <v>12</v>
      </c>
      <c r="D1167" t="s">
        <v>30</v>
      </c>
      <c r="E1167" t="s">
        <v>36</v>
      </c>
      <c r="F1167" t="s">
        <v>21</v>
      </c>
      <c r="G1167">
        <v>47</v>
      </c>
      <c r="H1167">
        <v>14</v>
      </c>
      <c r="I1167">
        <v>0.29787200000000003</v>
      </c>
      <c r="J1167">
        <v>20</v>
      </c>
      <c r="K1167">
        <v>0.42553200000000002</v>
      </c>
    </row>
    <row r="1168" spans="1:11" x14ac:dyDescent="0.25">
      <c r="A1168">
        <v>2022</v>
      </c>
      <c r="B1168" t="s">
        <v>11</v>
      </c>
      <c r="C1168" t="s">
        <v>20</v>
      </c>
      <c r="D1168" t="s">
        <v>13</v>
      </c>
      <c r="E1168" t="s">
        <v>24</v>
      </c>
      <c r="F1168" t="s">
        <v>21</v>
      </c>
      <c r="G1168">
        <v>1026</v>
      </c>
      <c r="H1168">
        <v>425</v>
      </c>
      <c r="I1168">
        <v>0.41422999999999999</v>
      </c>
      <c r="J1168">
        <v>518</v>
      </c>
      <c r="K1168">
        <v>0.50487300000000002</v>
      </c>
    </row>
    <row r="1169" spans="1:11" x14ac:dyDescent="0.25">
      <c r="A1169">
        <v>2022</v>
      </c>
      <c r="B1169" t="s">
        <v>27</v>
      </c>
      <c r="C1169" t="s">
        <v>20</v>
      </c>
      <c r="D1169" t="s">
        <v>17</v>
      </c>
      <c r="E1169" t="s">
        <v>18</v>
      </c>
      <c r="G1169">
        <v>12</v>
      </c>
      <c r="H1169">
        <v>2</v>
      </c>
      <c r="I1169">
        <v>0.16666700000000001</v>
      </c>
      <c r="J1169">
        <v>6</v>
      </c>
      <c r="K1169">
        <v>0.5</v>
      </c>
    </row>
    <row r="1170" spans="1:11" x14ac:dyDescent="0.25">
      <c r="A1170">
        <v>2023</v>
      </c>
      <c r="B1170" t="s">
        <v>25</v>
      </c>
      <c r="C1170" t="s">
        <v>12</v>
      </c>
      <c r="D1170" t="s">
        <v>30</v>
      </c>
      <c r="E1170" t="s">
        <v>29</v>
      </c>
      <c r="F1170" t="s">
        <v>19</v>
      </c>
      <c r="G1170">
        <v>61</v>
      </c>
      <c r="H1170">
        <v>27</v>
      </c>
      <c r="I1170">
        <v>0.44262299999999999</v>
      </c>
      <c r="J1170">
        <v>34</v>
      </c>
      <c r="K1170">
        <v>0.55737700000000001</v>
      </c>
    </row>
    <row r="1171" spans="1:11" x14ac:dyDescent="0.25">
      <c r="A1171">
        <v>2023</v>
      </c>
      <c r="B1171" t="s">
        <v>28</v>
      </c>
      <c r="C1171" t="s">
        <v>12</v>
      </c>
      <c r="D1171" t="s">
        <v>17</v>
      </c>
      <c r="E1171" t="s">
        <v>18</v>
      </c>
      <c r="F1171" t="s">
        <v>21</v>
      </c>
      <c r="G1171">
        <v>141</v>
      </c>
      <c r="H1171">
        <v>44</v>
      </c>
      <c r="I1171">
        <v>0.31205699999999997</v>
      </c>
      <c r="J1171">
        <v>63</v>
      </c>
      <c r="K1171">
        <v>0.44680900000000001</v>
      </c>
    </row>
    <row r="1172" spans="1:11" x14ac:dyDescent="0.25">
      <c r="A1172">
        <v>2022</v>
      </c>
      <c r="B1172" t="s">
        <v>31</v>
      </c>
      <c r="C1172" t="s">
        <v>20</v>
      </c>
      <c r="D1172" t="s">
        <v>13</v>
      </c>
      <c r="E1172" t="s">
        <v>23</v>
      </c>
      <c r="F1172" t="s">
        <v>19</v>
      </c>
      <c r="G1172">
        <v>38</v>
      </c>
      <c r="H1172">
        <v>18</v>
      </c>
      <c r="I1172">
        <v>0.47368399999999999</v>
      </c>
      <c r="J1172">
        <v>19</v>
      </c>
      <c r="K1172">
        <v>0.5</v>
      </c>
    </row>
    <row r="1173" spans="1:11" x14ac:dyDescent="0.25">
      <c r="A1173">
        <v>2022</v>
      </c>
      <c r="B1173" t="s">
        <v>34</v>
      </c>
      <c r="C1173" t="s">
        <v>12</v>
      </c>
      <c r="D1173" t="s">
        <v>13</v>
      </c>
      <c r="E1173" t="s">
        <v>24</v>
      </c>
      <c r="F1173" t="s">
        <v>15</v>
      </c>
      <c r="G1173">
        <v>85</v>
      </c>
      <c r="H1173">
        <v>29</v>
      </c>
      <c r="I1173">
        <v>0.34117599999999998</v>
      </c>
      <c r="J1173">
        <v>38</v>
      </c>
      <c r="K1173">
        <v>0.44705899999999998</v>
      </c>
    </row>
    <row r="1174" spans="1:11" x14ac:dyDescent="0.25">
      <c r="A1174">
        <v>2022</v>
      </c>
      <c r="B1174" t="s">
        <v>16</v>
      </c>
      <c r="C1174" t="s">
        <v>12</v>
      </c>
      <c r="D1174" t="s">
        <v>13</v>
      </c>
      <c r="E1174" t="s">
        <v>23</v>
      </c>
      <c r="F1174" t="s">
        <v>21</v>
      </c>
      <c r="G1174">
        <v>97</v>
      </c>
      <c r="H1174">
        <v>25</v>
      </c>
      <c r="I1174">
        <v>0.25773200000000002</v>
      </c>
      <c r="J1174">
        <v>29</v>
      </c>
      <c r="K1174">
        <v>0.29896899999999998</v>
      </c>
    </row>
    <row r="1175" spans="1:11" x14ac:dyDescent="0.25">
      <c r="A1175">
        <v>2022</v>
      </c>
      <c r="B1175" t="s">
        <v>31</v>
      </c>
      <c r="C1175" t="s">
        <v>20</v>
      </c>
      <c r="D1175" t="s">
        <v>30</v>
      </c>
      <c r="E1175" t="s">
        <v>29</v>
      </c>
      <c r="F1175" t="s">
        <v>19</v>
      </c>
      <c r="G1175">
        <v>61</v>
      </c>
      <c r="H1175">
        <v>20</v>
      </c>
      <c r="I1175">
        <v>0.32786900000000002</v>
      </c>
      <c r="J1175">
        <v>26</v>
      </c>
      <c r="K1175">
        <v>0.42623</v>
      </c>
    </row>
    <row r="1176" spans="1:11" x14ac:dyDescent="0.25">
      <c r="A1176">
        <v>2023</v>
      </c>
      <c r="B1176" t="s">
        <v>28</v>
      </c>
      <c r="C1176" t="s">
        <v>12</v>
      </c>
      <c r="D1176" t="s">
        <v>30</v>
      </c>
      <c r="E1176" t="s">
        <v>24</v>
      </c>
      <c r="F1176" t="s">
        <v>15</v>
      </c>
      <c r="G1176">
        <v>72</v>
      </c>
      <c r="H1176">
        <v>21</v>
      </c>
      <c r="I1176">
        <v>0.29166700000000001</v>
      </c>
      <c r="J1176">
        <v>29</v>
      </c>
      <c r="K1176">
        <v>0.40277800000000002</v>
      </c>
    </row>
    <row r="1177" spans="1:11" x14ac:dyDescent="0.25">
      <c r="A1177">
        <v>2022</v>
      </c>
      <c r="B1177" t="s">
        <v>31</v>
      </c>
      <c r="C1177" t="s">
        <v>20</v>
      </c>
      <c r="D1177" t="s">
        <v>30</v>
      </c>
      <c r="E1177" t="s">
        <v>23</v>
      </c>
      <c r="F1177" t="s">
        <v>19</v>
      </c>
      <c r="G1177">
        <v>10</v>
      </c>
      <c r="H1177">
        <v>3</v>
      </c>
      <c r="I1177">
        <v>0.3</v>
      </c>
      <c r="J1177">
        <v>4</v>
      </c>
      <c r="K1177">
        <v>0.4</v>
      </c>
    </row>
    <row r="1178" spans="1:11" x14ac:dyDescent="0.25">
      <c r="A1178">
        <v>2023</v>
      </c>
      <c r="B1178" t="s">
        <v>34</v>
      </c>
      <c r="C1178" t="s">
        <v>20</v>
      </c>
      <c r="D1178" t="s">
        <v>30</v>
      </c>
      <c r="E1178" t="s">
        <v>18</v>
      </c>
      <c r="F1178" t="s">
        <v>21</v>
      </c>
      <c r="G1178">
        <v>3</v>
      </c>
      <c r="H1178">
        <v>2</v>
      </c>
      <c r="I1178">
        <v>0.66666700000000001</v>
      </c>
      <c r="J1178">
        <v>2</v>
      </c>
      <c r="K1178">
        <v>0.66666700000000001</v>
      </c>
    </row>
    <row r="1179" spans="1:11" x14ac:dyDescent="0.25">
      <c r="A1179">
        <v>2023</v>
      </c>
      <c r="B1179" t="s">
        <v>34</v>
      </c>
      <c r="C1179" t="s">
        <v>20</v>
      </c>
      <c r="D1179" t="s">
        <v>30</v>
      </c>
      <c r="E1179" t="s">
        <v>14</v>
      </c>
      <c r="F1179" t="s">
        <v>21</v>
      </c>
      <c r="G1179">
        <v>3</v>
      </c>
      <c r="H1179">
        <v>1</v>
      </c>
      <c r="I1179">
        <v>0.33333299999999999</v>
      </c>
      <c r="J1179">
        <v>1</v>
      </c>
      <c r="K1179">
        <v>0.33333299999999999</v>
      </c>
    </row>
    <row r="1180" spans="1:11" x14ac:dyDescent="0.25">
      <c r="A1180">
        <v>2023</v>
      </c>
      <c r="B1180" t="s">
        <v>31</v>
      </c>
      <c r="C1180" t="s">
        <v>12</v>
      </c>
      <c r="D1180" t="s">
        <v>30</v>
      </c>
      <c r="E1180" t="s">
        <v>36</v>
      </c>
      <c r="G1180">
        <v>1</v>
      </c>
      <c r="H1180">
        <v>0</v>
      </c>
      <c r="I1180">
        <v>0</v>
      </c>
      <c r="J1180">
        <v>0</v>
      </c>
      <c r="K1180">
        <v>0</v>
      </c>
    </row>
    <row r="1181" spans="1:11" x14ac:dyDescent="0.25">
      <c r="A1181">
        <v>2022</v>
      </c>
      <c r="B1181" t="s">
        <v>31</v>
      </c>
      <c r="C1181" t="s">
        <v>20</v>
      </c>
      <c r="D1181" t="s">
        <v>30</v>
      </c>
      <c r="E1181" t="s">
        <v>23</v>
      </c>
      <c r="F1181" t="s">
        <v>21</v>
      </c>
      <c r="G1181">
        <v>1</v>
      </c>
      <c r="H1181">
        <v>1</v>
      </c>
      <c r="I1181">
        <v>1</v>
      </c>
      <c r="J1181">
        <v>1</v>
      </c>
      <c r="K1181">
        <v>1</v>
      </c>
    </row>
    <row r="1182" spans="1:11" x14ac:dyDescent="0.25">
      <c r="A1182">
        <v>2022</v>
      </c>
      <c r="B1182" t="s">
        <v>16</v>
      </c>
      <c r="C1182" t="s">
        <v>12</v>
      </c>
      <c r="D1182" t="s">
        <v>13</v>
      </c>
      <c r="E1182" t="s">
        <v>22</v>
      </c>
      <c r="F1182" t="s">
        <v>21</v>
      </c>
      <c r="G1182">
        <v>19275</v>
      </c>
      <c r="H1182">
        <v>4084</v>
      </c>
      <c r="I1182">
        <v>0.21188100000000001</v>
      </c>
      <c r="J1182">
        <v>5114</v>
      </c>
      <c r="K1182">
        <v>0.265318</v>
      </c>
    </row>
    <row r="1183" spans="1:11" x14ac:dyDescent="0.25">
      <c r="A1183">
        <v>2022</v>
      </c>
      <c r="B1183" t="s">
        <v>16</v>
      </c>
      <c r="C1183" t="s">
        <v>12</v>
      </c>
      <c r="D1183" t="s">
        <v>13</v>
      </c>
      <c r="E1183" t="s">
        <v>29</v>
      </c>
      <c r="F1183" t="s">
        <v>19</v>
      </c>
      <c r="G1183">
        <v>4492</v>
      </c>
      <c r="H1183">
        <v>1011</v>
      </c>
      <c r="I1183">
        <v>0.22506699999999999</v>
      </c>
      <c r="J1183">
        <v>1291</v>
      </c>
      <c r="K1183">
        <v>0.28739999999999999</v>
      </c>
    </row>
    <row r="1184" spans="1:11" x14ac:dyDescent="0.25">
      <c r="A1184">
        <v>2023</v>
      </c>
      <c r="B1184" t="s">
        <v>16</v>
      </c>
      <c r="C1184" t="s">
        <v>20</v>
      </c>
      <c r="D1184" t="s">
        <v>17</v>
      </c>
      <c r="E1184" t="s">
        <v>24</v>
      </c>
      <c r="F1184" t="s">
        <v>15</v>
      </c>
      <c r="G1184">
        <v>1575</v>
      </c>
      <c r="H1184">
        <v>688</v>
      </c>
      <c r="I1184">
        <v>0.43682500000000002</v>
      </c>
      <c r="J1184">
        <v>803</v>
      </c>
      <c r="K1184">
        <v>0.50984099999999999</v>
      </c>
    </row>
    <row r="1185" spans="1:11" x14ac:dyDescent="0.25">
      <c r="A1185">
        <v>2022</v>
      </c>
      <c r="B1185" t="s">
        <v>31</v>
      </c>
      <c r="C1185" t="s">
        <v>12</v>
      </c>
      <c r="D1185" t="s">
        <v>13</v>
      </c>
      <c r="E1185" t="s">
        <v>29</v>
      </c>
      <c r="F1185" t="s">
        <v>21</v>
      </c>
      <c r="G1185">
        <v>1145</v>
      </c>
      <c r="H1185">
        <v>319</v>
      </c>
      <c r="I1185">
        <v>0.27860299999999999</v>
      </c>
      <c r="J1185">
        <v>403</v>
      </c>
      <c r="K1185">
        <v>0.35196499999999997</v>
      </c>
    </row>
    <row r="1186" spans="1:11" x14ac:dyDescent="0.25">
      <c r="A1186">
        <v>2023</v>
      </c>
      <c r="B1186" t="s">
        <v>16</v>
      </c>
      <c r="C1186" t="s">
        <v>12</v>
      </c>
      <c r="D1186" t="s">
        <v>17</v>
      </c>
      <c r="E1186" t="s">
        <v>29</v>
      </c>
      <c r="F1186" t="s">
        <v>21</v>
      </c>
      <c r="G1186">
        <v>6025</v>
      </c>
      <c r="H1186">
        <v>1104</v>
      </c>
      <c r="I1186">
        <v>0.18323700000000001</v>
      </c>
      <c r="J1186">
        <v>1376</v>
      </c>
      <c r="K1186">
        <v>0.228382</v>
      </c>
    </row>
    <row r="1187" spans="1:11" x14ac:dyDescent="0.25">
      <c r="A1187">
        <v>2023</v>
      </c>
      <c r="B1187" t="s">
        <v>11</v>
      </c>
      <c r="C1187" t="s">
        <v>20</v>
      </c>
      <c r="D1187" t="s">
        <v>17</v>
      </c>
      <c r="E1187" t="s">
        <v>29</v>
      </c>
      <c r="F1187" t="s">
        <v>19</v>
      </c>
      <c r="G1187">
        <v>602</v>
      </c>
      <c r="H1187">
        <v>199</v>
      </c>
      <c r="I1187">
        <v>0.330565</v>
      </c>
      <c r="J1187">
        <v>247</v>
      </c>
      <c r="K1187">
        <v>0.41029900000000002</v>
      </c>
    </row>
    <row r="1188" spans="1:11" x14ac:dyDescent="0.25">
      <c r="A1188">
        <v>2023</v>
      </c>
      <c r="B1188" t="s">
        <v>11</v>
      </c>
      <c r="C1188" t="s">
        <v>12</v>
      </c>
      <c r="D1188" t="s">
        <v>13</v>
      </c>
      <c r="E1188" t="s">
        <v>22</v>
      </c>
      <c r="F1188" t="s">
        <v>21</v>
      </c>
      <c r="G1188">
        <v>10762</v>
      </c>
      <c r="H1188">
        <v>2552</v>
      </c>
      <c r="I1188">
        <v>0.23713100000000001</v>
      </c>
      <c r="J1188">
        <v>3315</v>
      </c>
      <c r="K1188">
        <v>0.30802800000000002</v>
      </c>
    </row>
    <row r="1189" spans="1:11" x14ac:dyDescent="0.25">
      <c r="A1189">
        <v>2023</v>
      </c>
      <c r="B1189" t="s">
        <v>27</v>
      </c>
      <c r="C1189" t="s">
        <v>12</v>
      </c>
      <c r="D1189" t="s">
        <v>17</v>
      </c>
      <c r="E1189" t="s">
        <v>35</v>
      </c>
      <c r="F1189" t="s">
        <v>15</v>
      </c>
      <c r="G1189">
        <v>1324</v>
      </c>
      <c r="H1189">
        <v>423</v>
      </c>
      <c r="I1189">
        <v>0.31948599999999999</v>
      </c>
      <c r="J1189">
        <v>551</v>
      </c>
      <c r="K1189">
        <v>0.41616300000000001</v>
      </c>
    </row>
    <row r="1190" spans="1:11" x14ac:dyDescent="0.25">
      <c r="A1190">
        <v>2022</v>
      </c>
      <c r="B1190" t="s">
        <v>16</v>
      </c>
      <c r="C1190" t="s">
        <v>12</v>
      </c>
      <c r="D1190" t="s">
        <v>13</v>
      </c>
      <c r="E1190" t="s">
        <v>14</v>
      </c>
      <c r="F1190" t="s">
        <v>21</v>
      </c>
      <c r="G1190">
        <v>4749</v>
      </c>
      <c r="H1190">
        <v>1026</v>
      </c>
      <c r="I1190">
        <v>0.21604499999999999</v>
      </c>
      <c r="J1190">
        <v>1295</v>
      </c>
      <c r="K1190">
        <v>0.27268900000000001</v>
      </c>
    </row>
    <row r="1191" spans="1:11" x14ac:dyDescent="0.25">
      <c r="A1191">
        <v>2022</v>
      </c>
      <c r="B1191" t="s">
        <v>16</v>
      </c>
      <c r="C1191" t="s">
        <v>12</v>
      </c>
      <c r="D1191" t="s">
        <v>17</v>
      </c>
      <c r="E1191" t="s">
        <v>26</v>
      </c>
      <c r="F1191" t="s">
        <v>21</v>
      </c>
      <c r="G1191">
        <v>13161</v>
      </c>
      <c r="H1191">
        <v>2359</v>
      </c>
      <c r="I1191">
        <v>0.17924200000000001</v>
      </c>
      <c r="J1191">
        <v>3024</v>
      </c>
      <c r="K1191">
        <v>0.22977</v>
      </c>
    </row>
    <row r="1192" spans="1:11" x14ac:dyDescent="0.25">
      <c r="A1192">
        <v>2022</v>
      </c>
      <c r="B1192" t="s">
        <v>16</v>
      </c>
      <c r="C1192" t="s">
        <v>20</v>
      </c>
      <c r="D1192" t="s">
        <v>17</v>
      </c>
      <c r="E1192" t="s">
        <v>18</v>
      </c>
      <c r="F1192" t="s">
        <v>15</v>
      </c>
      <c r="G1192">
        <v>5976</v>
      </c>
      <c r="H1192">
        <v>1832</v>
      </c>
      <c r="I1192">
        <v>0.30656</v>
      </c>
      <c r="J1192">
        <v>2203</v>
      </c>
      <c r="K1192">
        <v>0.368641</v>
      </c>
    </row>
    <row r="1193" spans="1:11" x14ac:dyDescent="0.25">
      <c r="A1193">
        <v>2022</v>
      </c>
      <c r="B1193" t="s">
        <v>31</v>
      </c>
      <c r="C1193" t="s">
        <v>12</v>
      </c>
      <c r="D1193" t="s">
        <v>17</v>
      </c>
      <c r="E1193" t="s">
        <v>24</v>
      </c>
      <c r="F1193" t="s">
        <v>19</v>
      </c>
      <c r="G1193">
        <v>2546</v>
      </c>
      <c r="H1193">
        <v>861</v>
      </c>
      <c r="I1193">
        <v>0.33817799999999998</v>
      </c>
      <c r="J1193">
        <v>1145</v>
      </c>
      <c r="K1193">
        <v>0.44972499999999999</v>
      </c>
    </row>
    <row r="1194" spans="1:11" x14ac:dyDescent="0.25">
      <c r="A1194">
        <v>2023</v>
      </c>
      <c r="B1194" t="s">
        <v>27</v>
      </c>
      <c r="C1194" t="s">
        <v>12</v>
      </c>
      <c r="D1194" t="s">
        <v>17</v>
      </c>
      <c r="E1194" t="s">
        <v>22</v>
      </c>
      <c r="F1194" t="s">
        <v>15</v>
      </c>
      <c r="G1194">
        <v>2460</v>
      </c>
      <c r="H1194">
        <v>731</v>
      </c>
      <c r="I1194">
        <v>0.29715399999999997</v>
      </c>
      <c r="J1194">
        <v>944</v>
      </c>
      <c r="K1194">
        <v>0.38374000000000003</v>
      </c>
    </row>
    <row r="1195" spans="1:11" x14ac:dyDescent="0.25">
      <c r="A1195">
        <v>2023</v>
      </c>
      <c r="B1195" t="s">
        <v>11</v>
      </c>
      <c r="C1195" t="s">
        <v>20</v>
      </c>
      <c r="D1195" t="s">
        <v>17</v>
      </c>
      <c r="E1195" t="s">
        <v>24</v>
      </c>
      <c r="F1195" t="s">
        <v>15</v>
      </c>
      <c r="G1195">
        <v>437</v>
      </c>
      <c r="H1195">
        <v>155</v>
      </c>
      <c r="I1195">
        <v>0.35469099999999998</v>
      </c>
      <c r="J1195">
        <v>196</v>
      </c>
      <c r="K1195">
        <v>0.448513</v>
      </c>
    </row>
    <row r="1196" spans="1:11" x14ac:dyDescent="0.25">
      <c r="A1196">
        <v>2023</v>
      </c>
      <c r="B1196" t="s">
        <v>16</v>
      </c>
      <c r="C1196" t="s">
        <v>12</v>
      </c>
      <c r="D1196" t="s">
        <v>17</v>
      </c>
      <c r="E1196" t="s">
        <v>18</v>
      </c>
      <c r="F1196" t="s">
        <v>21</v>
      </c>
      <c r="G1196">
        <v>4098</v>
      </c>
      <c r="H1196">
        <v>692</v>
      </c>
      <c r="I1196">
        <v>0.16886300000000001</v>
      </c>
      <c r="J1196">
        <v>889</v>
      </c>
      <c r="K1196">
        <v>0.21693499999999999</v>
      </c>
    </row>
    <row r="1197" spans="1:11" x14ac:dyDescent="0.25">
      <c r="A1197">
        <v>2023</v>
      </c>
      <c r="B1197" t="s">
        <v>11</v>
      </c>
      <c r="C1197" t="s">
        <v>12</v>
      </c>
      <c r="D1197" t="s">
        <v>13</v>
      </c>
      <c r="E1197" t="s">
        <v>22</v>
      </c>
      <c r="F1197" t="s">
        <v>19</v>
      </c>
      <c r="G1197">
        <v>1448</v>
      </c>
      <c r="H1197">
        <v>480</v>
      </c>
      <c r="I1197">
        <v>0.33149200000000001</v>
      </c>
      <c r="J1197">
        <v>595</v>
      </c>
      <c r="K1197">
        <v>0.410912</v>
      </c>
    </row>
    <row r="1198" spans="1:11" x14ac:dyDescent="0.25">
      <c r="A1198">
        <v>2022</v>
      </c>
      <c r="B1198" t="s">
        <v>31</v>
      </c>
      <c r="C1198" t="s">
        <v>20</v>
      </c>
      <c r="D1198" t="s">
        <v>17</v>
      </c>
      <c r="E1198" t="s">
        <v>22</v>
      </c>
      <c r="F1198" t="s">
        <v>21</v>
      </c>
      <c r="G1198">
        <v>1452</v>
      </c>
      <c r="H1198">
        <v>456</v>
      </c>
      <c r="I1198">
        <v>0.31405</v>
      </c>
      <c r="J1198">
        <v>546</v>
      </c>
      <c r="K1198">
        <v>0.37603300000000001</v>
      </c>
    </row>
    <row r="1199" spans="1:11" x14ac:dyDescent="0.25">
      <c r="A1199">
        <v>2023</v>
      </c>
      <c r="B1199" t="s">
        <v>31</v>
      </c>
      <c r="C1199" t="s">
        <v>20</v>
      </c>
      <c r="D1199" t="s">
        <v>17</v>
      </c>
      <c r="E1199" t="s">
        <v>35</v>
      </c>
      <c r="F1199" t="s">
        <v>15</v>
      </c>
      <c r="G1199">
        <v>359</v>
      </c>
      <c r="H1199">
        <v>132</v>
      </c>
      <c r="I1199">
        <v>0.36768800000000001</v>
      </c>
      <c r="J1199">
        <v>169</v>
      </c>
      <c r="K1199">
        <v>0.470752</v>
      </c>
    </row>
    <row r="1200" spans="1:11" x14ac:dyDescent="0.25">
      <c r="A1200">
        <v>2023</v>
      </c>
      <c r="B1200" t="s">
        <v>11</v>
      </c>
      <c r="C1200" t="s">
        <v>12</v>
      </c>
      <c r="D1200" t="s">
        <v>30</v>
      </c>
      <c r="E1200" t="s">
        <v>24</v>
      </c>
      <c r="F1200" t="s">
        <v>15</v>
      </c>
      <c r="G1200">
        <v>215</v>
      </c>
      <c r="H1200">
        <v>57</v>
      </c>
      <c r="I1200">
        <v>0.26511600000000002</v>
      </c>
      <c r="J1200">
        <v>75</v>
      </c>
      <c r="K1200">
        <v>0.34883700000000001</v>
      </c>
    </row>
    <row r="1201" spans="1:11" x14ac:dyDescent="0.25">
      <c r="A1201">
        <v>2023</v>
      </c>
      <c r="B1201" t="s">
        <v>34</v>
      </c>
      <c r="C1201" t="s">
        <v>12</v>
      </c>
      <c r="D1201" t="s">
        <v>13</v>
      </c>
      <c r="E1201" t="s">
        <v>33</v>
      </c>
      <c r="F1201" t="s">
        <v>15</v>
      </c>
      <c r="G1201">
        <v>172</v>
      </c>
      <c r="H1201">
        <v>51</v>
      </c>
      <c r="I1201">
        <v>0.296512</v>
      </c>
      <c r="J1201">
        <v>64</v>
      </c>
      <c r="K1201">
        <v>0.37209300000000001</v>
      </c>
    </row>
    <row r="1202" spans="1:11" x14ac:dyDescent="0.25">
      <c r="A1202">
        <v>2022</v>
      </c>
      <c r="B1202" t="s">
        <v>27</v>
      </c>
      <c r="C1202" t="s">
        <v>20</v>
      </c>
      <c r="D1202" t="s">
        <v>17</v>
      </c>
      <c r="E1202" t="s">
        <v>29</v>
      </c>
      <c r="G1202">
        <v>108</v>
      </c>
      <c r="H1202">
        <v>41</v>
      </c>
      <c r="I1202">
        <v>0.37963000000000002</v>
      </c>
      <c r="J1202">
        <v>45</v>
      </c>
      <c r="K1202">
        <v>0.41666700000000001</v>
      </c>
    </row>
    <row r="1203" spans="1:11" x14ac:dyDescent="0.25">
      <c r="A1203">
        <v>2022</v>
      </c>
      <c r="B1203" t="s">
        <v>31</v>
      </c>
      <c r="C1203" t="s">
        <v>20</v>
      </c>
      <c r="D1203" t="s">
        <v>13</v>
      </c>
      <c r="E1203" t="s">
        <v>29</v>
      </c>
      <c r="F1203" t="s">
        <v>19</v>
      </c>
      <c r="G1203">
        <v>304</v>
      </c>
      <c r="H1203">
        <v>116</v>
      </c>
      <c r="I1203">
        <v>0.381579</v>
      </c>
      <c r="J1203">
        <v>134</v>
      </c>
      <c r="K1203">
        <v>0.44078899999999999</v>
      </c>
    </row>
    <row r="1204" spans="1:11" x14ac:dyDescent="0.25">
      <c r="A1204">
        <v>2023</v>
      </c>
      <c r="B1204" t="s">
        <v>11</v>
      </c>
      <c r="C1204" t="s">
        <v>20</v>
      </c>
      <c r="D1204" t="s">
        <v>17</v>
      </c>
      <c r="E1204" t="s">
        <v>35</v>
      </c>
      <c r="F1204" t="s">
        <v>21</v>
      </c>
      <c r="G1204">
        <v>447</v>
      </c>
      <c r="H1204">
        <v>155</v>
      </c>
      <c r="I1204">
        <v>0.34675600000000001</v>
      </c>
      <c r="J1204">
        <v>177</v>
      </c>
      <c r="K1204">
        <v>0.39597300000000002</v>
      </c>
    </row>
    <row r="1205" spans="1:11" x14ac:dyDescent="0.25">
      <c r="A1205">
        <v>2023</v>
      </c>
      <c r="B1205" t="s">
        <v>25</v>
      </c>
      <c r="C1205" t="s">
        <v>20</v>
      </c>
      <c r="D1205" t="s">
        <v>30</v>
      </c>
      <c r="E1205" t="s">
        <v>32</v>
      </c>
      <c r="F1205" t="s">
        <v>15</v>
      </c>
      <c r="G1205">
        <v>267</v>
      </c>
      <c r="H1205">
        <v>77</v>
      </c>
      <c r="I1205">
        <v>0.28838999999999998</v>
      </c>
      <c r="J1205">
        <v>94</v>
      </c>
      <c r="K1205">
        <v>0.35205999999999998</v>
      </c>
    </row>
    <row r="1206" spans="1:11" x14ac:dyDescent="0.25">
      <c r="A1206">
        <v>2023</v>
      </c>
      <c r="B1206" t="s">
        <v>27</v>
      </c>
      <c r="C1206" t="s">
        <v>12</v>
      </c>
      <c r="D1206" t="s">
        <v>13</v>
      </c>
      <c r="E1206" t="s">
        <v>26</v>
      </c>
      <c r="F1206" t="s">
        <v>19</v>
      </c>
      <c r="G1206">
        <v>1220</v>
      </c>
      <c r="H1206">
        <v>399</v>
      </c>
      <c r="I1206">
        <v>0.32704899999999998</v>
      </c>
      <c r="J1206">
        <v>509</v>
      </c>
      <c r="K1206">
        <v>0.417213</v>
      </c>
    </row>
    <row r="1207" spans="1:11" x14ac:dyDescent="0.25">
      <c r="A1207">
        <v>2022</v>
      </c>
      <c r="B1207" t="s">
        <v>27</v>
      </c>
      <c r="C1207" t="s">
        <v>20</v>
      </c>
      <c r="D1207" t="s">
        <v>30</v>
      </c>
      <c r="E1207" t="s">
        <v>24</v>
      </c>
      <c r="F1207" t="s">
        <v>19</v>
      </c>
      <c r="G1207">
        <v>70</v>
      </c>
      <c r="H1207">
        <v>26</v>
      </c>
      <c r="I1207">
        <v>0.37142900000000001</v>
      </c>
      <c r="J1207">
        <v>30</v>
      </c>
      <c r="K1207">
        <v>0.42857099999999998</v>
      </c>
    </row>
    <row r="1208" spans="1:11" x14ac:dyDescent="0.25">
      <c r="A1208">
        <v>2023</v>
      </c>
      <c r="B1208" t="s">
        <v>25</v>
      </c>
      <c r="C1208" t="s">
        <v>20</v>
      </c>
      <c r="D1208" t="s">
        <v>17</v>
      </c>
      <c r="E1208" t="s">
        <v>35</v>
      </c>
      <c r="F1208" t="s">
        <v>15</v>
      </c>
      <c r="G1208">
        <v>137</v>
      </c>
      <c r="H1208">
        <v>51</v>
      </c>
      <c r="I1208">
        <v>0.37226300000000001</v>
      </c>
      <c r="J1208">
        <v>66</v>
      </c>
      <c r="K1208">
        <v>0.48175200000000001</v>
      </c>
    </row>
    <row r="1209" spans="1:11" x14ac:dyDescent="0.25">
      <c r="A1209">
        <v>2023</v>
      </c>
      <c r="B1209" t="s">
        <v>25</v>
      </c>
      <c r="C1209" t="s">
        <v>20</v>
      </c>
      <c r="D1209" t="s">
        <v>17</v>
      </c>
      <c r="E1209" t="s">
        <v>14</v>
      </c>
      <c r="F1209" t="s">
        <v>21</v>
      </c>
      <c r="G1209">
        <v>143</v>
      </c>
      <c r="H1209">
        <v>54</v>
      </c>
      <c r="I1209">
        <v>0.37762200000000001</v>
      </c>
      <c r="J1209">
        <v>61</v>
      </c>
      <c r="K1209">
        <v>0.42657299999999998</v>
      </c>
    </row>
    <row r="1210" spans="1:11" x14ac:dyDescent="0.25">
      <c r="A1210">
        <v>2023</v>
      </c>
      <c r="B1210" t="s">
        <v>25</v>
      </c>
      <c r="C1210" t="s">
        <v>20</v>
      </c>
      <c r="D1210" t="s">
        <v>17</v>
      </c>
      <c r="E1210" t="s">
        <v>26</v>
      </c>
      <c r="F1210" t="s">
        <v>19</v>
      </c>
      <c r="G1210">
        <v>135</v>
      </c>
      <c r="H1210">
        <v>55</v>
      </c>
      <c r="I1210">
        <v>0.40740700000000002</v>
      </c>
      <c r="J1210">
        <v>65</v>
      </c>
      <c r="K1210">
        <v>0.48148099999999999</v>
      </c>
    </row>
    <row r="1211" spans="1:11" x14ac:dyDescent="0.25">
      <c r="A1211">
        <v>2022</v>
      </c>
      <c r="B1211" t="s">
        <v>34</v>
      </c>
      <c r="C1211" t="s">
        <v>20</v>
      </c>
      <c r="D1211" t="s">
        <v>13</v>
      </c>
      <c r="E1211" t="s">
        <v>26</v>
      </c>
      <c r="F1211" t="s">
        <v>21</v>
      </c>
      <c r="G1211">
        <v>35</v>
      </c>
      <c r="H1211">
        <v>14</v>
      </c>
      <c r="I1211">
        <v>0.4</v>
      </c>
      <c r="J1211">
        <v>15</v>
      </c>
      <c r="K1211">
        <v>0.42857099999999998</v>
      </c>
    </row>
    <row r="1212" spans="1:11" x14ac:dyDescent="0.25">
      <c r="A1212">
        <v>2022</v>
      </c>
      <c r="B1212" t="s">
        <v>16</v>
      </c>
      <c r="C1212" t="s">
        <v>20</v>
      </c>
      <c r="D1212" t="s">
        <v>30</v>
      </c>
      <c r="E1212" t="s">
        <v>23</v>
      </c>
      <c r="F1212" t="s">
        <v>21</v>
      </c>
      <c r="G1212">
        <v>8</v>
      </c>
      <c r="H1212">
        <v>4</v>
      </c>
      <c r="I1212">
        <v>0.5</v>
      </c>
      <c r="J1212">
        <v>4</v>
      </c>
      <c r="K1212">
        <v>0.5</v>
      </c>
    </row>
    <row r="1213" spans="1:11" x14ac:dyDescent="0.25">
      <c r="A1213">
        <v>2022</v>
      </c>
      <c r="B1213" t="s">
        <v>25</v>
      </c>
      <c r="C1213" t="s">
        <v>20</v>
      </c>
      <c r="D1213" t="s">
        <v>30</v>
      </c>
      <c r="E1213" t="s">
        <v>35</v>
      </c>
      <c r="F1213" t="s">
        <v>21</v>
      </c>
      <c r="G1213">
        <v>16</v>
      </c>
      <c r="H1213">
        <v>4</v>
      </c>
      <c r="I1213">
        <v>0.25</v>
      </c>
      <c r="J1213">
        <v>6</v>
      </c>
      <c r="K1213">
        <v>0.375</v>
      </c>
    </row>
    <row r="1214" spans="1:11" x14ac:dyDescent="0.25">
      <c r="A1214">
        <v>2023</v>
      </c>
      <c r="B1214" t="s">
        <v>28</v>
      </c>
      <c r="C1214" t="s">
        <v>20</v>
      </c>
      <c r="D1214" t="s">
        <v>13</v>
      </c>
      <c r="E1214" t="s">
        <v>35</v>
      </c>
      <c r="F1214" t="s">
        <v>19</v>
      </c>
      <c r="G1214">
        <v>86</v>
      </c>
      <c r="H1214">
        <v>29</v>
      </c>
      <c r="I1214">
        <v>0.33720899999999998</v>
      </c>
      <c r="J1214">
        <v>34</v>
      </c>
      <c r="K1214">
        <v>0.39534900000000001</v>
      </c>
    </row>
    <row r="1215" spans="1:11" x14ac:dyDescent="0.25">
      <c r="A1215">
        <v>2023</v>
      </c>
      <c r="B1215" t="s">
        <v>28</v>
      </c>
      <c r="C1215" t="s">
        <v>12</v>
      </c>
      <c r="D1215" t="s">
        <v>30</v>
      </c>
      <c r="E1215" t="s">
        <v>32</v>
      </c>
      <c r="F1215" t="s">
        <v>19</v>
      </c>
      <c r="G1215">
        <v>109</v>
      </c>
      <c r="H1215">
        <v>35</v>
      </c>
      <c r="I1215">
        <v>0.32110100000000003</v>
      </c>
      <c r="J1215">
        <v>44</v>
      </c>
      <c r="K1215">
        <v>0.40366999999999997</v>
      </c>
    </row>
    <row r="1216" spans="1:11" x14ac:dyDescent="0.25">
      <c r="A1216">
        <v>2023</v>
      </c>
      <c r="B1216" t="s">
        <v>25</v>
      </c>
      <c r="C1216" t="s">
        <v>20</v>
      </c>
      <c r="D1216" t="s">
        <v>17</v>
      </c>
      <c r="E1216" t="s">
        <v>24</v>
      </c>
      <c r="F1216" t="s">
        <v>19</v>
      </c>
      <c r="G1216">
        <v>184</v>
      </c>
      <c r="H1216">
        <v>84</v>
      </c>
      <c r="I1216">
        <v>0.45652199999999998</v>
      </c>
      <c r="J1216">
        <v>95</v>
      </c>
      <c r="K1216">
        <v>0.51630399999999999</v>
      </c>
    </row>
    <row r="1217" spans="1:11" x14ac:dyDescent="0.25">
      <c r="A1217">
        <v>2023</v>
      </c>
      <c r="B1217" t="s">
        <v>34</v>
      </c>
      <c r="C1217" t="s">
        <v>12</v>
      </c>
      <c r="D1217" t="s">
        <v>13</v>
      </c>
      <c r="E1217" t="s">
        <v>32</v>
      </c>
      <c r="G1217">
        <v>106</v>
      </c>
      <c r="H1217">
        <v>37</v>
      </c>
      <c r="I1217">
        <v>0.34905700000000001</v>
      </c>
      <c r="J1217">
        <v>41</v>
      </c>
      <c r="K1217">
        <v>0.38679200000000002</v>
      </c>
    </row>
    <row r="1218" spans="1:11" x14ac:dyDescent="0.25">
      <c r="A1218">
        <v>2022</v>
      </c>
      <c r="B1218" t="s">
        <v>31</v>
      </c>
      <c r="C1218" t="s">
        <v>20</v>
      </c>
      <c r="D1218" t="s">
        <v>17</v>
      </c>
      <c r="E1218" t="s">
        <v>33</v>
      </c>
      <c r="F1218" t="s">
        <v>15</v>
      </c>
      <c r="G1218">
        <v>775</v>
      </c>
      <c r="H1218">
        <v>259</v>
      </c>
      <c r="I1218">
        <v>0.33419399999999999</v>
      </c>
      <c r="J1218">
        <v>319</v>
      </c>
      <c r="K1218">
        <v>0.41161300000000001</v>
      </c>
    </row>
    <row r="1219" spans="1:11" x14ac:dyDescent="0.25">
      <c r="A1219">
        <v>2023</v>
      </c>
      <c r="B1219" t="s">
        <v>25</v>
      </c>
      <c r="C1219" t="s">
        <v>12</v>
      </c>
      <c r="D1219" t="s">
        <v>13</v>
      </c>
      <c r="E1219" t="s">
        <v>22</v>
      </c>
      <c r="F1219" t="s">
        <v>19</v>
      </c>
      <c r="G1219">
        <v>525</v>
      </c>
      <c r="H1219">
        <v>202</v>
      </c>
      <c r="I1219">
        <v>0.38476199999999999</v>
      </c>
      <c r="J1219">
        <v>244</v>
      </c>
      <c r="K1219">
        <v>0.46476200000000001</v>
      </c>
    </row>
    <row r="1220" spans="1:11" x14ac:dyDescent="0.25">
      <c r="A1220">
        <v>2022</v>
      </c>
      <c r="B1220" t="s">
        <v>16</v>
      </c>
      <c r="C1220" t="s">
        <v>20</v>
      </c>
      <c r="D1220" t="s">
        <v>30</v>
      </c>
      <c r="E1220" t="s">
        <v>36</v>
      </c>
      <c r="F1220" t="s">
        <v>15</v>
      </c>
      <c r="G1220">
        <v>888</v>
      </c>
      <c r="H1220">
        <v>313</v>
      </c>
      <c r="I1220">
        <v>0.35247699999999998</v>
      </c>
      <c r="J1220">
        <v>356</v>
      </c>
      <c r="K1220">
        <v>0.40090100000000001</v>
      </c>
    </row>
    <row r="1221" spans="1:11" x14ac:dyDescent="0.25">
      <c r="A1221">
        <v>2022</v>
      </c>
      <c r="B1221" t="s">
        <v>16</v>
      </c>
      <c r="C1221" t="s">
        <v>12</v>
      </c>
      <c r="D1221" t="s">
        <v>17</v>
      </c>
      <c r="E1221" t="s">
        <v>33</v>
      </c>
      <c r="F1221" t="s">
        <v>21</v>
      </c>
      <c r="G1221">
        <v>1897</v>
      </c>
      <c r="H1221">
        <v>440</v>
      </c>
      <c r="I1221">
        <v>0.23194500000000001</v>
      </c>
      <c r="J1221">
        <v>560</v>
      </c>
      <c r="K1221">
        <v>0.29520299999999999</v>
      </c>
    </row>
    <row r="1222" spans="1:11" x14ac:dyDescent="0.25">
      <c r="A1222">
        <v>2023</v>
      </c>
      <c r="B1222" t="s">
        <v>28</v>
      </c>
      <c r="C1222" t="s">
        <v>12</v>
      </c>
      <c r="D1222" t="s">
        <v>13</v>
      </c>
      <c r="E1222" t="s">
        <v>26</v>
      </c>
      <c r="F1222" t="s">
        <v>15</v>
      </c>
      <c r="G1222">
        <v>1462</v>
      </c>
      <c r="H1222">
        <v>474</v>
      </c>
      <c r="I1222">
        <v>0.32421299999999997</v>
      </c>
      <c r="J1222">
        <v>603</v>
      </c>
      <c r="K1222">
        <v>0.41244900000000001</v>
      </c>
    </row>
    <row r="1223" spans="1:11" x14ac:dyDescent="0.25">
      <c r="A1223">
        <v>2022</v>
      </c>
      <c r="B1223" t="s">
        <v>28</v>
      </c>
      <c r="C1223" t="s">
        <v>20</v>
      </c>
      <c r="D1223" t="s">
        <v>17</v>
      </c>
      <c r="E1223" t="s">
        <v>29</v>
      </c>
      <c r="F1223" t="s">
        <v>21</v>
      </c>
      <c r="G1223">
        <v>438</v>
      </c>
      <c r="H1223">
        <v>159</v>
      </c>
      <c r="I1223">
        <v>0.363014</v>
      </c>
      <c r="J1223">
        <v>193</v>
      </c>
      <c r="K1223">
        <v>0.440639</v>
      </c>
    </row>
    <row r="1224" spans="1:11" x14ac:dyDescent="0.25">
      <c r="A1224">
        <v>2023</v>
      </c>
      <c r="B1224" t="s">
        <v>31</v>
      </c>
      <c r="C1224" t="s">
        <v>20</v>
      </c>
      <c r="D1224" t="s">
        <v>30</v>
      </c>
      <c r="E1224" t="s">
        <v>36</v>
      </c>
      <c r="F1224" t="s">
        <v>15</v>
      </c>
      <c r="G1224">
        <v>235</v>
      </c>
      <c r="H1224">
        <v>69</v>
      </c>
      <c r="I1224">
        <v>0.29361700000000002</v>
      </c>
      <c r="J1224">
        <v>83</v>
      </c>
      <c r="K1224">
        <v>0.35319099999999998</v>
      </c>
    </row>
    <row r="1225" spans="1:11" x14ac:dyDescent="0.25">
      <c r="A1225">
        <v>2022</v>
      </c>
      <c r="B1225" t="s">
        <v>28</v>
      </c>
      <c r="C1225" t="s">
        <v>20</v>
      </c>
      <c r="D1225" t="s">
        <v>17</v>
      </c>
      <c r="E1225" t="s">
        <v>36</v>
      </c>
      <c r="F1225" t="s">
        <v>19</v>
      </c>
      <c r="G1225">
        <v>63</v>
      </c>
      <c r="H1225">
        <v>22</v>
      </c>
      <c r="I1225">
        <v>0.34920600000000002</v>
      </c>
      <c r="J1225">
        <v>27</v>
      </c>
      <c r="K1225">
        <v>0.42857099999999998</v>
      </c>
    </row>
    <row r="1226" spans="1:11" x14ac:dyDescent="0.25">
      <c r="A1226">
        <v>2022</v>
      </c>
      <c r="B1226" t="s">
        <v>16</v>
      </c>
      <c r="C1226" t="s">
        <v>12</v>
      </c>
      <c r="D1226" t="s">
        <v>17</v>
      </c>
      <c r="E1226" t="s">
        <v>18</v>
      </c>
      <c r="G1226">
        <v>276</v>
      </c>
      <c r="H1226">
        <v>74</v>
      </c>
      <c r="I1226">
        <v>0.26811600000000002</v>
      </c>
      <c r="J1226">
        <v>98</v>
      </c>
      <c r="K1226">
        <v>0.355072</v>
      </c>
    </row>
    <row r="1227" spans="1:11" x14ac:dyDescent="0.25">
      <c r="A1227">
        <v>2023</v>
      </c>
      <c r="B1227" t="s">
        <v>11</v>
      </c>
      <c r="C1227" t="s">
        <v>20</v>
      </c>
      <c r="D1227" t="s">
        <v>13</v>
      </c>
      <c r="E1227" t="s">
        <v>29</v>
      </c>
      <c r="G1227">
        <v>164</v>
      </c>
      <c r="H1227">
        <v>44</v>
      </c>
      <c r="I1227">
        <v>0.268293</v>
      </c>
      <c r="J1227">
        <v>55</v>
      </c>
      <c r="K1227">
        <v>0.335366</v>
      </c>
    </row>
    <row r="1228" spans="1:11" x14ac:dyDescent="0.25">
      <c r="A1228">
        <v>2023</v>
      </c>
      <c r="B1228" t="s">
        <v>16</v>
      </c>
      <c r="C1228" t="s">
        <v>20</v>
      </c>
      <c r="D1228" t="s">
        <v>13</v>
      </c>
      <c r="E1228" t="s">
        <v>35</v>
      </c>
      <c r="F1228" t="s">
        <v>19</v>
      </c>
      <c r="G1228">
        <v>734</v>
      </c>
      <c r="H1228">
        <v>233</v>
      </c>
      <c r="I1228">
        <v>0.31743900000000003</v>
      </c>
      <c r="J1228">
        <v>259</v>
      </c>
      <c r="K1228">
        <v>0.35286099999999998</v>
      </c>
    </row>
    <row r="1229" spans="1:11" x14ac:dyDescent="0.25">
      <c r="A1229">
        <v>2023</v>
      </c>
      <c r="B1229" t="s">
        <v>27</v>
      </c>
      <c r="C1229" t="s">
        <v>12</v>
      </c>
      <c r="D1229" t="s">
        <v>13</v>
      </c>
      <c r="E1229" t="s">
        <v>22</v>
      </c>
      <c r="F1229" t="s">
        <v>21</v>
      </c>
      <c r="G1229">
        <v>3532</v>
      </c>
      <c r="H1229">
        <v>1094</v>
      </c>
      <c r="I1229">
        <v>0.30974000000000002</v>
      </c>
      <c r="J1229">
        <v>1410</v>
      </c>
      <c r="K1229">
        <v>0.39920699999999998</v>
      </c>
    </row>
    <row r="1230" spans="1:11" x14ac:dyDescent="0.25">
      <c r="A1230">
        <v>2022</v>
      </c>
      <c r="B1230" t="s">
        <v>28</v>
      </c>
      <c r="C1230" t="s">
        <v>20</v>
      </c>
      <c r="D1230" t="s">
        <v>17</v>
      </c>
      <c r="E1230" t="s">
        <v>14</v>
      </c>
      <c r="F1230" t="s">
        <v>21</v>
      </c>
      <c r="G1230">
        <v>240</v>
      </c>
      <c r="H1230">
        <v>88</v>
      </c>
      <c r="I1230">
        <v>0.36666700000000002</v>
      </c>
      <c r="J1230">
        <v>104</v>
      </c>
      <c r="K1230">
        <v>0.43333300000000002</v>
      </c>
    </row>
    <row r="1231" spans="1:11" x14ac:dyDescent="0.25">
      <c r="A1231">
        <v>2022</v>
      </c>
      <c r="B1231" t="s">
        <v>16</v>
      </c>
      <c r="C1231" t="s">
        <v>12</v>
      </c>
      <c r="D1231" t="s">
        <v>17</v>
      </c>
      <c r="E1231" t="s">
        <v>36</v>
      </c>
      <c r="G1231">
        <v>148</v>
      </c>
      <c r="H1231">
        <v>43</v>
      </c>
      <c r="I1231">
        <v>0.29054099999999999</v>
      </c>
      <c r="J1231">
        <v>56</v>
      </c>
      <c r="K1231">
        <v>0.37837799999999999</v>
      </c>
    </row>
    <row r="1232" spans="1:11" x14ac:dyDescent="0.25">
      <c r="A1232">
        <v>2023</v>
      </c>
      <c r="B1232" t="s">
        <v>34</v>
      </c>
      <c r="C1232" t="s">
        <v>20</v>
      </c>
      <c r="D1232" t="s">
        <v>17</v>
      </c>
      <c r="E1232" t="s">
        <v>29</v>
      </c>
      <c r="F1232" t="s">
        <v>19</v>
      </c>
      <c r="G1232">
        <v>23</v>
      </c>
      <c r="H1232">
        <v>9</v>
      </c>
      <c r="I1232">
        <v>0.39130399999999999</v>
      </c>
      <c r="J1232">
        <v>11</v>
      </c>
      <c r="K1232">
        <v>0.47826099999999999</v>
      </c>
    </row>
    <row r="1233" spans="1:11" x14ac:dyDescent="0.25">
      <c r="A1233">
        <v>2022</v>
      </c>
      <c r="B1233" t="s">
        <v>28</v>
      </c>
      <c r="C1233" t="s">
        <v>12</v>
      </c>
      <c r="D1233" t="s">
        <v>17</v>
      </c>
      <c r="E1233" t="s">
        <v>35</v>
      </c>
      <c r="G1233">
        <v>20</v>
      </c>
      <c r="H1233">
        <v>9</v>
      </c>
      <c r="I1233">
        <v>0.45</v>
      </c>
      <c r="J1233">
        <v>11</v>
      </c>
      <c r="K1233">
        <v>0.55000000000000004</v>
      </c>
    </row>
    <row r="1234" spans="1:11" x14ac:dyDescent="0.25">
      <c r="A1234">
        <v>2023</v>
      </c>
      <c r="B1234" t="s">
        <v>34</v>
      </c>
      <c r="C1234" t="s">
        <v>12</v>
      </c>
      <c r="D1234" t="s">
        <v>30</v>
      </c>
      <c r="E1234" t="s">
        <v>32</v>
      </c>
      <c r="F1234" t="s">
        <v>15</v>
      </c>
      <c r="G1234">
        <v>54</v>
      </c>
      <c r="H1234">
        <v>18</v>
      </c>
      <c r="I1234">
        <v>0.33333299999999999</v>
      </c>
      <c r="J1234">
        <v>25</v>
      </c>
      <c r="K1234">
        <v>0.46296300000000001</v>
      </c>
    </row>
    <row r="1235" spans="1:11" x14ac:dyDescent="0.25">
      <c r="A1235">
        <v>2022</v>
      </c>
      <c r="B1235" t="s">
        <v>11</v>
      </c>
      <c r="C1235" t="s">
        <v>20</v>
      </c>
      <c r="D1235" t="s">
        <v>13</v>
      </c>
      <c r="E1235" t="s">
        <v>18</v>
      </c>
      <c r="G1235">
        <v>52</v>
      </c>
      <c r="H1235">
        <v>17</v>
      </c>
      <c r="I1235">
        <v>0.32692300000000002</v>
      </c>
      <c r="J1235">
        <v>25</v>
      </c>
      <c r="K1235">
        <v>0.480769</v>
      </c>
    </row>
    <row r="1236" spans="1:11" x14ac:dyDescent="0.25">
      <c r="A1236">
        <v>2023</v>
      </c>
      <c r="B1236" t="s">
        <v>34</v>
      </c>
      <c r="C1236" t="s">
        <v>12</v>
      </c>
      <c r="D1236" t="s">
        <v>17</v>
      </c>
      <c r="E1236" t="s">
        <v>29</v>
      </c>
      <c r="G1236">
        <v>32</v>
      </c>
      <c r="H1236">
        <v>8</v>
      </c>
      <c r="I1236">
        <v>0.25</v>
      </c>
      <c r="J1236">
        <v>10</v>
      </c>
      <c r="K1236">
        <v>0.3125</v>
      </c>
    </row>
    <row r="1237" spans="1:11" x14ac:dyDescent="0.25">
      <c r="A1237">
        <v>2023</v>
      </c>
      <c r="B1237" t="s">
        <v>34</v>
      </c>
      <c r="C1237" t="s">
        <v>20</v>
      </c>
      <c r="D1237" t="s">
        <v>13</v>
      </c>
      <c r="E1237" t="s">
        <v>29</v>
      </c>
      <c r="G1237">
        <v>34</v>
      </c>
      <c r="H1237">
        <v>13</v>
      </c>
      <c r="I1237">
        <v>0.382353</v>
      </c>
      <c r="J1237">
        <v>15</v>
      </c>
      <c r="K1237">
        <v>0.44117600000000001</v>
      </c>
    </row>
    <row r="1238" spans="1:11" x14ac:dyDescent="0.25">
      <c r="A1238">
        <v>2022</v>
      </c>
      <c r="B1238" t="s">
        <v>28</v>
      </c>
      <c r="C1238" t="s">
        <v>20</v>
      </c>
      <c r="D1238" t="s">
        <v>30</v>
      </c>
      <c r="E1238" t="s">
        <v>29</v>
      </c>
      <c r="F1238" t="s">
        <v>19</v>
      </c>
      <c r="G1238">
        <v>41</v>
      </c>
      <c r="H1238">
        <v>12</v>
      </c>
      <c r="I1238">
        <v>0.29268300000000003</v>
      </c>
      <c r="J1238">
        <v>15</v>
      </c>
      <c r="K1238">
        <v>0.36585400000000001</v>
      </c>
    </row>
    <row r="1239" spans="1:11" x14ac:dyDescent="0.25">
      <c r="A1239">
        <v>2023</v>
      </c>
      <c r="B1239" t="s">
        <v>27</v>
      </c>
      <c r="C1239" t="s">
        <v>20</v>
      </c>
      <c r="D1239" t="s">
        <v>30</v>
      </c>
      <c r="E1239" t="s">
        <v>14</v>
      </c>
      <c r="F1239" t="s">
        <v>21</v>
      </c>
      <c r="G1239">
        <v>83</v>
      </c>
      <c r="H1239">
        <v>32</v>
      </c>
      <c r="I1239">
        <v>0.385542</v>
      </c>
      <c r="J1239">
        <v>36</v>
      </c>
      <c r="K1239">
        <v>0.43373499999999998</v>
      </c>
    </row>
    <row r="1240" spans="1:11" x14ac:dyDescent="0.25">
      <c r="A1240">
        <v>2022</v>
      </c>
      <c r="B1240" t="s">
        <v>31</v>
      </c>
      <c r="C1240" t="s">
        <v>20</v>
      </c>
      <c r="D1240" t="s">
        <v>30</v>
      </c>
      <c r="E1240" t="s">
        <v>35</v>
      </c>
      <c r="F1240" t="s">
        <v>21</v>
      </c>
      <c r="G1240">
        <v>60</v>
      </c>
      <c r="H1240">
        <v>14</v>
      </c>
      <c r="I1240">
        <v>0.23333300000000001</v>
      </c>
      <c r="J1240">
        <v>18</v>
      </c>
      <c r="K1240">
        <v>0.3</v>
      </c>
    </row>
    <row r="1241" spans="1:11" x14ac:dyDescent="0.25">
      <c r="A1241">
        <v>2022</v>
      </c>
      <c r="B1241" t="s">
        <v>34</v>
      </c>
      <c r="C1241" t="s">
        <v>12</v>
      </c>
      <c r="D1241" t="s">
        <v>17</v>
      </c>
      <c r="E1241" t="s">
        <v>36</v>
      </c>
      <c r="F1241" t="s">
        <v>19</v>
      </c>
      <c r="G1241">
        <v>43</v>
      </c>
      <c r="H1241">
        <v>16</v>
      </c>
      <c r="I1241">
        <v>0.37209300000000001</v>
      </c>
      <c r="J1241">
        <v>17</v>
      </c>
      <c r="K1241">
        <v>0.39534900000000001</v>
      </c>
    </row>
    <row r="1242" spans="1:11" x14ac:dyDescent="0.25">
      <c r="A1242">
        <v>2022</v>
      </c>
      <c r="B1242" t="s">
        <v>28</v>
      </c>
      <c r="C1242" t="s">
        <v>20</v>
      </c>
      <c r="D1242" t="s">
        <v>30</v>
      </c>
      <c r="E1242" t="s">
        <v>23</v>
      </c>
      <c r="F1242" t="s">
        <v>19</v>
      </c>
      <c r="G1242">
        <v>8</v>
      </c>
      <c r="H1242">
        <v>3</v>
      </c>
      <c r="I1242">
        <v>0.375</v>
      </c>
      <c r="J1242">
        <v>3</v>
      </c>
      <c r="K1242">
        <v>0.375</v>
      </c>
    </row>
    <row r="1243" spans="1:11" x14ac:dyDescent="0.25">
      <c r="A1243">
        <v>2023</v>
      </c>
      <c r="B1243" t="s">
        <v>11</v>
      </c>
      <c r="C1243" t="s">
        <v>20</v>
      </c>
      <c r="D1243" t="s">
        <v>30</v>
      </c>
      <c r="E1243" t="s">
        <v>23</v>
      </c>
      <c r="G1243">
        <v>15</v>
      </c>
      <c r="H1243">
        <v>5</v>
      </c>
      <c r="I1243">
        <v>0.33333299999999999</v>
      </c>
      <c r="J1243">
        <v>7</v>
      </c>
      <c r="K1243">
        <v>0.466667</v>
      </c>
    </row>
    <row r="1244" spans="1:11" x14ac:dyDescent="0.25">
      <c r="A1244">
        <v>2022</v>
      </c>
      <c r="B1244" t="s">
        <v>34</v>
      </c>
      <c r="C1244" t="s">
        <v>12</v>
      </c>
      <c r="D1244" t="s">
        <v>17</v>
      </c>
      <c r="E1244" t="s">
        <v>18</v>
      </c>
      <c r="F1244" t="s">
        <v>19</v>
      </c>
      <c r="G1244">
        <v>19</v>
      </c>
      <c r="H1244">
        <v>6</v>
      </c>
      <c r="I1244">
        <v>0.31578899999999999</v>
      </c>
      <c r="J1244">
        <v>7</v>
      </c>
      <c r="K1244">
        <v>0.368421</v>
      </c>
    </row>
    <row r="1245" spans="1:11" x14ac:dyDescent="0.25">
      <c r="A1245">
        <v>2023</v>
      </c>
      <c r="B1245" t="s">
        <v>28</v>
      </c>
      <c r="C1245" t="s">
        <v>20</v>
      </c>
      <c r="D1245" t="s">
        <v>30</v>
      </c>
      <c r="E1245" t="s">
        <v>23</v>
      </c>
      <c r="G1245">
        <v>3</v>
      </c>
      <c r="H1245">
        <v>3</v>
      </c>
      <c r="I1245">
        <v>1</v>
      </c>
      <c r="J1245">
        <v>3</v>
      </c>
      <c r="K1245">
        <v>1</v>
      </c>
    </row>
    <row r="1246" spans="1:11" x14ac:dyDescent="0.25">
      <c r="A1246">
        <v>2022</v>
      </c>
      <c r="B1246" t="s">
        <v>34</v>
      </c>
      <c r="C1246" t="s">
        <v>20</v>
      </c>
      <c r="D1246" t="s">
        <v>17</v>
      </c>
      <c r="E1246" t="s">
        <v>23</v>
      </c>
      <c r="F1246" t="s">
        <v>19</v>
      </c>
      <c r="G1246">
        <v>3</v>
      </c>
      <c r="H1246">
        <v>3</v>
      </c>
      <c r="I1246">
        <v>1</v>
      </c>
      <c r="J1246">
        <v>3</v>
      </c>
      <c r="K1246">
        <v>1</v>
      </c>
    </row>
    <row r="1247" spans="1:11" x14ac:dyDescent="0.25">
      <c r="A1247">
        <v>2022</v>
      </c>
      <c r="B1247" t="s">
        <v>37</v>
      </c>
      <c r="C1247" t="s">
        <v>20</v>
      </c>
      <c r="D1247" t="s">
        <v>17</v>
      </c>
      <c r="E1247" t="s">
        <v>35</v>
      </c>
      <c r="F1247" t="s">
        <v>19</v>
      </c>
      <c r="G1247">
        <v>1</v>
      </c>
      <c r="H1247">
        <v>1</v>
      </c>
      <c r="I1247">
        <v>1</v>
      </c>
      <c r="J1247">
        <v>1</v>
      </c>
      <c r="K1247">
        <v>1</v>
      </c>
    </row>
    <row r="1248" spans="1:11" x14ac:dyDescent="0.25">
      <c r="A1248">
        <v>2022</v>
      </c>
      <c r="B1248" t="s">
        <v>37</v>
      </c>
      <c r="C1248" t="s">
        <v>12</v>
      </c>
      <c r="D1248" t="s">
        <v>17</v>
      </c>
      <c r="E1248" t="s">
        <v>35</v>
      </c>
      <c r="F1248" t="s">
        <v>15</v>
      </c>
      <c r="G1248">
        <v>1</v>
      </c>
      <c r="H1248">
        <v>1</v>
      </c>
      <c r="I1248">
        <v>1</v>
      </c>
      <c r="J1248">
        <v>1</v>
      </c>
      <c r="K1248">
        <v>1</v>
      </c>
    </row>
    <row r="1249" spans="1:11" x14ac:dyDescent="0.25">
      <c r="A1249">
        <v>2022</v>
      </c>
      <c r="B1249" t="s">
        <v>27</v>
      </c>
      <c r="C1249" t="s">
        <v>12</v>
      </c>
      <c r="D1249" t="s">
        <v>17</v>
      </c>
      <c r="E1249" t="s">
        <v>22</v>
      </c>
      <c r="F1249" t="s">
        <v>21</v>
      </c>
      <c r="G1249">
        <v>2123</v>
      </c>
      <c r="H1249">
        <v>640</v>
      </c>
      <c r="I1249">
        <v>0.30146000000000001</v>
      </c>
      <c r="J1249">
        <v>814</v>
      </c>
      <c r="K1249">
        <v>0.38341999999999998</v>
      </c>
    </row>
    <row r="1250" spans="1:11" x14ac:dyDescent="0.25">
      <c r="A1250">
        <v>2022</v>
      </c>
      <c r="B1250" t="s">
        <v>27</v>
      </c>
      <c r="C1250" t="s">
        <v>20</v>
      </c>
      <c r="D1250" t="s">
        <v>17</v>
      </c>
      <c r="E1250" t="s">
        <v>32</v>
      </c>
      <c r="F1250" t="s">
        <v>15</v>
      </c>
      <c r="G1250">
        <v>2101</v>
      </c>
      <c r="H1250">
        <v>728</v>
      </c>
      <c r="I1250">
        <v>0.34650199999999998</v>
      </c>
      <c r="J1250">
        <v>881</v>
      </c>
      <c r="K1250">
        <v>0.41932399999999997</v>
      </c>
    </row>
    <row r="1251" spans="1:11" x14ac:dyDescent="0.25">
      <c r="A1251">
        <v>2022</v>
      </c>
      <c r="B1251" t="s">
        <v>11</v>
      </c>
      <c r="C1251" t="s">
        <v>20</v>
      </c>
      <c r="D1251" t="s">
        <v>17</v>
      </c>
      <c r="E1251" t="s">
        <v>22</v>
      </c>
      <c r="F1251" t="s">
        <v>21</v>
      </c>
      <c r="G1251">
        <v>3332</v>
      </c>
      <c r="H1251">
        <v>949</v>
      </c>
      <c r="I1251">
        <v>0.28481400000000001</v>
      </c>
      <c r="J1251">
        <v>1171</v>
      </c>
      <c r="K1251">
        <v>0.351441</v>
      </c>
    </row>
    <row r="1252" spans="1:11" x14ac:dyDescent="0.25">
      <c r="A1252">
        <v>2022</v>
      </c>
      <c r="B1252" t="s">
        <v>16</v>
      </c>
      <c r="C1252" t="s">
        <v>12</v>
      </c>
      <c r="D1252" t="s">
        <v>13</v>
      </c>
      <c r="E1252" t="s">
        <v>24</v>
      </c>
      <c r="F1252" t="s">
        <v>19</v>
      </c>
      <c r="G1252">
        <v>9474</v>
      </c>
      <c r="H1252">
        <v>2778</v>
      </c>
      <c r="I1252">
        <v>0.29322399999999998</v>
      </c>
      <c r="J1252">
        <v>3338</v>
      </c>
      <c r="K1252">
        <v>0.35233300000000001</v>
      </c>
    </row>
    <row r="1253" spans="1:11" x14ac:dyDescent="0.25">
      <c r="A1253">
        <v>2022</v>
      </c>
      <c r="B1253" t="s">
        <v>11</v>
      </c>
      <c r="C1253" t="s">
        <v>20</v>
      </c>
      <c r="D1253" t="s">
        <v>17</v>
      </c>
      <c r="E1253" t="s">
        <v>22</v>
      </c>
      <c r="F1253" t="s">
        <v>15</v>
      </c>
      <c r="G1253">
        <v>2263</v>
      </c>
      <c r="H1253">
        <v>660</v>
      </c>
      <c r="I1253">
        <v>0.29164800000000002</v>
      </c>
      <c r="J1253">
        <v>811</v>
      </c>
      <c r="K1253">
        <v>0.35837400000000003</v>
      </c>
    </row>
    <row r="1254" spans="1:11" x14ac:dyDescent="0.25">
      <c r="A1254">
        <v>2022</v>
      </c>
      <c r="B1254" t="s">
        <v>25</v>
      </c>
      <c r="C1254" t="s">
        <v>20</v>
      </c>
      <c r="D1254" t="s">
        <v>13</v>
      </c>
      <c r="E1254" t="s">
        <v>24</v>
      </c>
      <c r="F1254" t="s">
        <v>15</v>
      </c>
      <c r="G1254">
        <v>242</v>
      </c>
      <c r="H1254">
        <v>103</v>
      </c>
      <c r="I1254">
        <v>0.42562</v>
      </c>
      <c r="J1254">
        <v>123</v>
      </c>
      <c r="K1254">
        <v>0.50826400000000005</v>
      </c>
    </row>
    <row r="1255" spans="1:11" x14ac:dyDescent="0.25">
      <c r="A1255">
        <v>2023</v>
      </c>
      <c r="B1255" t="s">
        <v>31</v>
      </c>
      <c r="C1255" t="s">
        <v>12</v>
      </c>
      <c r="D1255" t="s">
        <v>17</v>
      </c>
      <c r="E1255" t="s">
        <v>24</v>
      </c>
      <c r="F1255" t="s">
        <v>21</v>
      </c>
      <c r="G1255">
        <v>628</v>
      </c>
      <c r="H1255">
        <v>218</v>
      </c>
      <c r="I1255">
        <v>0.347134</v>
      </c>
      <c r="J1255">
        <v>267</v>
      </c>
      <c r="K1255">
        <v>0.42515900000000001</v>
      </c>
    </row>
    <row r="1256" spans="1:11" x14ac:dyDescent="0.25">
      <c r="A1256">
        <v>2022</v>
      </c>
      <c r="B1256" t="s">
        <v>25</v>
      </c>
      <c r="C1256" t="s">
        <v>20</v>
      </c>
      <c r="D1256" t="s">
        <v>13</v>
      </c>
      <c r="E1256" t="s">
        <v>32</v>
      </c>
      <c r="F1256" t="s">
        <v>15</v>
      </c>
      <c r="G1256">
        <v>111</v>
      </c>
      <c r="H1256">
        <v>49</v>
      </c>
      <c r="I1256">
        <v>0.44144099999999997</v>
      </c>
      <c r="J1256">
        <v>57</v>
      </c>
      <c r="K1256">
        <v>0.51351400000000003</v>
      </c>
    </row>
    <row r="1257" spans="1:11" x14ac:dyDescent="0.25">
      <c r="A1257">
        <v>2022</v>
      </c>
      <c r="B1257" t="s">
        <v>27</v>
      </c>
      <c r="C1257" t="s">
        <v>12</v>
      </c>
      <c r="D1257" t="s">
        <v>17</v>
      </c>
      <c r="E1257" t="s">
        <v>22</v>
      </c>
      <c r="F1257" t="s">
        <v>15</v>
      </c>
      <c r="G1257">
        <v>2701</v>
      </c>
      <c r="H1257">
        <v>833</v>
      </c>
      <c r="I1257">
        <v>0.30840400000000001</v>
      </c>
      <c r="J1257">
        <v>1082</v>
      </c>
      <c r="K1257">
        <v>0.400592</v>
      </c>
    </row>
    <row r="1258" spans="1:11" x14ac:dyDescent="0.25">
      <c r="A1258">
        <v>2022</v>
      </c>
      <c r="B1258" t="s">
        <v>27</v>
      </c>
      <c r="C1258" t="s">
        <v>12</v>
      </c>
      <c r="D1258" t="s">
        <v>13</v>
      </c>
      <c r="E1258" t="s">
        <v>33</v>
      </c>
      <c r="F1258" t="s">
        <v>19</v>
      </c>
      <c r="G1258">
        <v>1542</v>
      </c>
      <c r="H1258">
        <v>507</v>
      </c>
      <c r="I1258">
        <v>0.32879399999999998</v>
      </c>
      <c r="J1258">
        <v>638</v>
      </c>
      <c r="K1258">
        <v>0.413748</v>
      </c>
    </row>
    <row r="1259" spans="1:11" x14ac:dyDescent="0.25">
      <c r="A1259">
        <v>2022</v>
      </c>
      <c r="B1259" t="s">
        <v>16</v>
      </c>
      <c r="C1259" t="s">
        <v>12</v>
      </c>
      <c r="D1259" t="s">
        <v>17</v>
      </c>
      <c r="E1259" t="s">
        <v>35</v>
      </c>
      <c r="F1259" t="s">
        <v>19</v>
      </c>
      <c r="G1259">
        <v>6286</v>
      </c>
      <c r="H1259">
        <v>1225</v>
      </c>
      <c r="I1259">
        <v>0.194878</v>
      </c>
      <c r="J1259">
        <v>1520</v>
      </c>
      <c r="K1259">
        <v>0.24180699999999999</v>
      </c>
    </row>
    <row r="1260" spans="1:11" x14ac:dyDescent="0.25">
      <c r="A1260">
        <v>2023</v>
      </c>
      <c r="B1260" t="s">
        <v>27</v>
      </c>
      <c r="C1260" t="s">
        <v>20</v>
      </c>
      <c r="D1260" t="s">
        <v>17</v>
      </c>
      <c r="E1260" t="s">
        <v>32</v>
      </c>
      <c r="F1260" t="s">
        <v>21</v>
      </c>
      <c r="G1260">
        <v>517</v>
      </c>
      <c r="H1260">
        <v>174</v>
      </c>
      <c r="I1260">
        <v>0.336557</v>
      </c>
      <c r="J1260">
        <v>213</v>
      </c>
      <c r="K1260">
        <v>0.41199200000000002</v>
      </c>
    </row>
    <row r="1261" spans="1:11" x14ac:dyDescent="0.25">
      <c r="A1261">
        <v>2023</v>
      </c>
      <c r="B1261" t="s">
        <v>34</v>
      </c>
      <c r="C1261" t="s">
        <v>20</v>
      </c>
      <c r="D1261" t="s">
        <v>30</v>
      </c>
      <c r="E1261" t="s">
        <v>22</v>
      </c>
      <c r="F1261" t="s">
        <v>15</v>
      </c>
      <c r="G1261">
        <v>83</v>
      </c>
      <c r="H1261">
        <v>33</v>
      </c>
      <c r="I1261">
        <v>0.39759</v>
      </c>
      <c r="J1261">
        <v>41</v>
      </c>
      <c r="K1261">
        <v>0.49397600000000003</v>
      </c>
    </row>
    <row r="1262" spans="1:11" x14ac:dyDescent="0.25">
      <c r="A1262">
        <v>2022</v>
      </c>
      <c r="B1262" t="s">
        <v>34</v>
      </c>
      <c r="C1262" t="s">
        <v>20</v>
      </c>
      <c r="D1262" t="s">
        <v>17</v>
      </c>
      <c r="E1262" t="s">
        <v>22</v>
      </c>
      <c r="F1262" t="s">
        <v>21</v>
      </c>
      <c r="G1262">
        <v>169</v>
      </c>
      <c r="H1262">
        <v>57</v>
      </c>
      <c r="I1262">
        <v>0.33727800000000002</v>
      </c>
      <c r="J1262">
        <v>66</v>
      </c>
      <c r="K1262">
        <v>0.39053300000000002</v>
      </c>
    </row>
    <row r="1263" spans="1:11" x14ac:dyDescent="0.25">
      <c r="A1263">
        <v>2023</v>
      </c>
      <c r="B1263" t="s">
        <v>25</v>
      </c>
      <c r="C1263" t="s">
        <v>12</v>
      </c>
      <c r="D1263" t="s">
        <v>17</v>
      </c>
      <c r="E1263" t="s">
        <v>26</v>
      </c>
      <c r="F1263" t="s">
        <v>19</v>
      </c>
      <c r="G1263">
        <v>589</v>
      </c>
      <c r="H1263">
        <v>211</v>
      </c>
      <c r="I1263">
        <v>0.358234</v>
      </c>
      <c r="J1263">
        <v>252</v>
      </c>
      <c r="K1263">
        <v>0.427844</v>
      </c>
    </row>
    <row r="1264" spans="1:11" x14ac:dyDescent="0.25">
      <c r="A1264">
        <v>2022</v>
      </c>
      <c r="B1264" t="s">
        <v>28</v>
      </c>
      <c r="C1264" t="s">
        <v>12</v>
      </c>
      <c r="D1264" t="s">
        <v>17</v>
      </c>
      <c r="E1264" t="s">
        <v>36</v>
      </c>
      <c r="F1264" t="s">
        <v>19</v>
      </c>
      <c r="G1264">
        <v>252</v>
      </c>
      <c r="H1264">
        <v>79</v>
      </c>
      <c r="I1264">
        <v>0.31349199999999999</v>
      </c>
      <c r="J1264">
        <v>100</v>
      </c>
      <c r="K1264">
        <v>0.39682499999999998</v>
      </c>
    </row>
    <row r="1265" spans="1:11" x14ac:dyDescent="0.25">
      <c r="A1265">
        <v>2023</v>
      </c>
      <c r="B1265" t="s">
        <v>25</v>
      </c>
      <c r="C1265" t="s">
        <v>12</v>
      </c>
      <c r="D1265" t="s">
        <v>13</v>
      </c>
      <c r="E1265" t="s">
        <v>36</v>
      </c>
      <c r="F1265" t="s">
        <v>21</v>
      </c>
      <c r="G1265">
        <v>652</v>
      </c>
      <c r="H1265">
        <v>236</v>
      </c>
      <c r="I1265">
        <v>0.36196299999999998</v>
      </c>
      <c r="J1265">
        <v>316</v>
      </c>
      <c r="K1265">
        <v>0.48466300000000001</v>
      </c>
    </row>
    <row r="1266" spans="1:11" x14ac:dyDescent="0.25">
      <c r="A1266">
        <v>2023</v>
      </c>
      <c r="B1266" t="s">
        <v>16</v>
      </c>
      <c r="C1266" t="s">
        <v>20</v>
      </c>
      <c r="D1266" t="s">
        <v>13</v>
      </c>
      <c r="E1266" t="s">
        <v>29</v>
      </c>
      <c r="G1266">
        <v>478</v>
      </c>
      <c r="H1266">
        <v>173</v>
      </c>
      <c r="I1266">
        <v>0.361925</v>
      </c>
      <c r="J1266">
        <v>214</v>
      </c>
      <c r="K1266">
        <v>0.44769900000000001</v>
      </c>
    </row>
    <row r="1267" spans="1:11" x14ac:dyDescent="0.25">
      <c r="A1267">
        <v>2023</v>
      </c>
      <c r="B1267" t="s">
        <v>27</v>
      </c>
      <c r="C1267" t="s">
        <v>20</v>
      </c>
      <c r="D1267" t="s">
        <v>13</v>
      </c>
      <c r="E1267" t="s">
        <v>33</v>
      </c>
      <c r="F1267" t="s">
        <v>19</v>
      </c>
      <c r="G1267">
        <v>258</v>
      </c>
      <c r="H1267">
        <v>106</v>
      </c>
      <c r="I1267">
        <v>0.41085300000000002</v>
      </c>
      <c r="J1267">
        <v>124</v>
      </c>
      <c r="K1267">
        <v>0.48061999999999999</v>
      </c>
    </row>
    <row r="1268" spans="1:11" x14ac:dyDescent="0.25">
      <c r="A1268">
        <v>2023</v>
      </c>
      <c r="B1268" t="s">
        <v>31</v>
      </c>
      <c r="C1268" t="s">
        <v>20</v>
      </c>
      <c r="D1268" t="s">
        <v>17</v>
      </c>
      <c r="E1268" t="s">
        <v>24</v>
      </c>
      <c r="F1268" t="s">
        <v>21</v>
      </c>
      <c r="G1268">
        <v>401</v>
      </c>
      <c r="H1268">
        <v>178</v>
      </c>
      <c r="I1268">
        <v>0.44389000000000001</v>
      </c>
      <c r="J1268">
        <v>221</v>
      </c>
      <c r="K1268">
        <v>0.551122</v>
      </c>
    </row>
    <row r="1269" spans="1:11" x14ac:dyDescent="0.25">
      <c r="A1269">
        <v>2023</v>
      </c>
      <c r="B1269" t="s">
        <v>25</v>
      </c>
      <c r="C1269" t="s">
        <v>20</v>
      </c>
      <c r="D1269" t="s">
        <v>17</v>
      </c>
      <c r="E1269" t="s">
        <v>22</v>
      </c>
      <c r="F1269" t="s">
        <v>21</v>
      </c>
      <c r="G1269">
        <v>447</v>
      </c>
      <c r="H1269">
        <v>142</v>
      </c>
      <c r="I1269">
        <v>0.31767299999999998</v>
      </c>
      <c r="J1269">
        <v>179</v>
      </c>
      <c r="K1269">
        <v>0.400447</v>
      </c>
    </row>
    <row r="1270" spans="1:11" x14ac:dyDescent="0.25">
      <c r="A1270">
        <v>2022</v>
      </c>
      <c r="B1270" t="s">
        <v>27</v>
      </c>
      <c r="C1270" t="s">
        <v>12</v>
      </c>
      <c r="D1270" t="s">
        <v>17</v>
      </c>
      <c r="E1270" t="s">
        <v>23</v>
      </c>
      <c r="F1270" t="s">
        <v>19</v>
      </c>
      <c r="G1270">
        <v>797</v>
      </c>
      <c r="H1270">
        <v>264</v>
      </c>
      <c r="I1270">
        <v>0.33124199999999998</v>
      </c>
      <c r="J1270">
        <v>327</v>
      </c>
      <c r="K1270">
        <v>0.41028900000000001</v>
      </c>
    </row>
    <row r="1271" spans="1:11" x14ac:dyDescent="0.25">
      <c r="A1271">
        <v>2023</v>
      </c>
      <c r="B1271" t="s">
        <v>31</v>
      </c>
      <c r="C1271" t="s">
        <v>20</v>
      </c>
      <c r="D1271" t="s">
        <v>17</v>
      </c>
      <c r="E1271" t="s">
        <v>26</v>
      </c>
      <c r="G1271">
        <v>345</v>
      </c>
      <c r="H1271">
        <v>108</v>
      </c>
      <c r="I1271">
        <v>0.31304300000000002</v>
      </c>
      <c r="J1271">
        <v>133</v>
      </c>
      <c r="K1271">
        <v>0.38550699999999999</v>
      </c>
    </row>
    <row r="1272" spans="1:11" x14ac:dyDescent="0.25">
      <c r="A1272">
        <v>2023</v>
      </c>
      <c r="B1272" t="s">
        <v>11</v>
      </c>
      <c r="C1272" t="s">
        <v>20</v>
      </c>
      <c r="D1272" t="s">
        <v>13</v>
      </c>
      <c r="E1272" t="s">
        <v>35</v>
      </c>
      <c r="F1272" t="s">
        <v>21</v>
      </c>
      <c r="G1272">
        <v>423</v>
      </c>
      <c r="H1272">
        <v>134</v>
      </c>
      <c r="I1272">
        <v>0.31678499999999998</v>
      </c>
      <c r="J1272">
        <v>154</v>
      </c>
      <c r="K1272">
        <v>0.364066</v>
      </c>
    </row>
    <row r="1273" spans="1:11" x14ac:dyDescent="0.25">
      <c r="A1273">
        <v>2023</v>
      </c>
      <c r="B1273" t="s">
        <v>27</v>
      </c>
      <c r="C1273" t="s">
        <v>12</v>
      </c>
      <c r="D1273" t="s">
        <v>30</v>
      </c>
      <c r="E1273" t="s">
        <v>36</v>
      </c>
      <c r="F1273" t="s">
        <v>19</v>
      </c>
      <c r="G1273">
        <v>49</v>
      </c>
      <c r="H1273">
        <v>14</v>
      </c>
      <c r="I1273">
        <v>0.28571400000000002</v>
      </c>
      <c r="J1273">
        <v>21</v>
      </c>
      <c r="K1273">
        <v>0.42857099999999998</v>
      </c>
    </row>
    <row r="1274" spans="1:11" x14ac:dyDescent="0.25">
      <c r="A1274">
        <v>2023</v>
      </c>
      <c r="B1274" t="s">
        <v>27</v>
      </c>
      <c r="C1274" t="s">
        <v>20</v>
      </c>
      <c r="D1274" t="s">
        <v>13</v>
      </c>
      <c r="E1274" t="s">
        <v>36</v>
      </c>
      <c r="F1274" t="s">
        <v>19</v>
      </c>
      <c r="G1274">
        <v>123</v>
      </c>
      <c r="H1274">
        <v>41</v>
      </c>
      <c r="I1274">
        <v>0.33333299999999999</v>
      </c>
      <c r="J1274">
        <v>51</v>
      </c>
      <c r="K1274">
        <v>0.414634</v>
      </c>
    </row>
    <row r="1275" spans="1:11" x14ac:dyDescent="0.25">
      <c r="A1275">
        <v>2022</v>
      </c>
      <c r="B1275" t="s">
        <v>28</v>
      </c>
      <c r="C1275" t="s">
        <v>20</v>
      </c>
      <c r="D1275" t="s">
        <v>17</v>
      </c>
      <c r="E1275" t="s">
        <v>14</v>
      </c>
      <c r="F1275" t="s">
        <v>15</v>
      </c>
      <c r="G1275">
        <v>553</v>
      </c>
      <c r="H1275">
        <v>208</v>
      </c>
      <c r="I1275">
        <v>0.37613000000000002</v>
      </c>
      <c r="J1275">
        <v>251</v>
      </c>
      <c r="K1275">
        <v>0.45388800000000001</v>
      </c>
    </row>
    <row r="1276" spans="1:11" x14ac:dyDescent="0.25">
      <c r="A1276">
        <v>2022</v>
      </c>
      <c r="B1276" t="s">
        <v>34</v>
      </c>
      <c r="C1276" t="s">
        <v>12</v>
      </c>
      <c r="D1276" t="s">
        <v>17</v>
      </c>
      <c r="E1276" t="s">
        <v>35</v>
      </c>
      <c r="F1276" t="s">
        <v>21</v>
      </c>
      <c r="G1276">
        <v>26</v>
      </c>
      <c r="H1276">
        <v>11</v>
      </c>
      <c r="I1276">
        <v>0.42307699999999998</v>
      </c>
      <c r="J1276">
        <v>12</v>
      </c>
      <c r="K1276">
        <v>0.461538</v>
      </c>
    </row>
    <row r="1277" spans="1:11" x14ac:dyDescent="0.25">
      <c r="A1277">
        <v>2023</v>
      </c>
      <c r="B1277" t="s">
        <v>25</v>
      </c>
      <c r="C1277" t="s">
        <v>12</v>
      </c>
      <c r="D1277" t="s">
        <v>13</v>
      </c>
      <c r="E1277" t="s">
        <v>24</v>
      </c>
      <c r="F1277" t="s">
        <v>21</v>
      </c>
      <c r="G1277">
        <v>193</v>
      </c>
      <c r="H1277">
        <v>68</v>
      </c>
      <c r="I1277">
        <v>0.35233199999999998</v>
      </c>
      <c r="J1277">
        <v>86</v>
      </c>
      <c r="K1277">
        <v>0.44559599999999999</v>
      </c>
    </row>
    <row r="1278" spans="1:11" x14ac:dyDescent="0.25">
      <c r="A1278">
        <v>2023</v>
      </c>
      <c r="B1278" t="s">
        <v>27</v>
      </c>
      <c r="C1278" t="s">
        <v>20</v>
      </c>
      <c r="D1278" t="s">
        <v>17</v>
      </c>
      <c r="E1278" t="s">
        <v>36</v>
      </c>
      <c r="F1278" t="s">
        <v>21</v>
      </c>
      <c r="G1278">
        <v>729</v>
      </c>
      <c r="H1278">
        <v>271</v>
      </c>
      <c r="I1278">
        <v>0.37174200000000002</v>
      </c>
      <c r="J1278">
        <v>332</v>
      </c>
      <c r="K1278">
        <v>0.45541799999999999</v>
      </c>
    </row>
    <row r="1279" spans="1:11" x14ac:dyDescent="0.25">
      <c r="A1279">
        <v>2023</v>
      </c>
      <c r="B1279" t="s">
        <v>31</v>
      </c>
      <c r="C1279" t="s">
        <v>12</v>
      </c>
      <c r="D1279" t="s">
        <v>17</v>
      </c>
      <c r="E1279" t="s">
        <v>33</v>
      </c>
      <c r="F1279" t="s">
        <v>19</v>
      </c>
      <c r="G1279">
        <v>1399</v>
      </c>
      <c r="H1279">
        <v>469</v>
      </c>
      <c r="I1279">
        <v>0.33523900000000001</v>
      </c>
      <c r="J1279">
        <v>602</v>
      </c>
      <c r="K1279">
        <v>0.430307</v>
      </c>
    </row>
    <row r="1280" spans="1:11" x14ac:dyDescent="0.25">
      <c r="A1280">
        <v>2023</v>
      </c>
      <c r="B1280" t="s">
        <v>28</v>
      </c>
      <c r="C1280" t="s">
        <v>12</v>
      </c>
      <c r="D1280" t="s">
        <v>13</v>
      </c>
      <c r="E1280" t="s">
        <v>29</v>
      </c>
      <c r="G1280">
        <v>113</v>
      </c>
      <c r="H1280">
        <v>27</v>
      </c>
      <c r="I1280">
        <v>0.23893800000000001</v>
      </c>
      <c r="J1280">
        <v>32</v>
      </c>
      <c r="K1280">
        <v>0.28318599999999999</v>
      </c>
    </row>
    <row r="1281" spans="1:11" x14ac:dyDescent="0.25">
      <c r="A1281">
        <v>2023</v>
      </c>
      <c r="B1281" t="s">
        <v>28</v>
      </c>
      <c r="C1281" t="s">
        <v>12</v>
      </c>
      <c r="D1281" t="s">
        <v>17</v>
      </c>
      <c r="E1281" t="s">
        <v>23</v>
      </c>
      <c r="G1281">
        <v>101</v>
      </c>
      <c r="H1281">
        <v>38</v>
      </c>
      <c r="I1281">
        <v>0.37623800000000002</v>
      </c>
      <c r="J1281">
        <v>50</v>
      </c>
      <c r="K1281">
        <v>0.49504999999999999</v>
      </c>
    </row>
    <row r="1282" spans="1:11" x14ac:dyDescent="0.25">
      <c r="A1282">
        <v>2022</v>
      </c>
      <c r="B1282" t="s">
        <v>34</v>
      </c>
      <c r="C1282" t="s">
        <v>12</v>
      </c>
      <c r="D1282" t="s">
        <v>13</v>
      </c>
      <c r="E1282" t="s">
        <v>22</v>
      </c>
      <c r="F1282" t="s">
        <v>21</v>
      </c>
      <c r="G1282">
        <v>266</v>
      </c>
      <c r="H1282">
        <v>101</v>
      </c>
      <c r="I1282">
        <v>0.37969900000000001</v>
      </c>
      <c r="J1282">
        <v>120</v>
      </c>
      <c r="K1282">
        <v>0.45112799999999997</v>
      </c>
    </row>
    <row r="1283" spans="1:11" x14ac:dyDescent="0.25">
      <c r="A1283">
        <v>2022</v>
      </c>
      <c r="B1283" t="s">
        <v>31</v>
      </c>
      <c r="C1283" t="s">
        <v>12</v>
      </c>
      <c r="D1283" t="s">
        <v>17</v>
      </c>
      <c r="E1283" t="s">
        <v>36</v>
      </c>
      <c r="G1283">
        <v>58</v>
      </c>
      <c r="H1283">
        <v>13</v>
      </c>
      <c r="I1283">
        <v>0.224138</v>
      </c>
      <c r="J1283">
        <v>19</v>
      </c>
      <c r="K1283">
        <v>0.32758599999999999</v>
      </c>
    </row>
    <row r="1284" spans="1:11" x14ac:dyDescent="0.25">
      <c r="A1284">
        <v>2023</v>
      </c>
      <c r="B1284" t="s">
        <v>25</v>
      </c>
      <c r="C1284" t="s">
        <v>12</v>
      </c>
      <c r="D1284" t="s">
        <v>17</v>
      </c>
      <c r="E1284" t="s">
        <v>29</v>
      </c>
      <c r="F1284" t="s">
        <v>19</v>
      </c>
      <c r="G1284">
        <v>539</v>
      </c>
      <c r="H1284">
        <v>194</v>
      </c>
      <c r="I1284">
        <v>0.35992600000000002</v>
      </c>
      <c r="J1284">
        <v>240</v>
      </c>
      <c r="K1284">
        <v>0.44526900000000003</v>
      </c>
    </row>
    <row r="1285" spans="1:11" x14ac:dyDescent="0.25">
      <c r="A1285">
        <v>2022</v>
      </c>
      <c r="B1285" t="s">
        <v>27</v>
      </c>
      <c r="C1285" t="s">
        <v>12</v>
      </c>
      <c r="D1285" t="s">
        <v>13</v>
      </c>
      <c r="E1285" t="s">
        <v>38</v>
      </c>
      <c r="F1285" t="s">
        <v>15</v>
      </c>
      <c r="G1285">
        <v>107</v>
      </c>
      <c r="H1285">
        <v>32</v>
      </c>
      <c r="I1285">
        <v>0.29906500000000003</v>
      </c>
      <c r="J1285">
        <v>41</v>
      </c>
      <c r="K1285">
        <v>0.38317800000000002</v>
      </c>
    </row>
    <row r="1286" spans="1:11" x14ac:dyDescent="0.25">
      <c r="A1286">
        <v>2023</v>
      </c>
      <c r="B1286" t="s">
        <v>27</v>
      </c>
      <c r="C1286" t="s">
        <v>20</v>
      </c>
      <c r="D1286" t="s">
        <v>30</v>
      </c>
      <c r="E1286" t="s">
        <v>36</v>
      </c>
      <c r="F1286" t="s">
        <v>15</v>
      </c>
      <c r="G1286">
        <v>242</v>
      </c>
      <c r="H1286">
        <v>66</v>
      </c>
      <c r="I1286">
        <v>0.272727</v>
      </c>
      <c r="J1286">
        <v>86</v>
      </c>
      <c r="K1286">
        <v>0.35537200000000002</v>
      </c>
    </row>
    <row r="1287" spans="1:11" x14ac:dyDescent="0.25">
      <c r="A1287">
        <v>2023</v>
      </c>
      <c r="B1287" t="s">
        <v>34</v>
      </c>
      <c r="C1287" t="s">
        <v>12</v>
      </c>
      <c r="D1287" t="s">
        <v>13</v>
      </c>
      <c r="E1287" t="s">
        <v>22</v>
      </c>
      <c r="F1287" t="s">
        <v>21</v>
      </c>
      <c r="G1287">
        <v>224</v>
      </c>
      <c r="H1287">
        <v>69</v>
      </c>
      <c r="I1287">
        <v>0.30803599999999998</v>
      </c>
      <c r="J1287">
        <v>85</v>
      </c>
      <c r="K1287">
        <v>0.37946400000000002</v>
      </c>
    </row>
    <row r="1288" spans="1:11" x14ac:dyDescent="0.25">
      <c r="A1288">
        <v>2023</v>
      </c>
      <c r="B1288" t="s">
        <v>11</v>
      </c>
      <c r="C1288" t="s">
        <v>12</v>
      </c>
      <c r="D1288" t="s">
        <v>17</v>
      </c>
      <c r="E1288" t="s">
        <v>22</v>
      </c>
      <c r="G1288">
        <v>43</v>
      </c>
      <c r="H1288">
        <v>11</v>
      </c>
      <c r="I1288">
        <v>0.25581399999999999</v>
      </c>
      <c r="J1288">
        <v>12</v>
      </c>
      <c r="K1288">
        <v>0.27906999999999998</v>
      </c>
    </row>
    <row r="1289" spans="1:11" x14ac:dyDescent="0.25">
      <c r="A1289">
        <v>2023</v>
      </c>
      <c r="B1289" t="s">
        <v>16</v>
      </c>
      <c r="C1289" t="s">
        <v>12</v>
      </c>
      <c r="D1289" t="s">
        <v>17</v>
      </c>
      <c r="E1289" t="s">
        <v>22</v>
      </c>
      <c r="G1289">
        <v>124</v>
      </c>
      <c r="H1289">
        <v>27</v>
      </c>
      <c r="I1289">
        <v>0.21774199999999999</v>
      </c>
      <c r="J1289">
        <v>33</v>
      </c>
      <c r="K1289">
        <v>0.266129</v>
      </c>
    </row>
    <row r="1290" spans="1:11" x14ac:dyDescent="0.25">
      <c r="A1290">
        <v>2022</v>
      </c>
      <c r="B1290" t="s">
        <v>34</v>
      </c>
      <c r="C1290" t="s">
        <v>12</v>
      </c>
      <c r="D1290" t="s">
        <v>13</v>
      </c>
      <c r="E1290" t="s">
        <v>24</v>
      </c>
      <c r="F1290" t="s">
        <v>21</v>
      </c>
      <c r="G1290">
        <v>30</v>
      </c>
      <c r="H1290">
        <v>10</v>
      </c>
      <c r="I1290">
        <v>0.33333299999999999</v>
      </c>
      <c r="J1290">
        <v>10</v>
      </c>
      <c r="K1290">
        <v>0.33333299999999999</v>
      </c>
    </row>
    <row r="1291" spans="1:11" x14ac:dyDescent="0.25">
      <c r="A1291">
        <v>2023</v>
      </c>
      <c r="B1291" t="s">
        <v>25</v>
      </c>
      <c r="C1291" t="s">
        <v>20</v>
      </c>
      <c r="D1291" t="s">
        <v>13</v>
      </c>
      <c r="E1291" t="s">
        <v>18</v>
      </c>
      <c r="F1291" t="s">
        <v>21</v>
      </c>
      <c r="G1291">
        <v>76</v>
      </c>
      <c r="H1291">
        <v>26</v>
      </c>
      <c r="I1291">
        <v>0.34210499999999999</v>
      </c>
      <c r="J1291">
        <v>30</v>
      </c>
      <c r="K1291">
        <v>0.394737</v>
      </c>
    </row>
    <row r="1292" spans="1:11" x14ac:dyDescent="0.25">
      <c r="A1292">
        <v>2023</v>
      </c>
      <c r="B1292" t="s">
        <v>27</v>
      </c>
      <c r="C1292" t="s">
        <v>20</v>
      </c>
      <c r="D1292" t="s">
        <v>17</v>
      </c>
      <c r="E1292" t="s">
        <v>14</v>
      </c>
      <c r="G1292">
        <v>21</v>
      </c>
      <c r="H1292">
        <v>8</v>
      </c>
      <c r="I1292">
        <v>0.38095200000000001</v>
      </c>
      <c r="J1292">
        <v>12</v>
      </c>
      <c r="K1292">
        <v>0.57142899999999996</v>
      </c>
    </row>
    <row r="1293" spans="1:11" x14ac:dyDescent="0.25">
      <c r="A1293">
        <v>2023</v>
      </c>
      <c r="B1293" t="s">
        <v>27</v>
      </c>
      <c r="C1293" t="s">
        <v>20</v>
      </c>
      <c r="D1293" t="s">
        <v>30</v>
      </c>
      <c r="E1293" t="s">
        <v>22</v>
      </c>
      <c r="F1293" t="s">
        <v>19</v>
      </c>
      <c r="G1293">
        <v>58</v>
      </c>
      <c r="H1293">
        <v>19</v>
      </c>
      <c r="I1293">
        <v>0.32758599999999999</v>
      </c>
      <c r="J1293">
        <v>23</v>
      </c>
      <c r="K1293">
        <v>0.39655200000000002</v>
      </c>
    </row>
    <row r="1294" spans="1:11" x14ac:dyDescent="0.25">
      <c r="A1294">
        <v>2022</v>
      </c>
      <c r="B1294" t="s">
        <v>28</v>
      </c>
      <c r="C1294" t="s">
        <v>20</v>
      </c>
      <c r="D1294" t="s">
        <v>30</v>
      </c>
      <c r="E1294" t="s">
        <v>22</v>
      </c>
      <c r="F1294" t="s">
        <v>19</v>
      </c>
      <c r="G1294">
        <v>31</v>
      </c>
      <c r="H1294">
        <v>9</v>
      </c>
      <c r="I1294">
        <v>0.290323</v>
      </c>
      <c r="J1294">
        <v>11</v>
      </c>
      <c r="K1294">
        <v>0.35483900000000002</v>
      </c>
    </row>
    <row r="1295" spans="1:11" x14ac:dyDescent="0.25">
      <c r="A1295">
        <v>2023</v>
      </c>
      <c r="B1295" t="s">
        <v>31</v>
      </c>
      <c r="C1295" t="s">
        <v>12</v>
      </c>
      <c r="D1295" t="s">
        <v>13</v>
      </c>
      <c r="E1295" t="s">
        <v>36</v>
      </c>
      <c r="G1295">
        <v>48</v>
      </c>
      <c r="H1295">
        <v>9</v>
      </c>
      <c r="I1295">
        <v>0.1875</v>
      </c>
      <c r="J1295">
        <v>13</v>
      </c>
      <c r="K1295">
        <v>0.27083299999999999</v>
      </c>
    </row>
    <row r="1296" spans="1:11" x14ac:dyDescent="0.25">
      <c r="A1296">
        <v>2022</v>
      </c>
      <c r="B1296" t="s">
        <v>31</v>
      </c>
      <c r="C1296" t="s">
        <v>20</v>
      </c>
      <c r="D1296" t="s">
        <v>30</v>
      </c>
      <c r="E1296" t="s">
        <v>32</v>
      </c>
      <c r="G1296">
        <v>24</v>
      </c>
      <c r="H1296">
        <v>10</v>
      </c>
      <c r="I1296">
        <v>0.41666700000000001</v>
      </c>
      <c r="J1296">
        <v>10</v>
      </c>
      <c r="K1296">
        <v>0.41666700000000001</v>
      </c>
    </row>
    <row r="1297" spans="1:11" x14ac:dyDescent="0.25">
      <c r="A1297">
        <v>2022</v>
      </c>
      <c r="B1297" t="s">
        <v>11</v>
      </c>
      <c r="C1297" t="s">
        <v>20</v>
      </c>
      <c r="D1297" t="s">
        <v>30</v>
      </c>
      <c r="E1297" t="s">
        <v>23</v>
      </c>
      <c r="F1297" t="s">
        <v>21</v>
      </c>
      <c r="G1297">
        <v>2</v>
      </c>
      <c r="H1297">
        <v>0</v>
      </c>
      <c r="I1297">
        <v>0</v>
      </c>
      <c r="J1297">
        <v>0</v>
      </c>
      <c r="K1297">
        <v>0</v>
      </c>
    </row>
    <row r="1298" spans="1:11" x14ac:dyDescent="0.25">
      <c r="A1298">
        <v>2022</v>
      </c>
      <c r="B1298" t="s">
        <v>27</v>
      </c>
      <c r="C1298" t="s">
        <v>20</v>
      </c>
      <c r="D1298" t="s">
        <v>30</v>
      </c>
      <c r="E1298" t="s">
        <v>18</v>
      </c>
      <c r="F1298" t="s">
        <v>19</v>
      </c>
      <c r="G1298">
        <v>36</v>
      </c>
      <c r="H1298">
        <v>11</v>
      </c>
      <c r="I1298">
        <v>0.30555599999999999</v>
      </c>
      <c r="J1298">
        <v>16</v>
      </c>
      <c r="K1298">
        <v>0.44444400000000001</v>
      </c>
    </row>
    <row r="1299" spans="1:11" x14ac:dyDescent="0.25">
      <c r="A1299">
        <v>2023</v>
      </c>
      <c r="B1299" t="s">
        <v>11</v>
      </c>
      <c r="C1299" t="s">
        <v>20</v>
      </c>
      <c r="D1299" t="s">
        <v>13</v>
      </c>
      <c r="E1299" t="s">
        <v>22</v>
      </c>
      <c r="G1299">
        <v>24</v>
      </c>
      <c r="H1299">
        <v>8</v>
      </c>
      <c r="I1299">
        <v>0.33333299999999999</v>
      </c>
      <c r="J1299">
        <v>9</v>
      </c>
      <c r="K1299">
        <v>0.375</v>
      </c>
    </row>
    <row r="1300" spans="1:11" x14ac:dyDescent="0.25">
      <c r="A1300">
        <v>2023</v>
      </c>
      <c r="B1300" t="s">
        <v>11</v>
      </c>
      <c r="C1300" t="s">
        <v>12</v>
      </c>
      <c r="D1300" t="s">
        <v>30</v>
      </c>
      <c r="E1300" t="s">
        <v>38</v>
      </c>
      <c r="F1300" t="s">
        <v>15</v>
      </c>
      <c r="G1300">
        <v>10</v>
      </c>
      <c r="H1300">
        <v>2</v>
      </c>
      <c r="I1300">
        <v>0.2</v>
      </c>
      <c r="J1300">
        <v>2</v>
      </c>
      <c r="K1300">
        <v>0.2</v>
      </c>
    </row>
    <row r="1301" spans="1:11" x14ac:dyDescent="0.25">
      <c r="A1301">
        <v>2023</v>
      </c>
      <c r="B1301" t="s">
        <v>28</v>
      </c>
      <c r="C1301" t="s">
        <v>20</v>
      </c>
      <c r="D1301" t="s">
        <v>30</v>
      </c>
      <c r="E1301" t="s">
        <v>14</v>
      </c>
      <c r="F1301" t="s">
        <v>19</v>
      </c>
      <c r="G1301">
        <v>9</v>
      </c>
      <c r="H1301">
        <v>5</v>
      </c>
      <c r="I1301">
        <v>0.55555600000000005</v>
      </c>
      <c r="J1301">
        <v>5</v>
      </c>
      <c r="K1301">
        <v>0.55555600000000005</v>
      </c>
    </row>
    <row r="1302" spans="1:11" x14ac:dyDescent="0.25">
      <c r="A1302">
        <v>2023</v>
      </c>
      <c r="B1302" t="s">
        <v>37</v>
      </c>
      <c r="C1302" t="s">
        <v>20</v>
      </c>
      <c r="D1302" t="s">
        <v>13</v>
      </c>
      <c r="E1302" t="s">
        <v>22</v>
      </c>
      <c r="F1302" t="s">
        <v>21</v>
      </c>
      <c r="G1302">
        <v>2</v>
      </c>
      <c r="H1302">
        <v>1</v>
      </c>
      <c r="I1302">
        <v>0.5</v>
      </c>
      <c r="J1302">
        <v>2</v>
      </c>
      <c r="K1302">
        <v>1</v>
      </c>
    </row>
    <row r="1303" spans="1:11" x14ac:dyDescent="0.25">
      <c r="A1303">
        <v>2023</v>
      </c>
      <c r="B1303" t="s">
        <v>34</v>
      </c>
      <c r="C1303" t="s">
        <v>20</v>
      </c>
      <c r="D1303" t="s">
        <v>30</v>
      </c>
      <c r="E1303" t="s">
        <v>22</v>
      </c>
      <c r="G1303">
        <v>1</v>
      </c>
      <c r="H1303">
        <v>0</v>
      </c>
      <c r="I1303">
        <v>0</v>
      </c>
      <c r="J1303">
        <v>0</v>
      </c>
      <c r="K1303">
        <v>0</v>
      </c>
    </row>
    <row r="1304" spans="1:11" x14ac:dyDescent="0.25">
      <c r="A1304">
        <v>2022</v>
      </c>
      <c r="B1304" t="s">
        <v>16</v>
      </c>
      <c r="C1304" t="s">
        <v>12</v>
      </c>
      <c r="D1304" t="s">
        <v>17</v>
      </c>
      <c r="E1304" t="s">
        <v>22</v>
      </c>
      <c r="F1304" t="s">
        <v>21</v>
      </c>
      <c r="G1304">
        <v>14520</v>
      </c>
      <c r="H1304">
        <v>2659</v>
      </c>
      <c r="I1304">
        <v>0.18312700000000001</v>
      </c>
      <c r="J1304">
        <v>3365</v>
      </c>
      <c r="K1304">
        <v>0.23174900000000001</v>
      </c>
    </row>
    <row r="1305" spans="1:11" x14ac:dyDescent="0.25">
      <c r="A1305">
        <v>2022</v>
      </c>
      <c r="B1305" t="s">
        <v>16</v>
      </c>
      <c r="C1305" t="s">
        <v>20</v>
      </c>
      <c r="D1305" t="s">
        <v>13</v>
      </c>
      <c r="E1305" t="s">
        <v>22</v>
      </c>
      <c r="F1305" t="s">
        <v>21</v>
      </c>
      <c r="G1305">
        <v>8105</v>
      </c>
      <c r="H1305">
        <v>2425</v>
      </c>
      <c r="I1305">
        <v>0.29919800000000002</v>
      </c>
      <c r="J1305">
        <v>2820</v>
      </c>
      <c r="K1305">
        <v>0.34793299999999999</v>
      </c>
    </row>
    <row r="1306" spans="1:11" x14ac:dyDescent="0.25">
      <c r="A1306">
        <v>2023</v>
      </c>
      <c r="B1306" t="s">
        <v>27</v>
      </c>
      <c r="C1306" t="s">
        <v>12</v>
      </c>
      <c r="D1306" t="s">
        <v>17</v>
      </c>
      <c r="E1306" t="s">
        <v>35</v>
      </c>
      <c r="F1306" t="s">
        <v>19</v>
      </c>
      <c r="G1306">
        <v>1233</v>
      </c>
      <c r="H1306">
        <v>365</v>
      </c>
      <c r="I1306">
        <v>0.29602600000000001</v>
      </c>
      <c r="J1306">
        <v>491</v>
      </c>
      <c r="K1306">
        <v>0.39821600000000001</v>
      </c>
    </row>
    <row r="1307" spans="1:11" x14ac:dyDescent="0.25">
      <c r="A1307">
        <v>2022</v>
      </c>
      <c r="B1307" t="s">
        <v>28</v>
      </c>
      <c r="C1307" t="s">
        <v>12</v>
      </c>
      <c r="D1307" t="s">
        <v>13</v>
      </c>
      <c r="E1307" t="s">
        <v>36</v>
      </c>
      <c r="F1307" t="s">
        <v>15</v>
      </c>
      <c r="G1307">
        <v>1848</v>
      </c>
      <c r="H1307">
        <v>630</v>
      </c>
      <c r="I1307">
        <v>0.34090900000000002</v>
      </c>
      <c r="J1307">
        <v>752</v>
      </c>
      <c r="K1307">
        <v>0.40692600000000001</v>
      </c>
    </row>
    <row r="1308" spans="1:11" x14ac:dyDescent="0.25">
      <c r="A1308">
        <v>2022</v>
      </c>
      <c r="B1308" t="s">
        <v>27</v>
      </c>
      <c r="C1308" t="s">
        <v>12</v>
      </c>
      <c r="D1308" t="s">
        <v>13</v>
      </c>
      <c r="E1308" t="s">
        <v>35</v>
      </c>
      <c r="F1308" t="s">
        <v>15</v>
      </c>
      <c r="G1308">
        <v>1372</v>
      </c>
      <c r="H1308">
        <v>393</v>
      </c>
      <c r="I1308">
        <v>0.286443</v>
      </c>
      <c r="J1308">
        <v>520</v>
      </c>
      <c r="K1308">
        <v>0.37900899999999998</v>
      </c>
    </row>
    <row r="1309" spans="1:11" x14ac:dyDescent="0.25">
      <c r="A1309">
        <v>2022</v>
      </c>
      <c r="B1309" t="s">
        <v>11</v>
      </c>
      <c r="C1309" t="s">
        <v>12</v>
      </c>
      <c r="D1309" t="s">
        <v>13</v>
      </c>
      <c r="E1309" t="s">
        <v>35</v>
      </c>
      <c r="F1309" t="s">
        <v>15</v>
      </c>
      <c r="G1309">
        <v>2876</v>
      </c>
      <c r="H1309">
        <v>733</v>
      </c>
      <c r="I1309">
        <v>0.25486799999999998</v>
      </c>
      <c r="J1309">
        <v>957</v>
      </c>
      <c r="K1309">
        <v>0.33275399999999999</v>
      </c>
    </row>
    <row r="1310" spans="1:11" x14ac:dyDescent="0.25">
      <c r="A1310">
        <v>2023</v>
      </c>
      <c r="B1310" t="s">
        <v>31</v>
      </c>
      <c r="C1310" t="s">
        <v>20</v>
      </c>
      <c r="D1310" t="s">
        <v>17</v>
      </c>
      <c r="E1310" t="s">
        <v>29</v>
      </c>
      <c r="F1310" t="s">
        <v>15</v>
      </c>
      <c r="G1310">
        <v>589</v>
      </c>
      <c r="H1310">
        <v>214</v>
      </c>
      <c r="I1310">
        <v>0.36332799999999998</v>
      </c>
      <c r="J1310">
        <v>263</v>
      </c>
      <c r="K1310">
        <v>0.44651999999999997</v>
      </c>
    </row>
    <row r="1311" spans="1:11" x14ac:dyDescent="0.25">
      <c r="A1311">
        <v>2023</v>
      </c>
      <c r="B1311" t="s">
        <v>11</v>
      </c>
      <c r="C1311" t="s">
        <v>12</v>
      </c>
      <c r="D1311" t="s">
        <v>13</v>
      </c>
      <c r="E1311" t="s">
        <v>32</v>
      </c>
      <c r="G1311">
        <v>582</v>
      </c>
      <c r="H1311">
        <v>141</v>
      </c>
      <c r="I1311">
        <v>0.24226800000000001</v>
      </c>
      <c r="J1311">
        <v>181</v>
      </c>
      <c r="K1311">
        <v>0.31099700000000002</v>
      </c>
    </row>
    <row r="1312" spans="1:11" x14ac:dyDescent="0.25">
      <c r="A1312">
        <v>2022</v>
      </c>
      <c r="B1312" t="s">
        <v>27</v>
      </c>
      <c r="C1312" t="s">
        <v>12</v>
      </c>
      <c r="D1312" t="s">
        <v>17</v>
      </c>
      <c r="E1312" t="s">
        <v>36</v>
      </c>
      <c r="F1312" t="s">
        <v>19</v>
      </c>
      <c r="G1312">
        <v>538</v>
      </c>
      <c r="H1312">
        <v>152</v>
      </c>
      <c r="I1312">
        <v>0.282528</v>
      </c>
      <c r="J1312">
        <v>207</v>
      </c>
      <c r="K1312">
        <v>0.38475799999999999</v>
      </c>
    </row>
    <row r="1313" spans="1:11" x14ac:dyDescent="0.25">
      <c r="A1313">
        <v>2022</v>
      </c>
      <c r="B1313" t="s">
        <v>16</v>
      </c>
      <c r="C1313" t="s">
        <v>12</v>
      </c>
      <c r="D1313" t="s">
        <v>17</v>
      </c>
      <c r="E1313" t="s">
        <v>23</v>
      </c>
      <c r="F1313" t="s">
        <v>15</v>
      </c>
      <c r="G1313">
        <v>5024</v>
      </c>
      <c r="H1313">
        <v>1138</v>
      </c>
      <c r="I1313">
        <v>0.22651299999999999</v>
      </c>
      <c r="J1313">
        <v>1403</v>
      </c>
      <c r="K1313">
        <v>0.27926000000000001</v>
      </c>
    </row>
    <row r="1314" spans="1:11" x14ac:dyDescent="0.25">
      <c r="A1314">
        <v>2023</v>
      </c>
      <c r="B1314" t="s">
        <v>31</v>
      </c>
      <c r="C1314" t="s">
        <v>12</v>
      </c>
      <c r="D1314" t="s">
        <v>17</v>
      </c>
      <c r="E1314" t="s">
        <v>14</v>
      </c>
      <c r="F1314" t="s">
        <v>15</v>
      </c>
      <c r="G1314">
        <v>3052</v>
      </c>
      <c r="H1314">
        <v>885</v>
      </c>
      <c r="I1314">
        <v>0.28997400000000001</v>
      </c>
      <c r="J1314">
        <v>1153</v>
      </c>
      <c r="K1314">
        <v>0.37778499999999998</v>
      </c>
    </row>
    <row r="1315" spans="1:11" x14ac:dyDescent="0.25">
      <c r="A1315">
        <v>2023</v>
      </c>
      <c r="B1315" t="s">
        <v>28</v>
      </c>
      <c r="C1315" t="s">
        <v>20</v>
      </c>
      <c r="D1315" t="s">
        <v>30</v>
      </c>
      <c r="E1315" t="s">
        <v>23</v>
      </c>
      <c r="F1315" t="s">
        <v>15</v>
      </c>
      <c r="G1315">
        <v>63</v>
      </c>
      <c r="H1315">
        <v>23</v>
      </c>
      <c r="I1315">
        <v>0.36507899999999999</v>
      </c>
      <c r="J1315">
        <v>27</v>
      </c>
      <c r="K1315">
        <v>0.42857099999999998</v>
      </c>
    </row>
    <row r="1316" spans="1:11" x14ac:dyDescent="0.25">
      <c r="A1316">
        <v>2022</v>
      </c>
      <c r="B1316" t="s">
        <v>28</v>
      </c>
      <c r="C1316" t="s">
        <v>20</v>
      </c>
      <c r="D1316" t="s">
        <v>17</v>
      </c>
      <c r="E1316" t="s">
        <v>33</v>
      </c>
      <c r="F1316" t="s">
        <v>15</v>
      </c>
      <c r="G1316">
        <v>449</v>
      </c>
      <c r="H1316">
        <v>152</v>
      </c>
      <c r="I1316">
        <v>0.33853</v>
      </c>
      <c r="J1316">
        <v>179</v>
      </c>
      <c r="K1316">
        <v>0.39866400000000002</v>
      </c>
    </row>
    <row r="1317" spans="1:11" x14ac:dyDescent="0.25">
      <c r="A1317">
        <v>2022</v>
      </c>
      <c r="B1317" t="s">
        <v>28</v>
      </c>
      <c r="C1317" t="s">
        <v>12</v>
      </c>
      <c r="D1317" t="s">
        <v>17</v>
      </c>
      <c r="E1317" t="s">
        <v>35</v>
      </c>
      <c r="F1317" t="s">
        <v>15</v>
      </c>
      <c r="G1317">
        <v>751</v>
      </c>
      <c r="H1317">
        <v>248</v>
      </c>
      <c r="I1317">
        <v>0.33022600000000002</v>
      </c>
      <c r="J1317">
        <v>306</v>
      </c>
      <c r="K1317">
        <v>0.40745700000000001</v>
      </c>
    </row>
    <row r="1318" spans="1:11" x14ac:dyDescent="0.25">
      <c r="A1318">
        <v>2023</v>
      </c>
      <c r="B1318" t="s">
        <v>16</v>
      </c>
      <c r="C1318" t="s">
        <v>20</v>
      </c>
      <c r="D1318" t="s">
        <v>17</v>
      </c>
      <c r="E1318" t="s">
        <v>23</v>
      </c>
      <c r="G1318">
        <v>132</v>
      </c>
      <c r="H1318">
        <v>61</v>
      </c>
      <c r="I1318">
        <v>0.462121</v>
      </c>
      <c r="J1318">
        <v>67</v>
      </c>
      <c r="K1318">
        <v>0.50757600000000003</v>
      </c>
    </row>
    <row r="1319" spans="1:11" x14ac:dyDescent="0.25">
      <c r="A1319">
        <v>2023</v>
      </c>
      <c r="B1319" t="s">
        <v>11</v>
      </c>
      <c r="C1319" t="s">
        <v>20</v>
      </c>
      <c r="D1319" t="s">
        <v>17</v>
      </c>
      <c r="E1319" t="s">
        <v>33</v>
      </c>
      <c r="F1319" t="s">
        <v>15</v>
      </c>
      <c r="G1319">
        <v>1011</v>
      </c>
      <c r="H1319">
        <v>321</v>
      </c>
      <c r="I1319">
        <v>0.31750699999999998</v>
      </c>
      <c r="J1319">
        <v>392</v>
      </c>
      <c r="K1319">
        <v>0.387735</v>
      </c>
    </row>
    <row r="1320" spans="1:11" x14ac:dyDescent="0.25">
      <c r="A1320">
        <v>2022</v>
      </c>
      <c r="B1320" t="s">
        <v>27</v>
      </c>
      <c r="C1320" t="s">
        <v>12</v>
      </c>
      <c r="D1320" t="s">
        <v>17</v>
      </c>
      <c r="E1320" t="s">
        <v>14</v>
      </c>
      <c r="F1320" t="s">
        <v>21</v>
      </c>
      <c r="G1320">
        <v>1042</v>
      </c>
      <c r="H1320">
        <v>329</v>
      </c>
      <c r="I1320">
        <v>0.31573899999999999</v>
      </c>
      <c r="J1320">
        <v>408</v>
      </c>
      <c r="K1320">
        <v>0.39155499999999999</v>
      </c>
    </row>
    <row r="1321" spans="1:11" x14ac:dyDescent="0.25">
      <c r="A1321">
        <v>2022</v>
      </c>
      <c r="B1321" t="s">
        <v>34</v>
      </c>
      <c r="C1321" t="s">
        <v>12</v>
      </c>
      <c r="D1321" t="s">
        <v>17</v>
      </c>
      <c r="E1321" t="s">
        <v>35</v>
      </c>
      <c r="G1321">
        <v>8</v>
      </c>
      <c r="H1321">
        <v>5</v>
      </c>
      <c r="I1321">
        <v>0.625</v>
      </c>
      <c r="J1321">
        <v>5</v>
      </c>
      <c r="K1321">
        <v>0.625</v>
      </c>
    </row>
    <row r="1322" spans="1:11" x14ac:dyDescent="0.25">
      <c r="A1322">
        <v>2023</v>
      </c>
      <c r="B1322" t="s">
        <v>25</v>
      </c>
      <c r="C1322" t="s">
        <v>12</v>
      </c>
      <c r="D1322" t="s">
        <v>17</v>
      </c>
      <c r="E1322" t="s">
        <v>18</v>
      </c>
      <c r="F1322" t="s">
        <v>15</v>
      </c>
      <c r="G1322">
        <v>620</v>
      </c>
      <c r="H1322">
        <v>207</v>
      </c>
      <c r="I1322">
        <v>0.33387099999999997</v>
      </c>
      <c r="J1322">
        <v>261</v>
      </c>
      <c r="K1322">
        <v>0.42096800000000001</v>
      </c>
    </row>
    <row r="1323" spans="1:11" x14ac:dyDescent="0.25">
      <c r="A1323">
        <v>2022</v>
      </c>
      <c r="B1323" t="s">
        <v>34</v>
      </c>
      <c r="C1323" t="s">
        <v>12</v>
      </c>
      <c r="D1323" t="s">
        <v>17</v>
      </c>
      <c r="E1323" t="s">
        <v>18</v>
      </c>
      <c r="F1323" t="s">
        <v>15</v>
      </c>
      <c r="G1323">
        <v>113</v>
      </c>
      <c r="H1323">
        <v>39</v>
      </c>
      <c r="I1323">
        <v>0.34513300000000002</v>
      </c>
      <c r="J1323">
        <v>49</v>
      </c>
      <c r="K1323">
        <v>0.43362800000000001</v>
      </c>
    </row>
    <row r="1324" spans="1:11" x14ac:dyDescent="0.25">
      <c r="A1324">
        <v>2022</v>
      </c>
      <c r="B1324" t="s">
        <v>11</v>
      </c>
      <c r="C1324" t="s">
        <v>20</v>
      </c>
      <c r="D1324" t="s">
        <v>13</v>
      </c>
      <c r="E1324" t="s">
        <v>29</v>
      </c>
      <c r="F1324" t="s">
        <v>19</v>
      </c>
      <c r="G1324">
        <v>554</v>
      </c>
      <c r="H1324">
        <v>189</v>
      </c>
      <c r="I1324">
        <v>0.34115499999999999</v>
      </c>
      <c r="J1324">
        <v>227</v>
      </c>
      <c r="K1324">
        <v>0.40974699999999997</v>
      </c>
    </row>
    <row r="1325" spans="1:11" x14ac:dyDescent="0.25">
      <c r="A1325">
        <v>2022</v>
      </c>
      <c r="B1325" t="s">
        <v>31</v>
      </c>
      <c r="C1325" t="s">
        <v>12</v>
      </c>
      <c r="D1325" t="s">
        <v>13</v>
      </c>
      <c r="E1325" t="s">
        <v>14</v>
      </c>
      <c r="F1325" t="s">
        <v>19</v>
      </c>
      <c r="G1325">
        <v>1458</v>
      </c>
      <c r="H1325">
        <v>443</v>
      </c>
      <c r="I1325">
        <v>0.30384100000000003</v>
      </c>
      <c r="J1325">
        <v>562</v>
      </c>
      <c r="K1325">
        <v>0.38546000000000002</v>
      </c>
    </row>
    <row r="1326" spans="1:11" x14ac:dyDescent="0.25">
      <c r="A1326">
        <v>2023</v>
      </c>
      <c r="B1326" t="s">
        <v>16</v>
      </c>
      <c r="C1326" t="s">
        <v>20</v>
      </c>
      <c r="D1326" t="s">
        <v>13</v>
      </c>
      <c r="E1326" t="s">
        <v>35</v>
      </c>
      <c r="F1326" t="s">
        <v>21</v>
      </c>
      <c r="G1326">
        <v>1111</v>
      </c>
      <c r="H1326">
        <v>437</v>
      </c>
      <c r="I1326">
        <v>0.39333899999999999</v>
      </c>
      <c r="J1326">
        <v>491</v>
      </c>
      <c r="K1326">
        <v>0.441944</v>
      </c>
    </row>
    <row r="1327" spans="1:11" x14ac:dyDescent="0.25">
      <c r="A1327">
        <v>2022</v>
      </c>
      <c r="B1327" t="s">
        <v>31</v>
      </c>
      <c r="C1327" t="s">
        <v>12</v>
      </c>
      <c r="D1327" t="s">
        <v>13</v>
      </c>
      <c r="E1327" t="s">
        <v>26</v>
      </c>
      <c r="F1327" t="s">
        <v>19</v>
      </c>
      <c r="G1327">
        <v>862</v>
      </c>
      <c r="H1327">
        <v>255</v>
      </c>
      <c r="I1327">
        <v>0.29582399999999998</v>
      </c>
      <c r="J1327">
        <v>330</v>
      </c>
      <c r="K1327">
        <v>0.38283099999999998</v>
      </c>
    </row>
    <row r="1328" spans="1:11" x14ac:dyDescent="0.25">
      <c r="A1328">
        <v>2022</v>
      </c>
      <c r="B1328" t="s">
        <v>11</v>
      </c>
      <c r="C1328" t="s">
        <v>20</v>
      </c>
      <c r="D1328" t="s">
        <v>30</v>
      </c>
      <c r="E1328" t="s">
        <v>35</v>
      </c>
      <c r="F1328" t="s">
        <v>15</v>
      </c>
      <c r="G1328">
        <v>168</v>
      </c>
      <c r="H1328">
        <v>53</v>
      </c>
      <c r="I1328">
        <v>0.31547599999999998</v>
      </c>
      <c r="J1328">
        <v>66</v>
      </c>
      <c r="K1328">
        <v>0.39285700000000001</v>
      </c>
    </row>
    <row r="1329" spans="1:11" x14ac:dyDescent="0.25">
      <c r="A1329">
        <v>2023</v>
      </c>
      <c r="B1329" t="s">
        <v>27</v>
      </c>
      <c r="C1329" t="s">
        <v>20</v>
      </c>
      <c r="D1329" t="s">
        <v>17</v>
      </c>
      <c r="E1329" t="s">
        <v>24</v>
      </c>
      <c r="F1329" t="s">
        <v>15</v>
      </c>
      <c r="G1329">
        <v>259</v>
      </c>
      <c r="H1329">
        <v>125</v>
      </c>
      <c r="I1329">
        <v>0.48262500000000003</v>
      </c>
      <c r="J1329">
        <v>146</v>
      </c>
      <c r="K1329">
        <v>0.56370699999999996</v>
      </c>
    </row>
    <row r="1330" spans="1:11" x14ac:dyDescent="0.25">
      <c r="A1330">
        <v>2023</v>
      </c>
      <c r="B1330" t="s">
        <v>11</v>
      </c>
      <c r="C1330" t="s">
        <v>20</v>
      </c>
      <c r="D1330" t="s">
        <v>30</v>
      </c>
      <c r="E1330" t="s">
        <v>18</v>
      </c>
      <c r="F1330" t="s">
        <v>21</v>
      </c>
      <c r="G1330">
        <v>194</v>
      </c>
      <c r="H1330">
        <v>63</v>
      </c>
      <c r="I1330">
        <v>0.32474199999999998</v>
      </c>
      <c r="J1330">
        <v>78</v>
      </c>
      <c r="K1330">
        <v>0.40206199999999997</v>
      </c>
    </row>
    <row r="1331" spans="1:11" x14ac:dyDescent="0.25">
      <c r="A1331">
        <v>2023</v>
      </c>
      <c r="B1331" t="s">
        <v>31</v>
      </c>
      <c r="C1331" t="s">
        <v>12</v>
      </c>
      <c r="D1331" t="s">
        <v>30</v>
      </c>
      <c r="E1331" t="s">
        <v>36</v>
      </c>
      <c r="F1331" t="s">
        <v>19</v>
      </c>
      <c r="G1331">
        <v>39</v>
      </c>
      <c r="H1331">
        <v>11</v>
      </c>
      <c r="I1331">
        <v>0.282051</v>
      </c>
      <c r="J1331">
        <v>13</v>
      </c>
      <c r="K1331">
        <v>0.33333299999999999</v>
      </c>
    </row>
    <row r="1332" spans="1:11" x14ac:dyDescent="0.25">
      <c r="A1332">
        <v>2022</v>
      </c>
      <c r="B1332" t="s">
        <v>31</v>
      </c>
      <c r="C1332" t="s">
        <v>20</v>
      </c>
      <c r="D1332" t="s">
        <v>30</v>
      </c>
      <c r="E1332" t="s">
        <v>23</v>
      </c>
      <c r="F1332" t="s">
        <v>15</v>
      </c>
      <c r="G1332">
        <v>65</v>
      </c>
      <c r="H1332">
        <v>27</v>
      </c>
      <c r="I1332">
        <v>0.415385</v>
      </c>
      <c r="J1332">
        <v>32</v>
      </c>
      <c r="K1332">
        <v>0.49230800000000002</v>
      </c>
    </row>
    <row r="1333" spans="1:11" x14ac:dyDescent="0.25">
      <c r="A1333">
        <v>2023</v>
      </c>
      <c r="B1333" t="s">
        <v>25</v>
      </c>
      <c r="C1333" t="s">
        <v>12</v>
      </c>
      <c r="D1333" t="s">
        <v>13</v>
      </c>
      <c r="E1333" t="s">
        <v>24</v>
      </c>
      <c r="F1333" t="s">
        <v>15</v>
      </c>
      <c r="G1333">
        <v>468</v>
      </c>
      <c r="H1333">
        <v>178</v>
      </c>
      <c r="I1333">
        <v>0.38034200000000001</v>
      </c>
      <c r="J1333">
        <v>214</v>
      </c>
      <c r="K1333">
        <v>0.45726499999999998</v>
      </c>
    </row>
    <row r="1334" spans="1:11" x14ac:dyDescent="0.25">
      <c r="A1334">
        <v>2023</v>
      </c>
      <c r="B1334" t="s">
        <v>28</v>
      </c>
      <c r="C1334" t="s">
        <v>20</v>
      </c>
      <c r="D1334" t="s">
        <v>30</v>
      </c>
      <c r="E1334" t="s">
        <v>32</v>
      </c>
      <c r="F1334" t="s">
        <v>21</v>
      </c>
      <c r="G1334">
        <v>31</v>
      </c>
      <c r="H1334">
        <v>9</v>
      </c>
      <c r="I1334">
        <v>0.290323</v>
      </c>
      <c r="J1334">
        <v>10</v>
      </c>
      <c r="K1334">
        <v>0.32258100000000001</v>
      </c>
    </row>
    <row r="1335" spans="1:11" x14ac:dyDescent="0.25">
      <c r="A1335">
        <v>2022</v>
      </c>
      <c r="B1335" t="s">
        <v>31</v>
      </c>
      <c r="C1335" t="s">
        <v>20</v>
      </c>
      <c r="D1335" t="s">
        <v>13</v>
      </c>
      <c r="E1335" t="s">
        <v>36</v>
      </c>
      <c r="F1335" t="s">
        <v>19</v>
      </c>
      <c r="G1335">
        <v>73</v>
      </c>
      <c r="H1335">
        <v>19</v>
      </c>
      <c r="I1335">
        <v>0.26027400000000001</v>
      </c>
      <c r="J1335">
        <v>24</v>
      </c>
      <c r="K1335">
        <v>0.32876699999999998</v>
      </c>
    </row>
    <row r="1336" spans="1:11" x14ac:dyDescent="0.25">
      <c r="A1336">
        <v>2022</v>
      </c>
      <c r="B1336" t="s">
        <v>16</v>
      </c>
      <c r="C1336" t="s">
        <v>20</v>
      </c>
      <c r="D1336" t="s">
        <v>13</v>
      </c>
      <c r="E1336" t="s">
        <v>22</v>
      </c>
      <c r="G1336">
        <v>58</v>
      </c>
      <c r="H1336">
        <v>25</v>
      </c>
      <c r="I1336">
        <v>0.43103399999999997</v>
      </c>
      <c r="J1336">
        <v>29</v>
      </c>
      <c r="K1336">
        <v>0.5</v>
      </c>
    </row>
    <row r="1337" spans="1:11" x14ac:dyDescent="0.25">
      <c r="A1337">
        <v>2023</v>
      </c>
      <c r="B1337" t="s">
        <v>34</v>
      </c>
      <c r="C1337" t="s">
        <v>12</v>
      </c>
      <c r="D1337" t="s">
        <v>17</v>
      </c>
      <c r="E1337" t="s">
        <v>35</v>
      </c>
      <c r="F1337" t="s">
        <v>19</v>
      </c>
      <c r="G1337">
        <v>104</v>
      </c>
      <c r="H1337">
        <v>38</v>
      </c>
      <c r="I1337">
        <v>0.36538500000000002</v>
      </c>
      <c r="J1337">
        <v>47</v>
      </c>
      <c r="K1337">
        <v>0.45192300000000002</v>
      </c>
    </row>
    <row r="1338" spans="1:11" x14ac:dyDescent="0.25">
      <c r="A1338">
        <v>2023</v>
      </c>
      <c r="B1338" t="s">
        <v>27</v>
      </c>
      <c r="C1338" t="s">
        <v>12</v>
      </c>
      <c r="D1338" t="s">
        <v>17</v>
      </c>
      <c r="E1338" t="s">
        <v>36</v>
      </c>
      <c r="F1338" t="s">
        <v>21</v>
      </c>
      <c r="G1338">
        <v>1663</v>
      </c>
      <c r="H1338">
        <v>458</v>
      </c>
      <c r="I1338">
        <v>0.27540599999999998</v>
      </c>
      <c r="J1338">
        <v>665</v>
      </c>
      <c r="K1338">
        <v>0.39988000000000001</v>
      </c>
    </row>
    <row r="1339" spans="1:11" x14ac:dyDescent="0.25">
      <c r="A1339">
        <v>2022</v>
      </c>
      <c r="B1339" t="s">
        <v>27</v>
      </c>
      <c r="C1339" t="s">
        <v>12</v>
      </c>
      <c r="D1339" t="s">
        <v>17</v>
      </c>
      <c r="E1339" t="s">
        <v>26</v>
      </c>
      <c r="F1339" t="s">
        <v>19</v>
      </c>
      <c r="G1339">
        <v>1157</v>
      </c>
      <c r="H1339">
        <v>355</v>
      </c>
      <c r="I1339">
        <v>0.30682799999999999</v>
      </c>
      <c r="J1339">
        <v>438</v>
      </c>
      <c r="K1339">
        <v>0.37856499999999998</v>
      </c>
    </row>
    <row r="1340" spans="1:11" x14ac:dyDescent="0.25">
      <c r="A1340">
        <v>2023</v>
      </c>
      <c r="B1340" t="s">
        <v>28</v>
      </c>
      <c r="C1340" t="s">
        <v>20</v>
      </c>
      <c r="D1340" t="s">
        <v>13</v>
      </c>
      <c r="E1340" t="s">
        <v>24</v>
      </c>
      <c r="F1340" t="s">
        <v>19</v>
      </c>
      <c r="G1340">
        <v>243</v>
      </c>
      <c r="H1340">
        <v>102</v>
      </c>
      <c r="I1340">
        <v>0.41975299999999999</v>
      </c>
      <c r="J1340">
        <v>122</v>
      </c>
      <c r="K1340">
        <v>0.502058</v>
      </c>
    </row>
    <row r="1341" spans="1:11" x14ac:dyDescent="0.25">
      <c r="A1341">
        <v>2023</v>
      </c>
      <c r="B1341" t="s">
        <v>25</v>
      </c>
      <c r="C1341" t="s">
        <v>20</v>
      </c>
      <c r="D1341" t="s">
        <v>17</v>
      </c>
      <c r="E1341" t="s">
        <v>32</v>
      </c>
      <c r="G1341">
        <v>41</v>
      </c>
      <c r="H1341">
        <v>20</v>
      </c>
      <c r="I1341">
        <v>0.48780499999999999</v>
      </c>
      <c r="J1341">
        <v>25</v>
      </c>
      <c r="K1341">
        <v>0.60975599999999996</v>
      </c>
    </row>
    <row r="1342" spans="1:11" x14ac:dyDescent="0.25">
      <c r="A1342">
        <v>2023</v>
      </c>
      <c r="B1342" t="s">
        <v>31</v>
      </c>
      <c r="C1342" t="s">
        <v>20</v>
      </c>
      <c r="D1342" t="s">
        <v>17</v>
      </c>
      <c r="E1342" t="s">
        <v>18</v>
      </c>
      <c r="G1342">
        <v>17</v>
      </c>
      <c r="H1342">
        <v>6</v>
      </c>
      <c r="I1342">
        <v>0.352941</v>
      </c>
      <c r="J1342">
        <v>8</v>
      </c>
      <c r="K1342">
        <v>0.47058800000000001</v>
      </c>
    </row>
    <row r="1343" spans="1:11" x14ac:dyDescent="0.25">
      <c r="A1343">
        <v>2023</v>
      </c>
      <c r="B1343" t="s">
        <v>25</v>
      </c>
      <c r="C1343" t="s">
        <v>20</v>
      </c>
      <c r="D1343" t="s">
        <v>30</v>
      </c>
      <c r="E1343" t="s">
        <v>23</v>
      </c>
      <c r="F1343" t="s">
        <v>15</v>
      </c>
      <c r="G1343">
        <v>64</v>
      </c>
      <c r="H1343">
        <v>21</v>
      </c>
      <c r="I1343">
        <v>0.328125</v>
      </c>
      <c r="J1343">
        <v>26</v>
      </c>
      <c r="K1343">
        <v>0.40625</v>
      </c>
    </row>
    <row r="1344" spans="1:11" x14ac:dyDescent="0.25">
      <c r="A1344">
        <v>2022</v>
      </c>
      <c r="B1344" t="s">
        <v>27</v>
      </c>
      <c r="C1344" t="s">
        <v>12</v>
      </c>
      <c r="D1344" t="s">
        <v>17</v>
      </c>
      <c r="E1344" t="s">
        <v>22</v>
      </c>
      <c r="G1344">
        <v>32</v>
      </c>
      <c r="H1344">
        <v>9</v>
      </c>
      <c r="I1344">
        <v>0.28125</v>
      </c>
      <c r="J1344">
        <v>12</v>
      </c>
      <c r="K1344">
        <v>0.375</v>
      </c>
    </row>
    <row r="1345" spans="1:11" x14ac:dyDescent="0.25">
      <c r="A1345">
        <v>2022</v>
      </c>
      <c r="B1345" t="s">
        <v>34</v>
      </c>
      <c r="C1345" t="s">
        <v>20</v>
      </c>
      <c r="D1345" t="s">
        <v>13</v>
      </c>
      <c r="E1345" t="s">
        <v>35</v>
      </c>
      <c r="F1345" t="s">
        <v>15</v>
      </c>
      <c r="G1345">
        <v>29</v>
      </c>
      <c r="H1345">
        <v>11</v>
      </c>
      <c r="I1345">
        <v>0.37930999999999998</v>
      </c>
      <c r="J1345">
        <v>14</v>
      </c>
      <c r="K1345">
        <v>0.48275899999999999</v>
      </c>
    </row>
    <row r="1346" spans="1:11" x14ac:dyDescent="0.25">
      <c r="A1346">
        <v>2023</v>
      </c>
      <c r="B1346" t="s">
        <v>28</v>
      </c>
      <c r="C1346" t="s">
        <v>12</v>
      </c>
      <c r="D1346" t="s">
        <v>30</v>
      </c>
      <c r="E1346" t="s">
        <v>35</v>
      </c>
      <c r="F1346" t="s">
        <v>19</v>
      </c>
      <c r="G1346">
        <v>49</v>
      </c>
      <c r="H1346">
        <v>14</v>
      </c>
      <c r="I1346">
        <v>0.28571400000000002</v>
      </c>
      <c r="J1346">
        <v>19</v>
      </c>
      <c r="K1346">
        <v>0.38775500000000002</v>
      </c>
    </row>
    <row r="1347" spans="1:11" x14ac:dyDescent="0.25">
      <c r="A1347">
        <v>2022</v>
      </c>
      <c r="B1347" t="s">
        <v>25</v>
      </c>
      <c r="C1347" t="s">
        <v>20</v>
      </c>
      <c r="D1347" t="s">
        <v>30</v>
      </c>
      <c r="E1347" t="s">
        <v>36</v>
      </c>
      <c r="F1347" t="s">
        <v>15</v>
      </c>
      <c r="G1347">
        <v>145</v>
      </c>
      <c r="H1347">
        <v>39</v>
      </c>
      <c r="I1347">
        <v>0.26896599999999998</v>
      </c>
      <c r="J1347">
        <v>56</v>
      </c>
      <c r="K1347">
        <v>0.38620700000000002</v>
      </c>
    </row>
    <row r="1348" spans="1:11" x14ac:dyDescent="0.25">
      <c r="A1348">
        <v>2023</v>
      </c>
      <c r="B1348" t="s">
        <v>28</v>
      </c>
      <c r="C1348" t="s">
        <v>20</v>
      </c>
      <c r="D1348" t="s">
        <v>17</v>
      </c>
      <c r="E1348" t="s">
        <v>35</v>
      </c>
      <c r="F1348" t="s">
        <v>21</v>
      </c>
      <c r="G1348">
        <v>87</v>
      </c>
      <c r="H1348">
        <v>37</v>
      </c>
      <c r="I1348">
        <v>0.42528700000000003</v>
      </c>
      <c r="J1348">
        <v>44</v>
      </c>
      <c r="K1348">
        <v>0.50574699999999995</v>
      </c>
    </row>
    <row r="1349" spans="1:11" x14ac:dyDescent="0.25">
      <c r="A1349">
        <v>2022</v>
      </c>
      <c r="B1349" t="s">
        <v>16</v>
      </c>
      <c r="C1349" t="s">
        <v>20</v>
      </c>
      <c r="D1349" t="s">
        <v>17</v>
      </c>
      <c r="E1349" t="s">
        <v>18</v>
      </c>
      <c r="G1349">
        <v>85</v>
      </c>
      <c r="H1349">
        <v>24</v>
      </c>
      <c r="I1349">
        <v>0.28235300000000002</v>
      </c>
      <c r="J1349">
        <v>30</v>
      </c>
      <c r="K1349">
        <v>0.352941</v>
      </c>
    </row>
    <row r="1350" spans="1:11" x14ac:dyDescent="0.25">
      <c r="A1350">
        <v>2023</v>
      </c>
      <c r="B1350" t="s">
        <v>34</v>
      </c>
      <c r="C1350" t="s">
        <v>20</v>
      </c>
      <c r="D1350" t="s">
        <v>30</v>
      </c>
      <c r="E1350" t="s">
        <v>26</v>
      </c>
      <c r="F1350" t="s">
        <v>21</v>
      </c>
      <c r="G1350">
        <v>19</v>
      </c>
      <c r="H1350">
        <v>8</v>
      </c>
      <c r="I1350">
        <v>0.42105300000000001</v>
      </c>
      <c r="J1350">
        <v>9</v>
      </c>
      <c r="K1350">
        <v>0.47368399999999999</v>
      </c>
    </row>
    <row r="1351" spans="1:11" x14ac:dyDescent="0.25">
      <c r="A1351">
        <v>2022</v>
      </c>
      <c r="B1351" t="s">
        <v>34</v>
      </c>
      <c r="C1351" t="s">
        <v>12</v>
      </c>
      <c r="D1351" t="s">
        <v>17</v>
      </c>
      <c r="E1351" t="s">
        <v>24</v>
      </c>
      <c r="F1351" t="s">
        <v>21</v>
      </c>
      <c r="G1351">
        <v>31</v>
      </c>
      <c r="H1351">
        <v>12</v>
      </c>
      <c r="I1351">
        <v>0.38709700000000002</v>
      </c>
      <c r="J1351">
        <v>16</v>
      </c>
      <c r="K1351">
        <v>0.51612899999999995</v>
      </c>
    </row>
    <row r="1352" spans="1:11" x14ac:dyDescent="0.25">
      <c r="A1352">
        <v>2023</v>
      </c>
      <c r="B1352" t="s">
        <v>34</v>
      </c>
      <c r="C1352" t="s">
        <v>20</v>
      </c>
      <c r="D1352" t="s">
        <v>30</v>
      </c>
      <c r="E1352" t="s">
        <v>29</v>
      </c>
      <c r="G1352">
        <v>13</v>
      </c>
      <c r="H1352">
        <v>5</v>
      </c>
      <c r="I1352">
        <v>0.38461499999999998</v>
      </c>
      <c r="J1352">
        <v>6</v>
      </c>
      <c r="K1352">
        <v>0.461538</v>
      </c>
    </row>
    <row r="1353" spans="1:11" x14ac:dyDescent="0.25">
      <c r="A1353">
        <v>2023</v>
      </c>
      <c r="B1353" t="s">
        <v>37</v>
      </c>
      <c r="C1353" t="s">
        <v>12</v>
      </c>
      <c r="D1353" t="s">
        <v>30</v>
      </c>
      <c r="E1353" t="s">
        <v>33</v>
      </c>
      <c r="F1353" t="s">
        <v>19</v>
      </c>
      <c r="G1353">
        <v>1</v>
      </c>
      <c r="H1353">
        <v>0</v>
      </c>
      <c r="I1353">
        <v>0</v>
      </c>
      <c r="J1353">
        <v>0</v>
      </c>
      <c r="K1353">
        <v>0</v>
      </c>
    </row>
    <row r="1354" spans="1:11" x14ac:dyDescent="0.25">
      <c r="A1354">
        <v>2022</v>
      </c>
      <c r="B1354" t="s">
        <v>34</v>
      </c>
      <c r="C1354" t="s">
        <v>20</v>
      </c>
      <c r="D1354" t="s">
        <v>17</v>
      </c>
      <c r="E1354" t="s">
        <v>14</v>
      </c>
      <c r="G1354">
        <v>2</v>
      </c>
      <c r="H1354">
        <v>1</v>
      </c>
      <c r="I1354">
        <v>0.5</v>
      </c>
      <c r="J1354">
        <v>1</v>
      </c>
      <c r="K1354">
        <v>0.5</v>
      </c>
    </row>
    <row r="1355" spans="1:11" x14ac:dyDescent="0.25">
      <c r="A1355">
        <v>2023</v>
      </c>
      <c r="B1355" t="s">
        <v>27</v>
      </c>
      <c r="C1355" t="s">
        <v>20</v>
      </c>
      <c r="D1355" t="s">
        <v>30</v>
      </c>
      <c r="E1355" t="s">
        <v>29</v>
      </c>
      <c r="F1355" t="s">
        <v>15</v>
      </c>
      <c r="G1355">
        <v>153</v>
      </c>
      <c r="H1355">
        <v>57</v>
      </c>
      <c r="I1355">
        <v>0.37254900000000002</v>
      </c>
      <c r="J1355">
        <v>65</v>
      </c>
      <c r="K1355">
        <v>0.42483700000000002</v>
      </c>
    </row>
    <row r="1356" spans="1:11" x14ac:dyDescent="0.25">
      <c r="A1356">
        <v>2023</v>
      </c>
      <c r="B1356" t="s">
        <v>11</v>
      </c>
      <c r="C1356" t="s">
        <v>12</v>
      </c>
      <c r="D1356" t="s">
        <v>13</v>
      </c>
      <c r="E1356" t="s">
        <v>24</v>
      </c>
      <c r="F1356" t="s">
        <v>15</v>
      </c>
      <c r="G1356">
        <v>2373</v>
      </c>
      <c r="H1356">
        <v>701</v>
      </c>
      <c r="I1356">
        <v>0.29540699999999998</v>
      </c>
      <c r="J1356">
        <v>891</v>
      </c>
      <c r="K1356">
        <v>0.37547399999999997</v>
      </c>
    </row>
    <row r="1357" spans="1:11" x14ac:dyDescent="0.25">
      <c r="A1357">
        <v>2023</v>
      </c>
      <c r="B1357" t="s">
        <v>16</v>
      </c>
      <c r="C1357" t="s">
        <v>12</v>
      </c>
      <c r="D1357" t="s">
        <v>30</v>
      </c>
      <c r="E1357" t="s">
        <v>29</v>
      </c>
      <c r="F1357" t="s">
        <v>19</v>
      </c>
      <c r="G1357">
        <v>488</v>
      </c>
      <c r="H1357">
        <v>116</v>
      </c>
      <c r="I1357">
        <v>0.237705</v>
      </c>
      <c r="J1357">
        <v>142</v>
      </c>
      <c r="K1357">
        <v>0.29098400000000002</v>
      </c>
    </row>
    <row r="1358" spans="1:11" x14ac:dyDescent="0.25">
      <c r="A1358">
        <v>2022</v>
      </c>
      <c r="B1358" t="s">
        <v>16</v>
      </c>
      <c r="C1358" t="s">
        <v>20</v>
      </c>
      <c r="D1358" t="s">
        <v>13</v>
      </c>
      <c r="E1358" t="s">
        <v>14</v>
      </c>
      <c r="F1358" t="s">
        <v>15</v>
      </c>
      <c r="G1358">
        <v>4956</v>
      </c>
      <c r="H1358">
        <v>1679</v>
      </c>
      <c r="I1358">
        <v>0.338781</v>
      </c>
      <c r="J1358">
        <v>1938</v>
      </c>
      <c r="K1358">
        <v>0.39104100000000003</v>
      </c>
    </row>
    <row r="1359" spans="1:11" x14ac:dyDescent="0.25">
      <c r="A1359">
        <v>2022</v>
      </c>
      <c r="B1359" t="s">
        <v>27</v>
      </c>
      <c r="C1359" t="s">
        <v>12</v>
      </c>
      <c r="D1359" t="s">
        <v>13</v>
      </c>
      <c r="E1359" t="s">
        <v>22</v>
      </c>
      <c r="F1359" t="s">
        <v>19</v>
      </c>
      <c r="G1359">
        <v>951</v>
      </c>
      <c r="H1359">
        <v>321</v>
      </c>
      <c r="I1359">
        <v>0.33753899999999998</v>
      </c>
      <c r="J1359">
        <v>402</v>
      </c>
      <c r="K1359">
        <v>0.42271300000000001</v>
      </c>
    </row>
    <row r="1360" spans="1:11" x14ac:dyDescent="0.25">
      <c r="A1360">
        <v>2023</v>
      </c>
      <c r="B1360" t="s">
        <v>31</v>
      </c>
      <c r="C1360" t="s">
        <v>20</v>
      </c>
      <c r="D1360" t="s">
        <v>17</v>
      </c>
      <c r="E1360" t="s">
        <v>14</v>
      </c>
      <c r="F1360" t="s">
        <v>21</v>
      </c>
      <c r="G1360">
        <v>396</v>
      </c>
      <c r="H1360">
        <v>126</v>
      </c>
      <c r="I1360">
        <v>0.31818200000000002</v>
      </c>
      <c r="J1360">
        <v>157</v>
      </c>
      <c r="K1360">
        <v>0.39646500000000001</v>
      </c>
    </row>
    <row r="1361" spans="1:11" x14ac:dyDescent="0.25">
      <c r="A1361">
        <v>2023</v>
      </c>
      <c r="B1361" t="s">
        <v>11</v>
      </c>
      <c r="C1361" t="s">
        <v>12</v>
      </c>
      <c r="D1361" t="s">
        <v>30</v>
      </c>
      <c r="E1361" t="s">
        <v>24</v>
      </c>
      <c r="F1361" t="s">
        <v>19</v>
      </c>
      <c r="G1361">
        <v>357</v>
      </c>
      <c r="H1361">
        <v>106</v>
      </c>
      <c r="I1361">
        <v>0.29691899999999999</v>
      </c>
      <c r="J1361">
        <v>132</v>
      </c>
      <c r="K1361">
        <v>0.36974800000000002</v>
      </c>
    </row>
    <row r="1362" spans="1:11" x14ac:dyDescent="0.25">
      <c r="A1362">
        <v>2023</v>
      </c>
      <c r="B1362" t="s">
        <v>31</v>
      </c>
      <c r="C1362" t="s">
        <v>20</v>
      </c>
      <c r="D1362" t="s">
        <v>30</v>
      </c>
      <c r="E1362" t="s">
        <v>24</v>
      </c>
      <c r="F1362" t="s">
        <v>21</v>
      </c>
      <c r="G1362">
        <v>132</v>
      </c>
      <c r="H1362">
        <v>54</v>
      </c>
      <c r="I1362">
        <v>0.40909099999999998</v>
      </c>
      <c r="J1362">
        <v>72</v>
      </c>
      <c r="K1362">
        <v>0.54545500000000002</v>
      </c>
    </row>
    <row r="1363" spans="1:11" x14ac:dyDescent="0.25">
      <c r="A1363">
        <v>2022</v>
      </c>
      <c r="B1363" t="s">
        <v>27</v>
      </c>
      <c r="C1363" t="s">
        <v>12</v>
      </c>
      <c r="D1363" t="s">
        <v>13</v>
      </c>
      <c r="E1363" t="s">
        <v>22</v>
      </c>
      <c r="F1363" t="s">
        <v>21</v>
      </c>
      <c r="G1363">
        <v>3719</v>
      </c>
      <c r="H1363">
        <v>1165</v>
      </c>
      <c r="I1363">
        <v>0.31325599999999998</v>
      </c>
      <c r="J1363">
        <v>1474</v>
      </c>
      <c r="K1363">
        <v>0.396343</v>
      </c>
    </row>
    <row r="1364" spans="1:11" x14ac:dyDescent="0.25">
      <c r="A1364">
        <v>2023</v>
      </c>
      <c r="B1364" t="s">
        <v>11</v>
      </c>
      <c r="C1364" t="s">
        <v>12</v>
      </c>
      <c r="D1364" t="s">
        <v>13</v>
      </c>
      <c r="E1364" t="s">
        <v>24</v>
      </c>
      <c r="F1364" t="s">
        <v>19</v>
      </c>
      <c r="G1364">
        <v>4143</v>
      </c>
      <c r="H1364">
        <v>1268</v>
      </c>
      <c r="I1364">
        <v>0.306058</v>
      </c>
      <c r="J1364">
        <v>1635</v>
      </c>
      <c r="K1364">
        <v>0.39464199999999999</v>
      </c>
    </row>
    <row r="1365" spans="1:11" x14ac:dyDescent="0.25">
      <c r="A1365">
        <v>2023</v>
      </c>
      <c r="B1365" t="s">
        <v>11</v>
      </c>
      <c r="C1365" t="s">
        <v>12</v>
      </c>
      <c r="D1365" t="s">
        <v>13</v>
      </c>
      <c r="E1365" t="s">
        <v>32</v>
      </c>
      <c r="F1365" t="s">
        <v>15</v>
      </c>
      <c r="G1365">
        <v>3982</v>
      </c>
      <c r="H1365">
        <v>1027</v>
      </c>
      <c r="I1365">
        <v>0.257911</v>
      </c>
      <c r="J1365">
        <v>1317</v>
      </c>
      <c r="K1365">
        <v>0.33073799999999998</v>
      </c>
    </row>
    <row r="1366" spans="1:11" x14ac:dyDescent="0.25">
      <c r="A1366">
        <v>2022</v>
      </c>
      <c r="B1366" t="s">
        <v>16</v>
      </c>
      <c r="C1366" t="s">
        <v>12</v>
      </c>
      <c r="D1366" t="s">
        <v>13</v>
      </c>
      <c r="E1366" t="s">
        <v>38</v>
      </c>
      <c r="F1366" t="s">
        <v>19</v>
      </c>
      <c r="G1366">
        <v>252</v>
      </c>
      <c r="H1366">
        <v>86</v>
      </c>
      <c r="I1366">
        <v>0.34127000000000002</v>
      </c>
      <c r="J1366">
        <v>108</v>
      </c>
      <c r="K1366">
        <v>0.42857099999999998</v>
      </c>
    </row>
    <row r="1367" spans="1:11" x14ac:dyDescent="0.25">
      <c r="A1367">
        <v>2023</v>
      </c>
      <c r="B1367" t="s">
        <v>31</v>
      </c>
      <c r="C1367" t="s">
        <v>20</v>
      </c>
      <c r="D1367" t="s">
        <v>17</v>
      </c>
      <c r="E1367" t="s">
        <v>22</v>
      </c>
      <c r="F1367" t="s">
        <v>15</v>
      </c>
      <c r="G1367">
        <v>711</v>
      </c>
      <c r="H1367">
        <v>251</v>
      </c>
      <c r="I1367">
        <v>0.353024</v>
      </c>
      <c r="J1367">
        <v>302</v>
      </c>
      <c r="K1367">
        <v>0.42475400000000002</v>
      </c>
    </row>
    <row r="1368" spans="1:11" x14ac:dyDescent="0.25">
      <c r="A1368">
        <v>2022</v>
      </c>
      <c r="B1368" t="s">
        <v>11</v>
      </c>
      <c r="C1368" t="s">
        <v>20</v>
      </c>
      <c r="D1368" t="s">
        <v>17</v>
      </c>
      <c r="E1368" t="s">
        <v>29</v>
      </c>
      <c r="F1368" t="s">
        <v>21</v>
      </c>
      <c r="G1368">
        <v>2094</v>
      </c>
      <c r="H1368">
        <v>688</v>
      </c>
      <c r="I1368">
        <v>0.32855800000000002</v>
      </c>
      <c r="J1368">
        <v>866</v>
      </c>
      <c r="K1368">
        <v>0.41356300000000001</v>
      </c>
    </row>
    <row r="1369" spans="1:11" x14ac:dyDescent="0.25">
      <c r="A1369">
        <v>2023</v>
      </c>
      <c r="B1369" t="s">
        <v>27</v>
      </c>
      <c r="C1369" t="s">
        <v>12</v>
      </c>
      <c r="D1369" t="s">
        <v>13</v>
      </c>
      <c r="E1369" t="s">
        <v>35</v>
      </c>
      <c r="F1369" t="s">
        <v>15</v>
      </c>
      <c r="G1369">
        <v>1233</v>
      </c>
      <c r="H1369">
        <v>370</v>
      </c>
      <c r="I1369">
        <v>0.30008099999999999</v>
      </c>
      <c r="J1369">
        <v>472</v>
      </c>
      <c r="K1369">
        <v>0.38280599999999998</v>
      </c>
    </row>
    <row r="1370" spans="1:11" x14ac:dyDescent="0.25">
      <c r="A1370">
        <v>2023</v>
      </c>
      <c r="B1370" t="s">
        <v>11</v>
      </c>
      <c r="C1370" t="s">
        <v>20</v>
      </c>
      <c r="D1370" t="s">
        <v>17</v>
      </c>
      <c r="E1370" t="s">
        <v>33</v>
      </c>
      <c r="F1370" t="s">
        <v>19</v>
      </c>
      <c r="G1370">
        <v>300</v>
      </c>
      <c r="H1370">
        <v>120</v>
      </c>
      <c r="I1370">
        <v>0.4</v>
      </c>
      <c r="J1370">
        <v>139</v>
      </c>
      <c r="K1370">
        <v>0.46333299999999999</v>
      </c>
    </row>
    <row r="1371" spans="1:11" x14ac:dyDescent="0.25">
      <c r="A1371">
        <v>2022</v>
      </c>
      <c r="B1371" t="s">
        <v>27</v>
      </c>
      <c r="C1371" t="s">
        <v>20</v>
      </c>
      <c r="D1371" t="s">
        <v>13</v>
      </c>
      <c r="E1371" t="s">
        <v>24</v>
      </c>
      <c r="F1371" t="s">
        <v>19</v>
      </c>
      <c r="G1371">
        <v>577</v>
      </c>
      <c r="H1371">
        <v>220</v>
      </c>
      <c r="I1371">
        <v>0.38128200000000001</v>
      </c>
      <c r="J1371">
        <v>264</v>
      </c>
      <c r="K1371">
        <v>0.45753899999999997</v>
      </c>
    </row>
    <row r="1372" spans="1:11" x14ac:dyDescent="0.25">
      <c r="A1372">
        <v>2022</v>
      </c>
      <c r="B1372" t="s">
        <v>31</v>
      </c>
      <c r="C1372" t="s">
        <v>20</v>
      </c>
      <c r="D1372" t="s">
        <v>13</v>
      </c>
      <c r="E1372" t="s">
        <v>36</v>
      </c>
      <c r="F1372" t="s">
        <v>15</v>
      </c>
      <c r="G1372">
        <v>875</v>
      </c>
      <c r="H1372">
        <v>284</v>
      </c>
      <c r="I1372">
        <v>0.324571</v>
      </c>
      <c r="J1372">
        <v>361</v>
      </c>
      <c r="K1372">
        <v>0.41257100000000002</v>
      </c>
    </row>
    <row r="1373" spans="1:11" x14ac:dyDescent="0.25">
      <c r="A1373">
        <v>2022</v>
      </c>
      <c r="B1373" t="s">
        <v>27</v>
      </c>
      <c r="C1373" t="s">
        <v>12</v>
      </c>
      <c r="D1373" t="s">
        <v>13</v>
      </c>
      <c r="E1373" t="s">
        <v>29</v>
      </c>
      <c r="G1373">
        <v>146</v>
      </c>
      <c r="H1373">
        <v>40</v>
      </c>
      <c r="I1373">
        <v>0.27397300000000002</v>
      </c>
      <c r="J1373">
        <v>44</v>
      </c>
      <c r="K1373">
        <v>0.30137000000000003</v>
      </c>
    </row>
    <row r="1374" spans="1:11" x14ac:dyDescent="0.25">
      <c r="A1374">
        <v>2022</v>
      </c>
      <c r="B1374" t="s">
        <v>27</v>
      </c>
      <c r="C1374" t="s">
        <v>20</v>
      </c>
      <c r="D1374" t="s">
        <v>13</v>
      </c>
      <c r="E1374" t="s">
        <v>14</v>
      </c>
      <c r="F1374" t="s">
        <v>19</v>
      </c>
      <c r="G1374">
        <v>382</v>
      </c>
      <c r="H1374">
        <v>155</v>
      </c>
      <c r="I1374">
        <v>0.40575899999999998</v>
      </c>
      <c r="J1374">
        <v>183</v>
      </c>
      <c r="K1374">
        <v>0.47905799999999998</v>
      </c>
    </row>
    <row r="1375" spans="1:11" x14ac:dyDescent="0.25">
      <c r="A1375">
        <v>2023</v>
      </c>
      <c r="B1375" t="s">
        <v>25</v>
      </c>
      <c r="C1375" t="s">
        <v>20</v>
      </c>
      <c r="D1375" t="s">
        <v>13</v>
      </c>
      <c r="E1375" t="s">
        <v>26</v>
      </c>
      <c r="F1375" t="s">
        <v>15</v>
      </c>
      <c r="G1375">
        <v>285</v>
      </c>
      <c r="H1375">
        <v>110</v>
      </c>
      <c r="I1375">
        <v>0.385965</v>
      </c>
      <c r="J1375">
        <v>138</v>
      </c>
      <c r="K1375">
        <v>0.484211</v>
      </c>
    </row>
    <row r="1376" spans="1:11" x14ac:dyDescent="0.25">
      <c r="A1376">
        <v>2023</v>
      </c>
      <c r="B1376" t="s">
        <v>31</v>
      </c>
      <c r="C1376" t="s">
        <v>20</v>
      </c>
      <c r="D1376" t="s">
        <v>30</v>
      </c>
      <c r="E1376" t="s">
        <v>35</v>
      </c>
      <c r="F1376" t="s">
        <v>21</v>
      </c>
      <c r="G1376">
        <v>61</v>
      </c>
      <c r="H1376">
        <v>15</v>
      </c>
      <c r="I1376">
        <v>0.24590200000000001</v>
      </c>
      <c r="J1376">
        <v>21</v>
      </c>
      <c r="K1376">
        <v>0.34426200000000001</v>
      </c>
    </row>
    <row r="1377" spans="1:11" x14ac:dyDescent="0.25">
      <c r="A1377">
        <v>2022</v>
      </c>
      <c r="B1377" t="s">
        <v>25</v>
      </c>
      <c r="C1377" t="s">
        <v>12</v>
      </c>
      <c r="D1377" t="s">
        <v>13</v>
      </c>
      <c r="E1377" t="s">
        <v>24</v>
      </c>
      <c r="F1377" t="s">
        <v>15</v>
      </c>
      <c r="G1377">
        <v>632</v>
      </c>
      <c r="H1377">
        <v>254</v>
      </c>
      <c r="I1377">
        <v>0.40189900000000001</v>
      </c>
      <c r="J1377">
        <v>309</v>
      </c>
      <c r="K1377">
        <v>0.48892400000000003</v>
      </c>
    </row>
    <row r="1378" spans="1:11" x14ac:dyDescent="0.25">
      <c r="A1378">
        <v>2022</v>
      </c>
      <c r="B1378" t="s">
        <v>31</v>
      </c>
      <c r="C1378" t="s">
        <v>12</v>
      </c>
      <c r="D1378" t="s">
        <v>13</v>
      </c>
      <c r="E1378" t="s">
        <v>24</v>
      </c>
      <c r="F1378" t="s">
        <v>21</v>
      </c>
      <c r="G1378">
        <v>738</v>
      </c>
      <c r="H1378">
        <v>236</v>
      </c>
      <c r="I1378">
        <v>0.31978299999999998</v>
      </c>
      <c r="J1378">
        <v>299</v>
      </c>
      <c r="K1378">
        <v>0.40514899999999998</v>
      </c>
    </row>
    <row r="1379" spans="1:11" x14ac:dyDescent="0.25">
      <c r="A1379">
        <v>2022</v>
      </c>
      <c r="B1379" t="s">
        <v>34</v>
      </c>
      <c r="C1379" t="s">
        <v>20</v>
      </c>
      <c r="D1379" t="s">
        <v>30</v>
      </c>
      <c r="E1379" t="s">
        <v>22</v>
      </c>
      <c r="F1379" t="s">
        <v>15</v>
      </c>
      <c r="G1379">
        <v>59</v>
      </c>
      <c r="H1379">
        <v>20</v>
      </c>
      <c r="I1379">
        <v>0.33898299999999998</v>
      </c>
      <c r="J1379">
        <v>23</v>
      </c>
      <c r="K1379">
        <v>0.38983099999999998</v>
      </c>
    </row>
    <row r="1380" spans="1:11" x14ac:dyDescent="0.25">
      <c r="A1380">
        <v>2022</v>
      </c>
      <c r="B1380" t="s">
        <v>28</v>
      </c>
      <c r="C1380" t="s">
        <v>20</v>
      </c>
      <c r="D1380" t="s">
        <v>17</v>
      </c>
      <c r="E1380" t="s">
        <v>24</v>
      </c>
      <c r="F1380" t="s">
        <v>15</v>
      </c>
      <c r="G1380">
        <v>215</v>
      </c>
      <c r="H1380">
        <v>95</v>
      </c>
      <c r="I1380">
        <v>0.44185999999999998</v>
      </c>
      <c r="J1380">
        <v>107</v>
      </c>
      <c r="K1380">
        <v>0.49767400000000001</v>
      </c>
    </row>
    <row r="1381" spans="1:11" x14ac:dyDescent="0.25">
      <c r="A1381">
        <v>2022</v>
      </c>
      <c r="B1381" t="s">
        <v>11</v>
      </c>
      <c r="C1381" t="s">
        <v>20</v>
      </c>
      <c r="D1381" t="s">
        <v>13</v>
      </c>
      <c r="E1381" t="s">
        <v>22</v>
      </c>
      <c r="G1381">
        <v>17</v>
      </c>
      <c r="H1381">
        <v>4</v>
      </c>
      <c r="I1381">
        <v>0.235294</v>
      </c>
      <c r="J1381">
        <v>5</v>
      </c>
      <c r="K1381">
        <v>0.29411799999999999</v>
      </c>
    </row>
    <row r="1382" spans="1:11" x14ac:dyDescent="0.25">
      <c r="A1382">
        <v>2023</v>
      </c>
      <c r="B1382" t="s">
        <v>28</v>
      </c>
      <c r="C1382" t="s">
        <v>12</v>
      </c>
      <c r="D1382" t="s">
        <v>13</v>
      </c>
      <c r="E1382" t="s">
        <v>32</v>
      </c>
      <c r="G1382">
        <v>265</v>
      </c>
      <c r="H1382">
        <v>75</v>
      </c>
      <c r="I1382">
        <v>0.28301900000000002</v>
      </c>
      <c r="J1382">
        <v>108</v>
      </c>
      <c r="K1382">
        <v>0.40754699999999999</v>
      </c>
    </row>
    <row r="1383" spans="1:11" x14ac:dyDescent="0.25">
      <c r="A1383">
        <v>2022</v>
      </c>
      <c r="B1383" t="s">
        <v>25</v>
      </c>
      <c r="C1383" t="s">
        <v>12</v>
      </c>
      <c r="D1383" t="s">
        <v>13</v>
      </c>
      <c r="E1383" t="s">
        <v>38</v>
      </c>
      <c r="F1383" t="s">
        <v>19</v>
      </c>
      <c r="G1383">
        <v>42</v>
      </c>
      <c r="H1383">
        <v>17</v>
      </c>
      <c r="I1383">
        <v>0.40476200000000001</v>
      </c>
      <c r="J1383">
        <v>25</v>
      </c>
      <c r="K1383">
        <v>0.59523800000000004</v>
      </c>
    </row>
    <row r="1384" spans="1:11" x14ac:dyDescent="0.25">
      <c r="A1384">
        <v>2022</v>
      </c>
      <c r="B1384" t="s">
        <v>31</v>
      </c>
      <c r="C1384" t="s">
        <v>20</v>
      </c>
      <c r="D1384" t="s">
        <v>30</v>
      </c>
      <c r="E1384" t="s">
        <v>29</v>
      </c>
      <c r="F1384" t="s">
        <v>15</v>
      </c>
      <c r="G1384">
        <v>125</v>
      </c>
      <c r="H1384">
        <v>30</v>
      </c>
      <c r="I1384">
        <v>0.24</v>
      </c>
      <c r="J1384">
        <v>40</v>
      </c>
      <c r="K1384">
        <v>0.32</v>
      </c>
    </row>
    <row r="1385" spans="1:11" x14ac:dyDescent="0.25">
      <c r="A1385">
        <v>2023</v>
      </c>
      <c r="B1385" t="s">
        <v>31</v>
      </c>
      <c r="C1385" t="s">
        <v>12</v>
      </c>
      <c r="D1385" t="s">
        <v>13</v>
      </c>
      <c r="E1385" t="s">
        <v>24</v>
      </c>
      <c r="F1385" t="s">
        <v>21</v>
      </c>
      <c r="G1385">
        <v>801</v>
      </c>
      <c r="H1385">
        <v>267</v>
      </c>
      <c r="I1385">
        <v>0.33333299999999999</v>
      </c>
      <c r="J1385">
        <v>361</v>
      </c>
      <c r="K1385">
        <v>0.450687</v>
      </c>
    </row>
    <row r="1386" spans="1:11" x14ac:dyDescent="0.25">
      <c r="A1386">
        <v>2023</v>
      </c>
      <c r="B1386" t="s">
        <v>31</v>
      </c>
      <c r="C1386" t="s">
        <v>20</v>
      </c>
      <c r="D1386" t="s">
        <v>17</v>
      </c>
      <c r="E1386" t="s">
        <v>23</v>
      </c>
      <c r="F1386" t="s">
        <v>19</v>
      </c>
      <c r="G1386">
        <v>50</v>
      </c>
      <c r="H1386">
        <v>17</v>
      </c>
      <c r="I1386">
        <v>0.34</v>
      </c>
      <c r="J1386">
        <v>23</v>
      </c>
      <c r="K1386">
        <v>0.46</v>
      </c>
    </row>
    <row r="1387" spans="1:11" x14ac:dyDescent="0.25">
      <c r="A1387">
        <v>2023</v>
      </c>
      <c r="B1387" t="s">
        <v>11</v>
      </c>
      <c r="C1387" t="s">
        <v>20</v>
      </c>
      <c r="D1387" t="s">
        <v>17</v>
      </c>
      <c r="E1387" t="s">
        <v>18</v>
      </c>
      <c r="G1387">
        <v>60</v>
      </c>
      <c r="H1387">
        <v>25</v>
      </c>
      <c r="I1387">
        <v>0.41666700000000001</v>
      </c>
      <c r="J1387">
        <v>28</v>
      </c>
      <c r="K1387">
        <v>0.466667</v>
      </c>
    </row>
    <row r="1388" spans="1:11" x14ac:dyDescent="0.25">
      <c r="A1388">
        <v>2023</v>
      </c>
      <c r="B1388" t="s">
        <v>27</v>
      </c>
      <c r="C1388" t="s">
        <v>12</v>
      </c>
      <c r="D1388" t="s">
        <v>13</v>
      </c>
      <c r="E1388" t="s">
        <v>14</v>
      </c>
      <c r="G1388">
        <v>154</v>
      </c>
      <c r="H1388">
        <v>57</v>
      </c>
      <c r="I1388">
        <v>0.37013000000000001</v>
      </c>
      <c r="J1388">
        <v>72</v>
      </c>
      <c r="K1388">
        <v>0.467532</v>
      </c>
    </row>
    <row r="1389" spans="1:11" x14ac:dyDescent="0.25">
      <c r="A1389">
        <v>2023</v>
      </c>
      <c r="B1389" t="s">
        <v>37</v>
      </c>
      <c r="C1389" t="s">
        <v>20</v>
      </c>
      <c r="D1389" t="s">
        <v>30</v>
      </c>
      <c r="E1389" t="s">
        <v>22</v>
      </c>
      <c r="F1389" t="s">
        <v>15</v>
      </c>
      <c r="G1389">
        <v>2</v>
      </c>
      <c r="H1389">
        <v>0</v>
      </c>
      <c r="I1389">
        <v>0</v>
      </c>
      <c r="J1389">
        <v>0</v>
      </c>
      <c r="K1389">
        <v>0</v>
      </c>
    </row>
    <row r="1390" spans="1:11" x14ac:dyDescent="0.25">
      <c r="A1390">
        <v>2023</v>
      </c>
      <c r="B1390" t="s">
        <v>34</v>
      </c>
      <c r="C1390" t="s">
        <v>12</v>
      </c>
      <c r="D1390" t="s">
        <v>13</v>
      </c>
      <c r="E1390" t="s">
        <v>32</v>
      </c>
      <c r="F1390" t="s">
        <v>21</v>
      </c>
      <c r="G1390">
        <v>22</v>
      </c>
      <c r="H1390">
        <v>4</v>
      </c>
      <c r="I1390">
        <v>0.18181800000000001</v>
      </c>
      <c r="J1390">
        <v>8</v>
      </c>
      <c r="K1390">
        <v>0.36363600000000001</v>
      </c>
    </row>
    <row r="1391" spans="1:11" x14ac:dyDescent="0.25">
      <c r="A1391">
        <v>2022</v>
      </c>
      <c r="B1391" t="s">
        <v>16</v>
      </c>
      <c r="C1391" t="s">
        <v>20</v>
      </c>
      <c r="D1391" t="s">
        <v>30</v>
      </c>
      <c r="E1391" t="s">
        <v>32</v>
      </c>
      <c r="G1391">
        <v>94</v>
      </c>
      <c r="H1391">
        <v>34</v>
      </c>
      <c r="I1391">
        <v>0.36170200000000002</v>
      </c>
      <c r="J1391">
        <v>40</v>
      </c>
      <c r="K1391">
        <v>0.42553200000000002</v>
      </c>
    </row>
    <row r="1392" spans="1:11" x14ac:dyDescent="0.25">
      <c r="A1392">
        <v>2023</v>
      </c>
      <c r="B1392" t="s">
        <v>27</v>
      </c>
      <c r="C1392" t="s">
        <v>12</v>
      </c>
      <c r="D1392" t="s">
        <v>17</v>
      </c>
      <c r="E1392" t="s">
        <v>18</v>
      </c>
      <c r="G1392">
        <v>81</v>
      </c>
      <c r="H1392">
        <v>31</v>
      </c>
      <c r="I1392">
        <v>0.382716</v>
      </c>
      <c r="J1392">
        <v>43</v>
      </c>
      <c r="K1392">
        <v>0.530864</v>
      </c>
    </row>
    <row r="1393" spans="1:11" x14ac:dyDescent="0.25">
      <c r="A1393">
        <v>2023</v>
      </c>
      <c r="B1393" t="s">
        <v>16</v>
      </c>
      <c r="C1393" t="s">
        <v>12</v>
      </c>
      <c r="D1393" t="s">
        <v>13</v>
      </c>
      <c r="E1393" t="s">
        <v>36</v>
      </c>
      <c r="G1393">
        <v>119</v>
      </c>
      <c r="H1393">
        <v>29</v>
      </c>
      <c r="I1393">
        <v>0.243697</v>
      </c>
      <c r="J1393">
        <v>41</v>
      </c>
      <c r="K1393">
        <v>0.34453800000000001</v>
      </c>
    </row>
    <row r="1394" spans="1:11" x14ac:dyDescent="0.25">
      <c r="A1394">
        <v>2023</v>
      </c>
      <c r="B1394" t="s">
        <v>34</v>
      </c>
      <c r="C1394" t="s">
        <v>12</v>
      </c>
      <c r="D1394" t="s">
        <v>17</v>
      </c>
      <c r="E1394" t="s">
        <v>35</v>
      </c>
      <c r="F1394" t="s">
        <v>21</v>
      </c>
      <c r="G1394">
        <v>23</v>
      </c>
      <c r="H1394">
        <v>10</v>
      </c>
      <c r="I1394">
        <v>0.43478299999999998</v>
      </c>
      <c r="J1394">
        <v>12</v>
      </c>
      <c r="K1394">
        <v>0.52173899999999995</v>
      </c>
    </row>
    <row r="1395" spans="1:11" x14ac:dyDescent="0.25">
      <c r="A1395">
        <v>2023</v>
      </c>
      <c r="B1395" t="s">
        <v>11</v>
      </c>
      <c r="C1395" t="s">
        <v>20</v>
      </c>
      <c r="D1395" t="s">
        <v>17</v>
      </c>
      <c r="E1395" t="s">
        <v>14</v>
      </c>
      <c r="G1395">
        <v>35</v>
      </c>
      <c r="H1395">
        <v>14</v>
      </c>
      <c r="I1395">
        <v>0.4</v>
      </c>
      <c r="J1395">
        <v>17</v>
      </c>
      <c r="K1395">
        <v>0.48571399999999998</v>
      </c>
    </row>
    <row r="1396" spans="1:11" x14ac:dyDescent="0.25">
      <c r="A1396">
        <v>2022</v>
      </c>
      <c r="B1396" t="s">
        <v>25</v>
      </c>
      <c r="C1396" t="s">
        <v>12</v>
      </c>
      <c r="D1396" t="s">
        <v>13</v>
      </c>
      <c r="E1396" t="s">
        <v>18</v>
      </c>
      <c r="G1396">
        <v>9</v>
      </c>
      <c r="H1396">
        <v>2</v>
      </c>
      <c r="I1396">
        <v>0.222222</v>
      </c>
      <c r="J1396">
        <v>3</v>
      </c>
      <c r="K1396">
        <v>0.33333299999999999</v>
      </c>
    </row>
    <row r="1397" spans="1:11" x14ac:dyDescent="0.25">
      <c r="A1397">
        <v>2022</v>
      </c>
      <c r="B1397" t="s">
        <v>31</v>
      </c>
      <c r="C1397" t="s">
        <v>20</v>
      </c>
      <c r="D1397" t="s">
        <v>30</v>
      </c>
      <c r="E1397" t="s">
        <v>26</v>
      </c>
      <c r="F1397" t="s">
        <v>21</v>
      </c>
      <c r="G1397">
        <v>25</v>
      </c>
      <c r="H1397">
        <v>9</v>
      </c>
      <c r="I1397">
        <v>0.36</v>
      </c>
      <c r="J1397">
        <v>9</v>
      </c>
      <c r="K1397">
        <v>0.36</v>
      </c>
    </row>
    <row r="1398" spans="1:11" x14ac:dyDescent="0.25">
      <c r="A1398">
        <v>2022</v>
      </c>
      <c r="B1398" t="s">
        <v>28</v>
      </c>
      <c r="C1398" t="s">
        <v>12</v>
      </c>
      <c r="D1398" t="s">
        <v>17</v>
      </c>
      <c r="E1398" t="s">
        <v>23</v>
      </c>
      <c r="G1398">
        <v>38</v>
      </c>
      <c r="H1398">
        <v>18</v>
      </c>
      <c r="I1398">
        <v>0.47368399999999999</v>
      </c>
      <c r="J1398">
        <v>22</v>
      </c>
      <c r="K1398">
        <v>0.57894699999999999</v>
      </c>
    </row>
    <row r="1399" spans="1:11" x14ac:dyDescent="0.25">
      <c r="A1399">
        <v>2022</v>
      </c>
      <c r="B1399" t="s">
        <v>31</v>
      </c>
      <c r="C1399" t="s">
        <v>20</v>
      </c>
      <c r="D1399" t="s">
        <v>13</v>
      </c>
      <c r="E1399" t="s">
        <v>23</v>
      </c>
      <c r="F1399" t="s">
        <v>21</v>
      </c>
      <c r="G1399">
        <v>2</v>
      </c>
      <c r="H1399">
        <v>0</v>
      </c>
      <c r="I1399">
        <v>0</v>
      </c>
      <c r="J1399">
        <v>0</v>
      </c>
      <c r="K1399">
        <v>0</v>
      </c>
    </row>
    <row r="1400" spans="1:11" x14ac:dyDescent="0.25">
      <c r="A1400">
        <v>2023</v>
      </c>
      <c r="B1400" t="s">
        <v>25</v>
      </c>
      <c r="C1400" t="s">
        <v>20</v>
      </c>
      <c r="D1400" t="s">
        <v>13</v>
      </c>
      <c r="E1400" t="s">
        <v>18</v>
      </c>
      <c r="G1400">
        <v>11</v>
      </c>
      <c r="H1400">
        <v>3</v>
      </c>
      <c r="I1400">
        <v>0.272727</v>
      </c>
      <c r="J1400">
        <v>4</v>
      </c>
      <c r="K1400">
        <v>0.36363600000000001</v>
      </c>
    </row>
    <row r="1401" spans="1:11" x14ac:dyDescent="0.25">
      <c r="A1401">
        <v>2022</v>
      </c>
      <c r="B1401" t="s">
        <v>16</v>
      </c>
      <c r="C1401" t="s">
        <v>20</v>
      </c>
      <c r="D1401" t="s">
        <v>30</v>
      </c>
      <c r="E1401" t="s">
        <v>22</v>
      </c>
      <c r="G1401">
        <v>7</v>
      </c>
      <c r="H1401">
        <v>3</v>
      </c>
      <c r="I1401">
        <v>0.42857099999999998</v>
      </c>
      <c r="J1401">
        <v>3</v>
      </c>
      <c r="K1401">
        <v>0.42857099999999998</v>
      </c>
    </row>
    <row r="1402" spans="1:11" x14ac:dyDescent="0.25">
      <c r="A1402">
        <v>2022</v>
      </c>
      <c r="B1402" t="s">
        <v>37</v>
      </c>
      <c r="C1402" t="s">
        <v>12</v>
      </c>
      <c r="D1402" t="s">
        <v>13</v>
      </c>
      <c r="E1402" t="s">
        <v>14</v>
      </c>
      <c r="F1402" t="s">
        <v>15</v>
      </c>
      <c r="G1402">
        <v>1</v>
      </c>
      <c r="H1402">
        <v>0</v>
      </c>
      <c r="I1402">
        <v>0</v>
      </c>
      <c r="J1402">
        <v>0</v>
      </c>
      <c r="K1402">
        <v>0</v>
      </c>
    </row>
    <row r="1403" spans="1:11" x14ac:dyDescent="0.25">
      <c r="A1403">
        <v>2022</v>
      </c>
      <c r="B1403" t="s">
        <v>34</v>
      </c>
      <c r="C1403" t="s">
        <v>20</v>
      </c>
      <c r="D1403" t="s">
        <v>30</v>
      </c>
      <c r="E1403" t="s">
        <v>23</v>
      </c>
      <c r="F1403" t="s">
        <v>19</v>
      </c>
      <c r="G1403">
        <v>1</v>
      </c>
      <c r="H1403">
        <v>1</v>
      </c>
      <c r="I1403">
        <v>1</v>
      </c>
      <c r="J1403">
        <v>1</v>
      </c>
      <c r="K1403">
        <v>1</v>
      </c>
    </row>
    <row r="1404" spans="1:11" x14ac:dyDescent="0.25">
      <c r="A1404">
        <v>2022</v>
      </c>
      <c r="B1404" t="s">
        <v>11</v>
      </c>
      <c r="C1404" t="s">
        <v>12</v>
      </c>
      <c r="D1404" t="s">
        <v>17</v>
      </c>
      <c r="E1404" t="s">
        <v>36</v>
      </c>
      <c r="F1404" t="s">
        <v>21</v>
      </c>
      <c r="G1404">
        <v>3395</v>
      </c>
      <c r="H1404">
        <v>803</v>
      </c>
      <c r="I1404">
        <v>0.23652400000000001</v>
      </c>
      <c r="J1404">
        <v>1065</v>
      </c>
      <c r="K1404">
        <v>0.313697</v>
      </c>
    </row>
    <row r="1405" spans="1:11" x14ac:dyDescent="0.25">
      <c r="A1405">
        <v>2023</v>
      </c>
      <c r="B1405" t="s">
        <v>16</v>
      </c>
      <c r="C1405" t="s">
        <v>12</v>
      </c>
      <c r="D1405" t="s">
        <v>17</v>
      </c>
      <c r="E1405" t="s">
        <v>22</v>
      </c>
      <c r="F1405" t="s">
        <v>19</v>
      </c>
      <c r="G1405">
        <v>2011</v>
      </c>
      <c r="H1405">
        <v>534</v>
      </c>
      <c r="I1405">
        <v>0.26554</v>
      </c>
      <c r="J1405">
        <v>642</v>
      </c>
      <c r="K1405">
        <v>0.31924400000000003</v>
      </c>
    </row>
    <row r="1406" spans="1:11" x14ac:dyDescent="0.25">
      <c r="A1406">
        <v>2023</v>
      </c>
      <c r="B1406" t="s">
        <v>27</v>
      </c>
      <c r="C1406" t="s">
        <v>12</v>
      </c>
      <c r="D1406" t="s">
        <v>13</v>
      </c>
      <c r="E1406" t="s">
        <v>18</v>
      </c>
      <c r="F1406" t="s">
        <v>15</v>
      </c>
      <c r="G1406">
        <v>2387</v>
      </c>
      <c r="H1406">
        <v>763</v>
      </c>
      <c r="I1406">
        <v>0.31964799999999999</v>
      </c>
      <c r="J1406">
        <v>974</v>
      </c>
      <c r="K1406">
        <v>0.40804400000000002</v>
      </c>
    </row>
    <row r="1407" spans="1:11" x14ac:dyDescent="0.25">
      <c r="A1407">
        <v>2023</v>
      </c>
      <c r="B1407" t="s">
        <v>16</v>
      </c>
      <c r="C1407" t="s">
        <v>12</v>
      </c>
      <c r="D1407" t="s">
        <v>17</v>
      </c>
      <c r="E1407" t="s">
        <v>24</v>
      </c>
      <c r="F1407" t="s">
        <v>19</v>
      </c>
      <c r="G1407">
        <v>11591</v>
      </c>
      <c r="H1407">
        <v>3411</v>
      </c>
      <c r="I1407">
        <v>0.29427999999999999</v>
      </c>
      <c r="J1407">
        <v>4033</v>
      </c>
      <c r="K1407">
        <v>0.34794199999999997</v>
      </c>
    </row>
    <row r="1408" spans="1:11" x14ac:dyDescent="0.25">
      <c r="A1408">
        <v>2023</v>
      </c>
      <c r="B1408" t="s">
        <v>27</v>
      </c>
      <c r="C1408" t="s">
        <v>12</v>
      </c>
      <c r="D1408" t="s">
        <v>17</v>
      </c>
      <c r="E1408" t="s">
        <v>22</v>
      </c>
      <c r="F1408" t="s">
        <v>21</v>
      </c>
      <c r="G1408">
        <v>2179</v>
      </c>
      <c r="H1408">
        <v>636</v>
      </c>
      <c r="I1408">
        <v>0.291877</v>
      </c>
      <c r="J1408">
        <v>824</v>
      </c>
      <c r="K1408">
        <v>0.37815500000000002</v>
      </c>
    </row>
    <row r="1409" spans="1:11" x14ac:dyDescent="0.25">
      <c r="A1409">
        <v>2023</v>
      </c>
      <c r="B1409" t="s">
        <v>27</v>
      </c>
      <c r="C1409" t="s">
        <v>20</v>
      </c>
      <c r="D1409" t="s">
        <v>17</v>
      </c>
      <c r="E1409" t="s">
        <v>22</v>
      </c>
      <c r="F1409" t="s">
        <v>21</v>
      </c>
      <c r="G1409">
        <v>1034</v>
      </c>
      <c r="H1409">
        <v>371</v>
      </c>
      <c r="I1409">
        <v>0.35880099999999998</v>
      </c>
      <c r="J1409">
        <v>450</v>
      </c>
      <c r="K1409">
        <v>0.43520300000000001</v>
      </c>
    </row>
    <row r="1410" spans="1:11" x14ac:dyDescent="0.25">
      <c r="A1410">
        <v>2022</v>
      </c>
      <c r="B1410" t="s">
        <v>34</v>
      </c>
      <c r="C1410" t="s">
        <v>12</v>
      </c>
      <c r="D1410" t="s">
        <v>13</v>
      </c>
      <c r="E1410" t="s">
        <v>32</v>
      </c>
      <c r="F1410" t="s">
        <v>15</v>
      </c>
      <c r="G1410">
        <v>359</v>
      </c>
      <c r="H1410">
        <v>115</v>
      </c>
      <c r="I1410">
        <v>0.32033400000000001</v>
      </c>
      <c r="J1410">
        <v>137</v>
      </c>
      <c r="K1410">
        <v>0.38161600000000001</v>
      </c>
    </row>
    <row r="1411" spans="1:11" x14ac:dyDescent="0.25">
      <c r="A1411">
        <v>2023</v>
      </c>
      <c r="B1411" t="s">
        <v>34</v>
      </c>
      <c r="C1411" t="s">
        <v>12</v>
      </c>
      <c r="D1411" t="s">
        <v>17</v>
      </c>
      <c r="E1411" t="s">
        <v>38</v>
      </c>
      <c r="F1411" t="s">
        <v>19</v>
      </c>
      <c r="G1411">
        <v>15</v>
      </c>
      <c r="H1411">
        <v>5</v>
      </c>
      <c r="I1411">
        <v>0.33333299999999999</v>
      </c>
      <c r="J1411">
        <v>8</v>
      </c>
      <c r="K1411">
        <v>0.53333299999999995</v>
      </c>
    </row>
    <row r="1412" spans="1:11" x14ac:dyDescent="0.25">
      <c r="A1412">
        <v>2022</v>
      </c>
      <c r="B1412" t="s">
        <v>28</v>
      </c>
      <c r="C1412" t="s">
        <v>12</v>
      </c>
      <c r="D1412" t="s">
        <v>17</v>
      </c>
      <c r="E1412" t="s">
        <v>18</v>
      </c>
      <c r="F1412" t="s">
        <v>21</v>
      </c>
      <c r="G1412">
        <v>210</v>
      </c>
      <c r="H1412">
        <v>62</v>
      </c>
      <c r="I1412">
        <v>0.295238</v>
      </c>
      <c r="J1412">
        <v>83</v>
      </c>
      <c r="K1412">
        <v>0.39523799999999998</v>
      </c>
    </row>
    <row r="1413" spans="1:11" x14ac:dyDescent="0.25">
      <c r="A1413">
        <v>2023</v>
      </c>
      <c r="B1413" t="s">
        <v>11</v>
      </c>
      <c r="C1413" t="s">
        <v>12</v>
      </c>
      <c r="D1413" t="s">
        <v>13</v>
      </c>
      <c r="E1413" t="s">
        <v>36</v>
      </c>
      <c r="F1413" t="s">
        <v>15</v>
      </c>
      <c r="G1413">
        <v>8835</v>
      </c>
      <c r="H1413">
        <v>2057</v>
      </c>
      <c r="I1413">
        <v>0.232824</v>
      </c>
      <c r="J1413">
        <v>2779</v>
      </c>
      <c r="K1413">
        <v>0.31454399999999999</v>
      </c>
    </row>
    <row r="1414" spans="1:11" x14ac:dyDescent="0.25">
      <c r="A1414">
        <v>2022</v>
      </c>
      <c r="B1414" t="s">
        <v>27</v>
      </c>
      <c r="C1414" t="s">
        <v>12</v>
      </c>
      <c r="D1414" t="s">
        <v>17</v>
      </c>
      <c r="E1414" t="s">
        <v>24</v>
      </c>
      <c r="F1414" t="s">
        <v>15</v>
      </c>
      <c r="G1414">
        <v>1215</v>
      </c>
      <c r="H1414">
        <v>424</v>
      </c>
      <c r="I1414">
        <v>0.34897099999999998</v>
      </c>
      <c r="J1414">
        <v>561</v>
      </c>
      <c r="K1414">
        <v>0.46172800000000003</v>
      </c>
    </row>
    <row r="1415" spans="1:11" x14ac:dyDescent="0.25">
      <c r="A1415">
        <v>2023</v>
      </c>
      <c r="B1415" t="s">
        <v>25</v>
      </c>
      <c r="C1415" t="s">
        <v>12</v>
      </c>
      <c r="D1415" t="s">
        <v>13</v>
      </c>
      <c r="E1415" t="s">
        <v>32</v>
      </c>
      <c r="F1415" t="s">
        <v>19</v>
      </c>
      <c r="G1415">
        <v>935</v>
      </c>
      <c r="H1415">
        <v>369</v>
      </c>
      <c r="I1415">
        <v>0.394652</v>
      </c>
      <c r="J1415">
        <v>440</v>
      </c>
      <c r="K1415">
        <v>0.47058800000000001</v>
      </c>
    </row>
    <row r="1416" spans="1:11" x14ac:dyDescent="0.25">
      <c r="A1416">
        <v>2022</v>
      </c>
      <c r="B1416" t="s">
        <v>34</v>
      </c>
      <c r="C1416" t="s">
        <v>20</v>
      </c>
      <c r="D1416" t="s">
        <v>17</v>
      </c>
      <c r="E1416" t="s">
        <v>22</v>
      </c>
      <c r="F1416" t="s">
        <v>15</v>
      </c>
      <c r="G1416">
        <v>227</v>
      </c>
      <c r="H1416">
        <v>78</v>
      </c>
      <c r="I1416">
        <v>0.34361199999999997</v>
      </c>
      <c r="J1416">
        <v>91</v>
      </c>
      <c r="K1416">
        <v>0.40088099999999999</v>
      </c>
    </row>
    <row r="1417" spans="1:11" x14ac:dyDescent="0.25">
      <c r="A1417">
        <v>2023</v>
      </c>
      <c r="B1417" t="s">
        <v>27</v>
      </c>
      <c r="C1417" t="s">
        <v>12</v>
      </c>
      <c r="D1417" t="s">
        <v>17</v>
      </c>
      <c r="E1417" t="s">
        <v>23</v>
      </c>
      <c r="F1417" t="s">
        <v>15</v>
      </c>
      <c r="G1417">
        <v>932</v>
      </c>
      <c r="H1417">
        <v>276</v>
      </c>
      <c r="I1417">
        <v>0.29613699999999998</v>
      </c>
      <c r="J1417">
        <v>362</v>
      </c>
      <c r="K1417">
        <v>0.38841199999999998</v>
      </c>
    </row>
    <row r="1418" spans="1:11" x14ac:dyDescent="0.25">
      <c r="A1418">
        <v>2022</v>
      </c>
      <c r="B1418" t="s">
        <v>28</v>
      </c>
      <c r="C1418" t="s">
        <v>12</v>
      </c>
      <c r="D1418" t="s">
        <v>17</v>
      </c>
      <c r="E1418" t="s">
        <v>22</v>
      </c>
      <c r="F1418" t="s">
        <v>19</v>
      </c>
      <c r="G1418">
        <v>285</v>
      </c>
      <c r="H1418">
        <v>94</v>
      </c>
      <c r="I1418">
        <v>0.32982499999999998</v>
      </c>
      <c r="J1418">
        <v>125</v>
      </c>
      <c r="K1418">
        <v>0.43859599999999999</v>
      </c>
    </row>
    <row r="1419" spans="1:11" x14ac:dyDescent="0.25">
      <c r="A1419">
        <v>2022</v>
      </c>
      <c r="B1419" t="s">
        <v>28</v>
      </c>
      <c r="C1419" t="s">
        <v>20</v>
      </c>
      <c r="D1419" t="s">
        <v>17</v>
      </c>
      <c r="E1419" t="s">
        <v>24</v>
      </c>
      <c r="F1419" t="s">
        <v>19</v>
      </c>
      <c r="G1419">
        <v>342</v>
      </c>
      <c r="H1419">
        <v>145</v>
      </c>
      <c r="I1419">
        <v>0.42397699999999999</v>
      </c>
      <c r="J1419">
        <v>177</v>
      </c>
      <c r="K1419">
        <v>0.517544</v>
      </c>
    </row>
    <row r="1420" spans="1:11" x14ac:dyDescent="0.25">
      <c r="A1420">
        <v>2022</v>
      </c>
      <c r="B1420" t="s">
        <v>31</v>
      </c>
      <c r="C1420" t="s">
        <v>20</v>
      </c>
      <c r="D1420" t="s">
        <v>17</v>
      </c>
      <c r="E1420" t="s">
        <v>29</v>
      </c>
      <c r="F1420" t="s">
        <v>19</v>
      </c>
      <c r="G1420">
        <v>395</v>
      </c>
      <c r="H1420">
        <v>137</v>
      </c>
      <c r="I1420">
        <v>0.346835</v>
      </c>
      <c r="J1420">
        <v>167</v>
      </c>
      <c r="K1420">
        <v>0.42278500000000002</v>
      </c>
    </row>
    <row r="1421" spans="1:11" x14ac:dyDescent="0.25">
      <c r="A1421">
        <v>2023</v>
      </c>
      <c r="B1421" t="s">
        <v>27</v>
      </c>
      <c r="C1421" t="s">
        <v>20</v>
      </c>
      <c r="D1421" t="s">
        <v>17</v>
      </c>
      <c r="E1421" t="s">
        <v>23</v>
      </c>
      <c r="F1421" t="s">
        <v>15</v>
      </c>
      <c r="G1421">
        <v>216</v>
      </c>
      <c r="H1421">
        <v>80</v>
      </c>
      <c r="I1421">
        <v>0.37036999999999998</v>
      </c>
      <c r="J1421">
        <v>102</v>
      </c>
      <c r="K1421">
        <v>0.47222199999999998</v>
      </c>
    </row>
    <row r="1422" spans="1:11" x14ac:dyDescent="0.25">
      <c r="A1422">
        <v>2022</v>
      </c>
      <c r="B1422" t="s">
        <v>28</v>
      </c>
      <c r="C1422" t="s">
        <v>20</v>
      </c>
      <c r="D1422" t="s">
        <v>30</v>
      </c>
      <c r="E1422" t="s">
        <v>36</v>
      </c>
      <c r="F1422" t="s">
        <v>15</v>
      </c>
      <c r="G1422">
        <v>118</v>
      </c>
      <c r="H1422">
        <v>36</v>
      </c>
      <c r="I1422">
        <v>0.305085</v>
      </c>
      <c r="J1422">
        <v>47</v>
      </c>
      <c r="K1422">
        <v>0.39830500000000002</v>
      </c>
    </row>
    <row r="1423" spans="1:11" x14ac:dyDescent="0.25">
      <c r="A1423">
        <v>2022</v>
      </c>
      <c r="B1423" t="s">
        <v>25</v>
      </c>
      <c r="C1423" t="s">
        <v>20</v>
      </c>
      <c r="D1423" t="s">
        <v>17</v>
      </c>
      <c r="E1423" t="s">
        <v>18</v>
      </c>
      <c r="F1423" t="s">
        <v>21</v>
      </c>
      <c r="G1423">
        <v>90</v>
      </c>
      <c r="H1423">
        <v>37</v>
      </c>
      <c r="I1423">
        <v>0.411111</v>
      </c>
      <c r="J1423">
        <v>47</v>
      </c>
      <c r="K1423">
        <v>0.52222199999999996</v>
      </c>
    </row>
    <row r="1424" spans="1:11" x14ac:dyDescent="0.25">
      <c r="A1424">
        <v>2023</v>
      </c>
      <c r="B1424" t="s">
        <v>11</v>
      </c>
      <c r="C1424" t="s">
        <v>20</v>
      </c>
      <c r="D1424" t="s">
        <v>13</v>
      </c>
      <c r="E1424" t="s">
        <v>36</v>
      </c>
      <c r="F1424" t="s">
        <v>21</v>
      </c>
      <c r="G1424">
        <v>2206</v>
      </c>
      <c r="H1424">
        <v>800</v>
      </c>
      <c r="I1424">
        <v>0.362647</v>
      </c>
      <c r="J1424">
        <v>965</v>
      </c>
      <c r="K1424">
        <v>0.43744300000000003</v>
      </c>
    </row>
    <row r="1425" spans="1:11" x14ac:dyDescent="0.25">
      <c r="A1425">
        <v>2022</v>
      </c>
      <c r="B1425" t="s">
        <v>27</v>
      </c>
      <c r="C1425" t="s">
        <v>20</v>
      </c>
      <c r="D1425" t="s">
        <v>13</v>
      </c>
      <c r="E1425" t="s">
        <v>22</v>
      </c>
      <c r="F1425" t="s">
        <v>21</v>
      </c>
      <c r="G1425">
        <v>1439</v>
      </c>
      <c r="H1425">
        <v>535</v>
      </c>
      <c r="I1425">
        <v>0.37178600000000001</v>
      </c>
      <c r="J1425">
        <v>636</v>
      </c>
      <c r="K1425">
        <v>0.44197399999999998</v>
      </c>
    </row>
    <row r="1426" spans="1:11" x14ac:dyDescent="0.25">
      <c r="A1426">
        <v>2023</v>
      </c>
      <c r="B1426" t="s">
        <v>31</v>
      </c>
      <c r="C1426" t="s">
        <v>12</v>
      </c>
      <c r="D1426" t="s">
        <v>17</v>
      </c>
      <c r="E1426" t="s">
        <v>22</v>
      </c>
      <c r="F1426" t="s">
        <v>21</v>
      </c>
      <c r="G1426">
        <v>2595</v>
      </c>
      <c r="H1426">
        <v>681</v>
      </c>
      <c r="I1426">
        <v>0.26242799999999999</v>
      </c>
      <c r="J1426">
        <v>862</v>
      </c>
      <c r="K1426">
        <v>0.332177</v>
      </c>
    </row>
    <row r="1427" spans="1:11" x14ac:dyDescent="0.25">
      <c r="A1427">
        <v>2022</v>
      </c>
      <c r="B1427" t="s">
        <v>31</v>
      </c>
      <c r="C1427" t="s">
        <v>20</v>
      </c>
      <c r="D1427" t="s">
        <v>13</v>
      </c>
      <c r="E1427" t="s">
        <v>24</v>
      </c>
      <c r="F1427" t="s">
        <v>21</v>
      </c>
      <c r="G1427">
        <v>555</v>
      </c>
      <c r="H1427">
        <v>241</v>
      </c>
      <c r="I1427">
        <v>0.43423400000000001</v>
      </c>
      <c r="J1427">
        <v>296</v>
      </c>
      <c r="K1427">
        <v>0.53333299999999995</v>
      </c>
    </row>
    <row r="1428" spans="1:11" x14ac:dyDescent="0.25">
      <c r="A1428">
        <v>2023</v>
      </c>
      <c r="B1428" t="s">
        <v>16</v>
      </c>
      <c r="C1428" t="s">
        <v>20</v>
      </c>
      <c r="D1428" t="s">
        <v>30</v>
      </c>
      <c r="E1428" t="s">
        <v>23</v>
      </c>
      <c r="F1428" t="s">
        <v>15</v>
      </c>
      <c r="G1428">
        <v>423</v>
      </c>
      <c r="H1428">
        <v>132</v>
      </c>
      <c r="I1428">
        <v>0.31205699999999997</v>
      </c>
      <c r="J1428">
        <v>153</v>
      </c>
      <c r="K1428">
        <v>0.36170200000000002</v>
      </c>
    </row>
    <row r="1429" spans="1:11" x14ac:dyDescent="0.25">
      <c r="A1429">
        <v>2023</v>
      </c>
      <c r="B1429" t="s">
        <v>28</v>
      </c>
      <c r="C1429" t="s">
        <v>12</v>
      </c>
      <c r="D1429" t="s">
        <v>30</v>
      </c>
      <c r="E1429" t="s">
        <v>32</v>
      </c>
      <c r="F1429" t="s">
        <v>15</v>
      </c>
      <c r="G1429">
        <v>163</v>
      </c>
      <c r="H1429">
        <v>52</v>
      </c>
      <c r="I1429">
        <v>0.31901800000000002</v>
      </c>
      <c r="J1429">
        <v>63</v>
      </c>
      <c r="K1429">
        <v>0.38650299999999999</v>
      </c>
    </row>
    <row r="1430" spans="1:11" x14ac:dyDescent="0.25">
      <c r="A1430">
        <v>2023</v>
      </c>
      <c r="B1430" t="s">
        <v>25</v>
      </c>
      <c r="C1430" t="s">
        <v>12</v>
      </c>
      <c r="D1430" t="s">
        <v>13</v>
      </c>
      <c r="E1430" t="s">
        <v>23</v>
      </c>
      <c r="F1430" t="s">
        <v>15</v>
      </c>
      <c r="G1430">
        <v>483</v>
      </c>
      <c r="H1430">
        <v>153</v>
      </c>
      <c r="I1430">
        <v>0.31677</v>
      </c>
      <c r="J1430">
        <v>182</v>
      </c>
      <c r="K1430">
        <v>0.37681199999999998</v>
      </c>
    </row>
    <row r="1431" spans="1:11" x14ac:dyDescent="0.25">
      <c r="A1431">
        <v>2022</v>
      </c>
      <c r="B1431" t="s">
        <v>16</v>
      </c>
      <c r="C1431" t="s">
        <v>20</v>
      </c>
      <c r="D1431" t="s">
        <v>17</v>
      </c>
      <c r="E1431" t="s">
        <v>23</v>
      </c>
      <c r="G1431">
        <v>86</v>
      </c>
      <c r="H1431">
        <v>33</v>
      </c>
      <c r="I1431">
        <v>0.38372099999999998</v>
      </c>
      <c r="J1431">
        <v>45</v>
      </c>
      <c r="K1431">
        <v>0.52325600000000005</v>
      </c>
    </row>
    <row r="1432" spans="1:11" x14ac:dyDescent="0.25">
      <c r="A1432">
        <v>2023</v>
      </c>
      <c r="B1432" t="s">
        <v>28</v>
      </c>
      <c r="C1432" t="s">
        <v>12</v>
      </c>
      <c r="D1432" t="s">
        <v>30</v>
      </c>
      <c r="E1432" t="s">
        <v>26</v>
      </c>
      <c r="F1432" t="s">
        <v>19</v>
      </c>
      <c r="G1432">
        <v>109</v>
      </c>
      <c r="H1432">
        <v>44</v>
      </c>
      <c r="I1432">
        <v>0.40366999999999997</v>
      </c>
      <c r="J1432">
        <v>51</v>
      </c>
      <c r="K1432">
        <v>0.46788999999999997</v>
      </c>
    </row>
    <row r="1433" spans="1:11" x14ac:dyDescent="0.25">
      <c r="A1433">
        <v>2022</v>
      </c>
      <c r="B1433" t="s">
        <v>27</v>
      </c>
      <c r="C1433" t="s">
        <v>12</v>
      </c>
      <c r="D1433" t="s">
        <v>13</v>
      </c>
      <c r="E1433" t="s">
        <v>23</v>
      </c>
      <c r="F1433" t="s">
        <v>21</v>
      </c>
      <c r="G1433">
        <v>23</v>
      </c>
      <c r="H1433">
        <v>4</v>
      </c>
      <c r="I1433">
        <v>0.17391300000000001</v>
      </c>
      <c r="J1433">
        <v>7</v>
      </c>
      <c r="K1433">
        <v>0.30434800000000001</v>
      </c>
    </row>
    <row r="1434" spans="1:11" x14ac:dyDescent="0.25">
      <c r="A1434">
        <v>2023</v>
      </c>
      <c r="B1434" t="s">
        <v>34</v>
      </c>
      <c r="C1434" t="s">
        <v>12</v>
      </c>
      <c r="D1434" t="s">
        <v>30</v>
      </c>
      <c r="E1434" t="s">
        <v>14</v>
      </c>
      <c r="F1434" t="s">
        <v>15</v>
      </c>
      <c r="G1434">
        <v>32</v>
      </c>
      <c r="H1434">
        <v>12</v>
      </c>
      <c r="I1434">
        <v>0.375</v>
      </c>
      <c r="J1434">
        <v>13</v>
      </c>
      <c r="K1434">
        <v>0.40625</v>
      </c>
    </row>
    <row r="1435" spans="1:11" x14ac:dyDescent="0.25">
      <c r="A1435">
        <v>2023</v>
      </c>
      <c r="B1435" t="s">
        <v>11</v>
      </c>
      <c r="C1435" t="s">
        <v>20</v>
      </c>
      <c r="D1435" t="s">
        <v>30</v>
      </c>
      <c r="E1435" t="s">
        <v>14</v>
      </c>
      <c r="G1435">
        <v>1</v>
      </c>
      <c r="H1435">
        <v>0</v>
      </c>
      <c r="I1435">
        <v>0</v>
      </c>
      <c r="J1435">
        <v>0</v>
      </c>
      <c r="K1435">
        <v>0</v>
      </c>
    </row>
    <row r="1436" spans="1:11" x14ac:dyDescent="0.25">
      <c r="A1436">
        <v>2022</v>
      </c>
      <c r="B1436" t="s">
        <v>34</v>
      </c>
      <c r="C1436" t="s">
        <v>20</v>
      </c>
      <c r="D1436" t="s">
        <v>13</v>
      </c>
      <c r="E1436" t="s">
        <v>29</v>
      </c>
      <c r="F1436" t="s">
        <v>15</v>
      </c>
      <c r="G1436">
        <v>88</v>
      </c>
      <c r="H1436">
        <v>29</v>
      </c>
      <c r="I1436">
        <v>0.32954499999999998</v>
      </c>
      <c r="J1436">
        <v>37</v>
      </c>
      <c r="K1436">
        <v>0.42045500000000002</v>
      </c>
    </row>
    <row r="1437" spans="1:11" x14ac:dyDescent="0.25">
      <c r="A1437">
        <v>2022</v>
      </c>
      <c r="B1437" t="s">
        <v>31</v>
      </c>
      <c r="C1437" t="s">
        <v>12</v>
      </c>
      <c r="D1437" t="s">
        <v>13</v>
      </c>
      <c r="E1437" t="s">
        <v>22</v>
      </c>
      <c r="G1437">
        <v>42</v>
      </c>
      <c r="H1437">
        <v>13</v>
      </c>
      <c r="I1437">
        <v>0.30952400000000002</v>
      </c>
      <c r="J1437">
        <v>20</v>
      </c>
      <c r="K1437">
        <v>0.47619</v>
      </c>
    </row>
    <row r="1438" spans="1:11" x14ac:dyDescent="0.25">
      <c r="A1438">
        <v>2022</v>
      </c>
      <c r="B1438" t="s">
        <v>34</v>
      </c>
      <c r="C1438" t="s">
        <v>20</v>
      </c>
      <c r="D1438" t="s">
        <v>30</v>
      </c>
      <c r="E1438" t="s">
        <v>33</v>
      </c>
      <c r="F1438" t="s">
        <v>15</v>
      </c>
      <c r="G1438">
        <v>12</v>
      </c>
      <c r="H1438">
        <v>4</v>
      </c>
      <c r="I1438">
        <v>0.33333299999999999</v>
      </c>
      <c r="J1438">
        <v>5</v>
      </c>
      <c r="K1438">
        <v>0.41666700000000001</v>
      </c>
    </row>
    <row r="1439" spans="1:11" x14ac:dyDescent="0.25">
      <c r="A1439">
        <v>2023</v>
      </c>
      <c r="B1439" t="s">
        <v>31</v>
      </c>
      <c r="C1439" t="s">
        <v>12</v>
      </c>
      <c r="D1439" t="s">
        <v>30</v>
      </c>
      <c r="E1439" t="s">
        <v>38</v>
      </c>
      <c r="F1439" t="s">
        <v>19</v>
      </c>
      <c r="G1439">
        <v>6</v>
      </c>
      <c r="H1439">
        <v>3</v>
      </c>
      <c r="I1439">
        <v>0.5</v>
      </c>
      <c r="J1439">
        <v>3</v>
      </c>
      <c r="K1439">
        <v>0.5</v>
      </c>
    </row>
    <row r="1440" spans="1:11" x14ac:dyDescent="0.25">
      <c r="A1440">
        <v>2022</v>
      </c>
      <c r="B1440" t="s">
        <v>16</v>
      </c>
      <c r="C1440" t="s">
        <v>20</v>
      </c>
      <c r="D1440" t="s">
        <v>30</v>
      </c>
      <c r="E1440" t="s">
        <v>23</v>
      </c>
      <c r="F1440" t="s">
        <v>15</v>
      </c>
      <c r="G1440">
        <v>279</v>
      </c>
      <c r="H1440">
        <v>64</v>
      </c>
      <c r="I1440">
        <v>0.22939100000000001</v>
      </c>
      <c r="J1440">
        <v>83</v>
      </c>
      <c r="K1440">
        <v>0.29749100000000001</v>
      </c>
    </row>
    <row r="1441" spans="1:11" x14ac:dyDescent="0.25">
      <c r="A1441">
        <v>2023</v>
      </c>
      <c r="B1441" t="s">
        <v>16</v>
      </c>
      <c r="C1441" t="s">
        <v>12</v>
      </c>
      <c r="D1441" t="s">
        <v>13</v>
      </c>
      <c r="E1441" t="s">
        <v>35</v>
      </c>
      <c r="F1441" t="s">
        <v>21</v>
      </c>
      <c r="G1441">
        <v>2181</v>
      </c>
      <c r="H1441">
        <v>450</v>
      </c>
      <c r="I1441">
        <v>0.20632700000000001</v>
      </c>
      <c r="J1441">
        <v>573</v>
      </c>
      <c r="K1441">
        <v>0.26272400000000001</v>
      </c>
    </row>
    <row r="1442" spans="1:11" x14ac:dyDescent="0.25">
      <c r="A1442">
        <v>2023</v>
      </c>
      <c r="B1442" t="s">
        <v>16</v>
      </c>
      <c r="C1442" t="s">
        <v>12</v>
      </c>
      <c r="D1442" t="s">
        <v>13</v>
      </c>
      <c r="E1442" t="s">
        <v>24</v>
      </c>
      <c r="F1442" t="s">
        <v>19</v>
      </c>
      <c r="G1442">
        <v>9193</v>
      </c>
      <c r="H1442">
        <v>2681</v>
      </c>
      <c r="I1442">
        <v>0.29163499999999998</v>
      </c>
      <c r="J1442">
        <v>3254</v>
      </c>
      <c r="K1442">
        <v>0.35396499999999997</v>
      </c>
    </row>
    <row r="1443" spans="1:11" x14ac:dyDescent="0.25">
      <c r="A1443">
        <v>2023</v>
      </c>
      <c r="B1443" t="s">
        <v>31</v>
      </c>
      <c r="C1443" t="s">
        <v>12</v>
      </c>
      <c r="D1443" t="s">
        <v>13</v>
      </c>
      <c r="E1443" t="s">
        <v>32</v>
      </c>
      <c r="F1443" t="s">
        <v>15</v>
      </c>
      <c r="G1443">
        <v>2012</v>
      </c>
      <c r="H1443">
        <v>576</v>
      </c>
      <c r="I1443">
        <v>0.28628199999999998</v>
      </c>
      <c r="J1443">
        <v>757</v>
      </c>
      <c r="K1443">
        <v>0.37624299999999999</v>
      </c>
    </row>
    <row r="1444" spans="1:11" x14ac:dyDescent="0.25">
      <c r="A1444">
        <v>2022</v>
      </c>
      <c r="B1444" t="s">
        <v>11</v>
      </c>
      <c r="C1444" t="s">
        <v>12</v>
      </c>
      <c r="D1444" t="s">
        <v>13</v>
      </c>
      <c r="E1444" t="s">
        <v>33</v>
      </c>
      <c r="F1444" t="s">
        <v>21</v>
      </c>
      <c r="G1444">
        <v>760</v>
      </c>
      <c r="H1444">
        <v>173</v>
      </c>
      <c r="I1444">
        <v>0.227632</v>
      </c>
      <c r="J1444">
        <v>225</v>
      </c>
      <c r="K1444">
        <v>0.29605300000000001</v>
      </c>
    </row>
    <row r="1445" spans="1:11" x14ac:dyDescent="0.25">
      <c r="A1445">
        <v>2023</v>
      </c>
      <c r="B1445" t="s">
        <v>16</v>
      </c>
      <c r="C1445" t="s">
        <v>12</v>
      </c>
      <c r="D1445" t="s">
        <v>17</v>
      </c>
      <c r="E1445" t="s">
        <v>23</v>
      </c>
      <c r="F1445" t="s">
        <v>15</v>
      </c>
      <c r="G1445">
        <v>3881</v>
      </c>
      <c r="H1445">
        <v>901</v>
      </c>
      <c r="I1445">
        <v>0.232157</v>
      </c>
      <c r="J1445">
        <v>1124</v>
      </c>
      <c r="K1445">
        <v>0.28961599999999998</v>
      </c>
    </row>
    <row r="1446" spans="1:11" x14ac:dyDescent="0.25">
      <c r="A1446">
        <v>2023</v>
      </c>
      <c r="B1446" t="s">
        <v>28</v>
      </c>
      <c r="C1446" t="s">
        <v>12</v>
      </c>
      <c r="D1446" t="s">
        <v>13</v>
      </c>
      <c r="E1446" t="s">
        <v>22</v>
      </c>
      <c r="F1446" t="s">
        <v>15</v>
      </c>
      <c r="G1446">
        <v>2146</v>
      </c>
      <c r="H1446">
        <v>716</v>
      </c>
      <c r="I1446">
        <v>0.333644</v>
      </c>
      <c r="J1446">
        <v>910</v>
      </c>
      <c r="K1446">
        <v>0.42404500000000001</v>
      </c>
    </row>
    <row r="1447" spans="1:11" x14ac:dyDescent="0.25">
      <c r="A1447">
        <v>2023</v>
      </c>
      <c r="B1447" t="s">
        <v>16</v>
      </c>
      <c r="C1447" t="s">
        <v>20</v>
      </c>
      <c r="D1447" t="s">
        <v>17</v>
      </c>
      <c r="E1447" t="s">
        <v>36</v>
      </c>
      <c r="F1447" t="s">
        <v>21</v>
      </c>
      <c r="G1447">
        <v>4622</v>
      </c>
      <c r="H1447">
        <v>1883</v>
      </c>
      <c r="I1447">
        <v>0.40739900000000001</v>
      </c>
      <c r="J1447">
        <v>2204</v>
      </c>
      <c r="K1447">
        <v>0.47685</v>
      </c>
    </row>
    <row r="1448" spans="1:11" x14ac:dyDescent="0.25">
      <c r="A1448">
        <v>2022</v>
      </c>
      <c r="B1448" t="s">
        <v>25</v>
      </c>
      <c r="C1448" t="s">
        <v>20</v>
      </c>
      <c r="D1448" t="s">
        <v>17</v>
      </c>
      <c r="E1448" t="s">
        <v>14</v>
      </c>
      <c r="F1448" t="s">
        <v>15</v>
      </c>
      <c r="G1448">
        <v>494</v>
      </c>
      <c r="H1448">
        <v>173</v>
      </c>
      <c r="I1448">
        <v>0.35020200000000001</v>
      </c>
      <c r="J1448">
        <v>211</v>
      </c>
      <c r="K1448">
        <v>0.42712600000000001</v>
      </c>
    </row>
    <row r="1449" spans="1:11" x14ac:dyDescent="0.25">
      <c r="A1449">
        <v>2022</v>
      </c>
      <c r="B1449" t="s">
        <v>31</v>
      </c>
      <c r="C1449" t="s">
        <v>20</v>
      </c>
      <c r="D1449" t="s">
        <v>17</v>
      </c>
      <c r="E1449" t="s">
        <v>22</v>
      </c>
      <c r="F1449" t="s">
        <v>15</v>
      </c>
      <c r="G1449">
        <v>1046</v>
      </c>
      <c r="H1449">
        <v>338</v>
      </c>
      <c r="I1449">
        <v>0.32313599999999998</v>
      </c>
      <c r="J1449">
        <v>420</v>
      </c>
      <c r="K1449">
        <v>0.40153</v>
      </c>
    </row>
    <row r="1450" spans="1:11" x14ac:dyDescent="0.25">
      <c r="A1450">
        <v>2023</v>
      </c>
      <c r="B1450" t="s">
        <v>34</v>
      </c>
      <c r="C1450" t="s">
        <v>12</v>
      </c>
      <c r="D1450" t="s">
        <v>17</v>
      </c>
      <c r="E1450" t="s">
        <v>22</v>
      </c>
      <c r="F1450" t="s">
        <v>15</v>
      </c>
      <c r="G1450">
        <v>275</v>
      </c>
      <c r="H1450">
        <v>92</v>
      </c>
      <c r="I1450">
        <v>0.33454499999999998</v>
      </c>
      <c r="J1450">
        <v>107</v>
      </c>
      <c r="K1450">
        <v>0.38909100000000002</v>
      </c>
    </row>
    <row r="1451" spans="1:11" x14ac:dyDescent="0.25">
      <c r="A1451">
        <v>2023</v>
      </c>
      <c r="B1451" t="s">
        <v>34</v>
      </c>
      <c r="C1451" t="s">
        <v>12</v>
      </c>
      <c r="D1451" t="s">
        <v>17</v>
      </c>
      <c r="E1451" t="s">
        <v>24</v>
      </c>
      <c r="F1451" t="s">
        <v>15</v>
      </c>
      <c r="G1451">
        <v>82</v>
      </c>
      <c r="H1451">
        <v>31</v>
      </c>
      <c r="I1451">
        <v>0.37804900000000002</v>
      </c>
      <c r="J1451">
        <v>33</v>
      </c>
      <c r="K1451">
        <v>0.40243899999999999</v>
      </c>
    </row>
    <row r="1452" spans="1:11" x14ac:dyDescent="0.25">
      <c r="A1452">
        <v>2022</v>
      </c>
      <c r="B1452" t="s">
        <v>16</v>
      </c>
      <c r="C1452" t="s">
        <v>20</v>
      </c>
      <c r="D1452" t="s">
        <v>13</v>
      </c>
      <c r="E1452" t="s">
        <v>23</v>
      </c>
      <c r="F1452" t="s">
        <v>15</v>
      </c>
      <c r="G1452">
        <v>1125</v>
      </c>
      <c r="H1452">
        <v>359</v>
      </c>
      <c r="I1452">
        <v>0.31911099999999998</v>
      </c>
      <c r="J1452">
        <v>419</v>
      </c>
      <c r="K1452">
        <v>0.372444</v>
      </c>
    </row>
    <row r="1453" spans="1:11" x14ac:dyDescent="0.25">
      <c r="A1453">
        <v>2023</v>
      </c>
      <c r="B1453" t="s">
        <v>27</v>
      </c>
      <c r="C1453" t="s">
        <v>20</v>
      </c>
      <c r="D1453" t="s">
        <v>13</v>
      </c>
      <c r="E1453" t="s">
        <v>26</v>
      </c>
      <c r="F1453" t="s">
        <v>19</v>
      </c>
      <c r="G1453">
        <v>233</v>
      </c>
      <c r="H1453">
        <v>88</v>
      </c>
      <c r="I1453">
        <v>0.37768200000000002</v>
      </c>
      <c r="J1453">
        <v>102</v>
      </c>
      <c r="K1453">
        <v>0.43776799999999999</v>
      </c>
    </row>
    <row r="1454" spans="1:11" x14ac:dyDescent="0.25">
      <c r="A1454">
        <v>2023</v>
      </c>
      <c r="B1454" t="s">
        <v>11</v>
      </c>
      <c r="C1454" t="s">
        <v>20</v>
      </c>
      <c r="D1454" t="s">
        <v>30</v>
      </c>
      <c r="E1454" t="s">
        <v>29</v>
      </c>
      <c r="F1454" t="s">
        <v>15</v>
      </c>
      <c r="G1454">
        <v>342</v>
      </c>
      <c r="H1454">
        <v>107</v>
      </c>
      <c r="I1454">
        <v>0.312865</v>
      </c>
      <c r="J1454">
        <v>126</v>
      </c>
      <c r="K1454">
        <v>0.368421</v>
      </c>
    </row>
    <row r="1455" spans="1:11" x14ac:dyDescent="0.25">
      <c r="A1455">
        <v>2023</v>
      </c>
      <c r="B1455" t="s">
        <v>11</v>
      </c>
      <c r="C1455" t="s">
        <v>20</v>
      </c>
      <c r="D1455" t="s">
        <v>17</v>
      </c>
      <c r="E1455" t="s">
        <v>14</v>
      </c>
      <c r="F1455" t="s">
        <v>21</v>
      </c>
      <c r="G1455">
        <v>1023</v>
      </c>
      <c r="H1455">
        <v>367</v>
      </c>
      <c r="I1455">
        <v>0.35874899999999998</v>
      </c>
      <c r="J1455">
        <v>445</v>
      </c>
      <c r="K1455">
        <v>0.43499500000000002</v>
      </c>
    </row>
    <row r="1456" spans="1:11" x14ac:dyDescent="0.25">
      <c r="A1456">
        <v>2022</v>
      </c>
      <c r="B1456" t="s">
        <v>28</v>
      </c>
      <c r="C1456" t="s">
        <v>12</v>
      </c>
      <c r="D1456" t="s">
        <v>13</v>
      </c>
      <c r="E1456" t="s">
        <v>35</v>
      </c>
      <c r="F1456" t="s">
        <v>15</v>
      </c>
      <c r="G1456">
        <v>619</v>
      </c>
      <c r="H1456">
        <v>208</v>
      </c>
      <c r="I1456">
        <v>0.33602599999999999</v>
      </c>
      <c r="J1456">
        <v>257</v>
      </c>
      <c r="K1456">
        <v>0.415186</v>
      </c>
    </row>
    <row r="1457" spans="1:11" x14ac:dyDescent="0.25">
      <c r="A1457">
        <v>2022</v>
      </c>
      <c r="B1457" t="s">
        <v>31</v>
      </c>
      <c r="C1457" t="s">
        <v>12</v>
      </c>
      <c r="D1457" t="s">
        <v>13</v>
      </c>
      <c r="E1457" t="s">
        <v>22</v>
      </c>
      <c r="F1457" t="s">
        <v>19</v>
      </c>
      <c r="G1457">
        <v>755</v>
      </c>
      <c r="H1457">
        <v>278</v>
      </c>
      <c r="I1457">
        <v>0.36821199999999998</v>
      </c>
      <c r="J1457">
        <v>335</v>
      </c>
      <c r="K1457">
        <v>0.44370900000000002</v>
      </c>
    </row>
    <row r="1458" spans="1:11" x14ac:dyDescent="0.25">
      <c r="A1458">
        <v>2023</v>
      </c>
      <c r="B1458" t="s">
        <v>27</v>
      </c>
      <c r="C1458" t="s">
        <v>20</v>
      </c>
      <c r="D1458" t="s">
        <v>17</v>
      </c>
      <c r="E1458" t="s">
        <v>36</v>
      </c>
      <c r="F1458" t="s">
        <v>15</v>
      </c>
      <c r="G1458">
        <v>943</v>
      </c>
      <c r="H1458">
        <v>351</v>
      </c>
      <c r="I1458">
        <v>0.37221599999999999</v>
      </c>
      <c r="J1458">
        <v>431</v>
      </c>
      <c r="K1458">
        <v>0.45705200000000001</v>
      </c>
    </row>
    <row r="1459" spans="1:11" x14ac:dyDescent="0.25">
      <c r="A1459">
        <v>2023</v>
      </c>
      <c r="B1459" t="s">
        <v>34</v>
      </c>
      <c r="C1459" t="s">
        <v>12</v>
      </c>
      <c r="D1459" t="s">
        <v>17</v>
      </c>
      <c r="E1459" t="s">
        <v>14</v>
      </c>
      <c r="F1459" t="s">
        <v>15</v>
      </c>
      <c r="G1459">
        <v>178</v>
      </c>
      <c r="H1459">
        <v>71</v>
      </c>
      <c r="I1459">
        <v>0.39887600000000001</v>
      </c>
      <c r="J1459">
        <v>91</v>
      </c>
      <c r="K1459">
        <v>0.51123600000000002</v>
      </c>
    </row>
    <row r="1460" spans="1:11" x14ac:dyDescent="0.25">
      <c r="A1460">
        <v>2023</v>
      </c>
      <c r="B1460" t="s">
        <v>11</v>
      </c>
      <c r="C1460" t="s">
        <v>12</v>
      </c>
      <c r="D1460" t="s">
        <v>30</v>
      </c>
      <c r="E1460" t="s">
        <v>26</v>
      </c>
      <c r="G1460">
        <v>221</v>
      </c>
      <c r="H1460">
        <v>56</v>
      </c>
      <c r="I1460">
        <v>0.25339400000000001</v>
      </c>
      <c r="J1460">
        <v>74</v>
      </c>
      <c r="K1460">
        <v>0.33484199999999997</v>
      </c>
    </row>
    <row r="1461" spans="1:11" x14ac:dyDescent="0.25">
      <c r="A1461">
        <v>2023</v>
      </c>
      <c r="B1461" t="s">
        <v>28</v>
      </c>
      <c r="C1461" t="s">
        <v>20</v>
      </c>
      <c r="D1461" t="s">
        <v>13</v>
      </c>
      <c r="E1461" t="s">
        <v>26</v>
      </c>
      <c r="F1461" t="s">
        <v>21</v>
      </c>
      <c r="G1461">
        <v>370</v>
      </c>
      <c r="H1461">
        <v>151</v>
      </c>
      <c r="I1461">
        <v>0.40810800000000003</v>
      </c>
      <c r="J1461">
        <v>174</v>
      </c>
      <c r="K1461">
        <v>0.47027000000000002</v>
      </c>
    </row>
    <row r="1462" spans="1:11" x14ac:dyDescent="0.25">
      <c r="A1462">
        <v>2023</v>
      </c>
      <c r="B1462" t="s">
        <v>16</v>
      </c>
      <c r="C1462" t="s">
        <v>20</v>
      </c>
      <c r="D1462" t="s">
        <v>30</v>
      </c>
      <c r="E1462" t="s">
        <v>35</v>
      </c>
      <c r="F1462" t="s">
        <v>19</v>
      </c>
      <c r="G1462">
        <v>167</v>
      </c>
      <c r="H1462">
        <v>65</v>
      </c>
      <c r="I1462">
        <v>0.38922200000000001</v>
      </c>
      <c r="J1462">
        <v>68</v>
      </c>
      <c r="K1462">
        <v>0.40718599999999999</v>
      </c>
    </row>
    <row r="1463" spans="1:11" x14ac:dyDescent="0.25">
      <c r="A1463">
        <v>2023</v>
      </c>
      <c r="B1463" t="s">
        <v>27</v>
      </c>
      <c r="C1463" t="s">
        <v>12</v>
      </c>
      <c r="D1463" t="s">
        <v>30</v>
      </c>
      <c r="E1463" t="s">
        <v>32</v>
      </c>
      <c r="F1463" t="s">
        <v>19</v>
      </c>
      <c r="G1463">
        <v>182</v>
      </c>
      <c r="H1463">
        <v>52</v>
      </c>
      <c r="I1463">
        <v>0.28571400000000002</v>
      </c>
      <c r="J1463">
        <v>67</v>
      </c>
      <c r="K1463">
        <v>0.36813200000000001</v>
      </c>
    </row>
    <row r="1464" spans="1:11" x14ac:dyDescent="0.25">
      <c r="A1464">
        <v>2022</v>
      </c>
      <c r="B1464" t="s">
        <v>25</v>
      </c>
      <c r="C1464" t="s">
        <v>20</v>
      </c>
      <c r="D1464" t="s">
        <v>17</v>
      </c>
      <c r="E1464" t="s">
        <v>24</v>
      </c>
      <c r="F1464" t="s">
        <v>21</v>
      </c>
      <c r="G1464">
        <v>128</v>
      </c>
      <c r="H1464">
        <v>42</v>
      </c>
      <c r="I1464">
        <v>0.328125</v>
      </c>
      <c r="J1464">
        <v>46</v>
      </c>
      <c r="K1464">
        <v>0.359375</v>
      </c>
    </row>
    <row r="1465" spans="1:11" x14ac:dyDescent="0.25">
      <c r="A1465">
        <v>2022</v>
      </c>
      <c r="B1465" t="s">
        <v>11</v>
      </c>
      <c r="C1465" t="s">
        <v>20</v>
      </c>
      <c r="D1465" t="s">
        <v>30</v>
      </c>
      <c r="E1465" t="s">
        <v>32</v>
      </c>
      <c r="F1465" t="s">
        <v>15</v>
      </c>
      <c r="G1465">
        <v>142</v>
      </c>
      <c r="H1465">
        <v>48</v>
      </c>
      <c r="I1465">
        <v>0.338028</v>
      </c>
      <c r="J1465">
        <v>51</v>
      </c>
      <c r="K1465">
        <v>0.359155</v>
      </c>
    </row>
    <row r="1466" spans="1:11" x14ac:dyDescent="0.25">
      <c r="A1466">
        <v>2023</v>
      </c>
      <c r="B1466" t="s">
        <v>31</v>
      </c>
      <c r="C1466" t="s">
        <v>12</v>
      </c>
      <c r="D1466" t="s">
        <v>17</v>
      </c>
      <c r="E1466" t="s">
        <v>26</v>
      </c>
      <c r="F1466" t="s">
        <v>19</v>
      </c>
      <c r="G1466">
        <v>815</v>
      </c>
      <c r="H1466">
        <v>250</v>
      </c>
      <c r="I1466">
        <v>0.30674800000000002</v>
      </c>
      <c r="J1466">
        <v>320</v>
      </c>
      <c r="K1466">
        <v>0.39263799999999999</v>
      </c>
    </row>
    <row r="1467" spans="1:11" x14ac:dyDescent="0.25">
      <c r="A1467">
        <v>2023</v>
      </c>
      <c r="B1467" t="s">
        <v>28</v>
      </c>
      <c r="C1467" t="s">
        <v>20</v>
      </c>
      <c r="D1467" t="s">
        <v>13</v>
      </c>
      <c r="E1467" t="s">
        <v>35</v>
      </c>
      <c r="F1467" t="s">
        <v>15</v>
      </c>
      <c r="G1467">
        <v>179</v>
      </c>
      <c r="H1467">
        <v>68</v>
      </c>
      <c r="I1467">
        <v>0.379888</v>
      </c>
      <c r="J1467">
        <v>76</v>
      </c>
      <c r="K1467">
        <v>0.42458099999999999</v>
      </c>
    </row>
    <row r="1468" spans="1:11" x14ac:dyDescent="0.25">
      <c r="A1468">
        <v>2022</v>
      </c>
      <c r="B1468" t="s">
        <v>31</v>
      </c>
      <c r="C1468" t="s">
        <v>20</v>
      </c>
      <c r="D1468" t="s">
        <v>17</v>
      </c>
      <c r="E1468" t="s">
        <v>18</v>
      </c>
      <c r="G1468">
        <v>19</v>
      </c>
      <c r="H1468">
        <v>5</v>
      </c>
      <c r="I1468">
        <v>0.263158</v>
      </c>
      <c r="J1468">
        <v>7</v>
      </c>
      <c r="K1468">
        <v>0.368421</v>
      </c>
    </row>
    <row r="1469" spans="1:11" x14ac:dyDescent="0.25">
      <c r="A1469">
        <v>2023</v>
      </c>
      <c r="B1469" t="s">
        <v>34</v>
      </c>
      <c r="C1469" t="s">
        <v>12</v>
      </c>
      <c r="D1469" t="s">
        <v>13</v>
      </c>
      <c r="E1469" t="s">
        <v>26</v>
      </c>
      <c r="F1469" t="s">
        <v>15</v>
      </c>
      <c r="G1469">
        <v>333</v>
      </c>
      <c r="H1469">
        <v>103</v>
      </c>
      <c r="I1469">
        <v>0.309309</v>
      </c>
      <c r="J1469">
        <v>126</v>
      </c>
      <c r="K1469">
        <v>0.37837799999999999</v>
      </c>
    </row>
    <row r="1470" spans="1:11" x14ac:dyDescent="0.25">
      <c r="A1470">
        <v>2023</v>
      </c>
      <c r="B1470" t="s">
        <v>11</v>
      </c>
      <c r="C1470" t="s">
        <v>20</v>
      </c>
      <c r="D1470" t="s">
        <v>17</v>
      </c>
      <c r="E1470" t="s">
        <v>29</v>
      </c>
      <c r="G1470">
        <v>191</v>
      </c>
      <c r="H1470">
        <v>68</v>
      </c>
      <c r="I1470">
        <v>0.35602099999999998</v>
      </c>
      <c r="J1470">
        <v>84</v>
      </c>
      <c r="K1470">
        <v>0.43979099999999999</v>
      </c>
    </row>
    <row r="1471" spans="1:11" x14ac:dyDescent="0.25">
      <c r="A1471">
        <v>2022</v>
      </c>
      <c r="B1471" t="s">
        <v>25</v>
      </c>
      <c r="C1471" t="s">
        <v>20</v>
      </c>
      <c r="D1471" t="s">
        <v>30</v>
      </c>
      <c r="E1471" t="s">
        <v>33</v>
      </c>
      <c r="F1471" t="s">
        <v>15</v>
      </c>
      <c r="G1471">
        <v>30</v>
      </c>
      <c r="H1471">
        <v>8</v>
      </c>
      <c r="I1471">
        <v>0.26666699999999999</v>
      </c>
      <c r="J1471">
        <v>13</v>
      </c>
      <c r="K1471">
        <v>0.43333300000000002</v>
      </c>
    </row>
    <row r="1472" spans="1:11" x14ac:dyDescent="0.25">
      <c r="A1472">
        <v>2022</v>
      </c>
      <c r="B1472" t="s">
        <v>34</v>
      </c>
      <c r="C1472" t="s">
        <v>20</v>
      </c>
      <c r="D1472" t="s">
        <v>17</v>
      </c>
      <c r="E1472" t="s">
        <v>18</v>
      </c>
      <c r="F1472" t="s">
        <v>15</v>
      </c>
      <c r="G1472">
        <v>52</v>
      </c>
      <c r="H1472">
        <v>21</v>
      </c>
      <c r="I1472">
        <v>0.40384599999999998</v>
      </c>
      <c r="J1472">
        <v>26</v>
      </c>
      <c r="K1472">
        <v>0.5</v>
      </c>
    </row>
    <row r="1473" spans="1:11" x14ac:dyDescent="0.25">
      <c r="A1473">
        <v>2023</v>
      </c>
      <c r="B1473" t="s">
        <v>16</v>
      </c>
      <c r="C1473" t="s">
        <v>12</v>
      </c>
      <c r="D1473" t="s">
        <v>30</v>
      </c>
      <c r="E1473" t="s">
        <v>35</v>
      </c>
      <c r="F1473" t="s">
        <v>15</v>
      </c>
      <c r="G1473">
        <v>328</v>
      </c>
      <c r="H1473">
        <v>90</v>
      </c>
      <c r="I1473">
        <v>0.27439000000000002</v>
      </c>
      <c r="J1473">
        <v>110</v>
      </c>
      <c r="K1473">
        <v>0.335366</v>
      </c>
    </row>
    <row r="1474" spans="1:11" x14ac:dyDescent="0.25">
      <c r="A1474">
        <v>2022</v>
      </c>
      <c r="B1474" t="s">
        <v>25</v>
      </c>
      <c r="C1474" t="s">
        <v>20</v>
      </c>
      <c r="D1474" t="s">
        <v>30</v>
      </c>
      <c r="E1474" t="s">
        <v>26</v>
      </c>
      <c r="F1474" t="s">
        <v>15</v>
      </c>
      <c r="G1474">
        <v>76</v>
      </c>
      <c r="H1474">
        <v>30</v>
      </c>
      <c r="I1474">
        <v>0.394737</v>
      </c>
      <c r="J1474">
        <v>37</v>
      </c>
      <c r="K1474">
        <v>0.486842</v>
      </c>
    </row>
    <row r="1475" spans="1:11" x14ac:dyDescent="0.25">
      <c r="A1475">
        <v>2023</v>
      </c>
      <c r="B1475" t="s">
        <v>11</v>
      </c>
      <c r="D1475" t="s">
        <v>17</v>
      </c>
      <c r="G1475">
        <v>39</v>
      </c>
      <c r="H1475">
        <v>6</v>
      </c>
      <c r="I1475">
        <v>0.15384600000000001</v>
      </c>
      <c r="J1475">
        <v>7</v>
      </c>
      <c r="K1475">
        <v>0.17948700000000001</v>
      </c>
    </row>
    <row r="1476" spans="1:11" x14ac:dyDescent="0.25">
      <c r="A1476">
        <v>2022</v>
      </c>
      <c r="B1476" t="s">
        <v>28</v>
      </c>
      <c r="C1476" t="s">
        <v>12</v>
      </c>
      <c r="D1476" t="s">
        <v>17</v>
      </c>
      <c r="E1476" t="s">
        <v>29</v>
      </c>
      <c r="G1476">
        <v>69</v>
      </c>
      <c r="H1476">
        <v>15</v>
      </c>
      <c r="I1476">
        <v>0.217391</v>
      </c>
      <c r="J1476">
        <v>22</v>
      </c>
      <c r="K1476">
        <v>0.31884099999999999</v>
      </c>
    </row>
    <row r="1477" spans="1:11" x14ac:dyDescent="0.25">
      <c r="A1477">
        <v>2022</v>
      </c>
      <c r="B1477" t="s">
        <v>16</v>
      </c>
      <c r="C1477" t="s">
        <v>20</v>
      </c>
      <c r="D1477" t="s">
        <v>13</v>
      </c>
      <c r="E1477" t="s">
        <v>26</v>
      </c>
      <c r="F1477" t="s">
        <v>21</v>
      </c>
      <c r="G1477">
        <v>1354</v>
      </c>
      <c r="H1477">
        <v>426</v>
      </c>
      <c r="I1477">
        <v>0.31462299999999999</v>
      </c>
      <c r="J1477">
        <v>496</v>
      </c>
      <c r="K1477">
        <v>0.36632199999999998</v>
      </c>
    </row>
    <row r="1478" spans="1:11" x14ac:dyDescent="0.25">
      <c r="A1478">
        <v>2023</v>
      </c>
      <c r="B1478" t="s">
        <v>28</v>
      </c>
      <c r="C1478" t="s">
        <v>12</v>
      </c>
      <c r="D1478" t="s">
        <v>17</v>
      </c>
      <c r="E1478" t="s">
        <v>26</v>
      </c>
      <c r="G1478">
        <v>401</v>
      </c>
      <c r="H1478">
        <v>109</v>
      </c>
      <c r="I1478">
        <v>0.27182000000000001</v>
      </c>
      <c r="J1478">
        <v>146</v>
      </c>
      <c r="K1478">
        <v>0.36409000000000002</v>
      </c>
    </row>
    <row r="1479" spans="1:11" x14ac:dyDescent="0.25">
      <c r="A1479">
        <v>2023</v>
      </c>
      <c r="B1479" t="s">
        <v>31</v>
      </c>
      <c r="C1479" t="s">
        <v>20</v>
      </c>
      <c r="D1479" t="s">
        <v>30</v>
      </c>
      <c r="E1479" t="s">
        <v>24</v>
      </c>
      <c r="F1479" t="s">
        <v>19</v>
      </c>
      <c r="G1479">
        <v>84</v>
      </c>
      <c r="H1479">
        <v>44</v>
      </c>
      <c r="I1479">
        <v>0.52381</v>
      </c>
      <c r="J1479">
        <v>47</v>
      </c>
      <c r="K1479">
        <v>0.55952400000000002</v>
      </c>
    </row>
    <row r="1480" spans="1:11" x14ac:dyDescent="0.25">
      <c r="A1480">
        <v>2023</v>
      </c>
      <c r="B1480" t="s">
        <v>28</v>
      </c>
      <c r="C1480" t="s">
        <v>20</v>
      </c>
      <c r="D1480" t="s">
        <v>30</v>
      </c>
      <c r="E1480" t="s">
        <v>29</v>
      </c>
      <c r="F1480" t="s">
        <v>21</v>
      </c>
      <c r="G1480">
        <v>88</v>
      </c>
      <c r="H1480">
        <v>33</v>
      </c>
      <c r="I1480">
        <v>0.375</v>
      </c>
      <c r="J1480">
        <v>40</v>
      </c>
      <c r="K1480">
        <v>0.45454499999999998</v>
      </c>
    </row>
    <row r="1481" spans="1:11" x14ac:dyDescent="0.25">
      <c r="A1481">
        <v>2022</v>
      </c>
      <c r="B1481" t="s">
        <v>11</v>
      </c>
      <c r="C1481" t="s">
        <v>20</v>
      </c>
      <c r="D1481" t="s">
        <v>17</v>
      </c>
      <c r="E1481" t="s">
        <v>36</v>
      </c>
      <c r="F1481" t="s">
        <v>19</v>
      </c>
      <c r="G1481">
        <v>171</v>
      </c>
      <c r="H1481">
        <v>55</v>
      </c>
      <c r="I1481">
        <v>0.32163700000000001</v>
      </c>
      <c r="J1481">
        <v>67</v>
      </c>
      <c r="K1481">
        <v>0.39181300000000002</v>
      </c>
    </row>
    <row r="1482" spans="1:11" x14ac:dyDescent="0.25">
      <c r="A1482">
        <v>2022</v>
      </c>
      <c r="B1482" t="s">
        <v>31</v>
      </c>
      <c r="C1482" t="s">
        <v>20</v>
      </c>
      <c r="D1482" t="s">
        <v>17</v>
      </c>
      <c r="E1482" t="s">
        <v>22</v>
      </c>
      <c r="F1482" t="s">
        <v>19</v>
      </c>
      <c r="G1482">
        <v>101</v>
      </c>
      <c r="H1482">
        <v>47</v>
      </c>
      <c r="I1482">
        <v>0.46534700000000001</v>
      </c>
      <c r="J1482">
        <v>50</v>
      </c>
      <c r="K1482">
        <v>0.49504999999999999</v>
      </c>
    </row>
    <row r="1483" spans="1:11" x14ac:dyDescent="0.25">
      <c r="A1483">
        <v>2023</v>
      </c>
      <c r="B1483" t="s">
        <v>31</v>
      </c>
      <c r="C1483" t="s">
        <v>20</v>
      </c>
      <c r="D1483" t="s">
        <v>13</v>
      </c>
      <c r="E1483" t="s">
        <v>29</v>
      </c>
      <c r="G1483">
        <v>99</v>
      </c>
      <c r="H1483">
        <v>33</v>
      </c>
      <c r="I1483">
        <v>0.33333299999999999</v>
      </c>
      <c r="J1483">
        <v>45</v>
      </c>
      <c r="K1483">
        <v>0.45454499999999998</v>
      </c>
    </row>
    <row r="1484" spans="1:11" x14ac:dyDescent="0.25">
      <c r="A1484">
        <v>2023</v>
      </c>
      <c r="B1484" t="s">
        <v>27</v>
      </c>
      <c r="C1484" t="s">
        <v>20</v>
      </c>
      <c r="D1484" t="s">
        <v>30</v>
      </c>
      <c r="E1484" t="s">
        <v>26</v>
      </c>
      <c r="F1484" t="s">
        <v>15</v>
      </c>
      <c r="G1484">
        <v>251</v>
      </c>
      <c r="H1484">
        <v>83</v>
      </c>
      <c r="I1484">
        <v>0.330677</v>
      </c>
      <c r="J1484">
        <v>97</v>
      </c>
      <c r="K1484">
        <v>0.38645400000000002</v>
      </c>
    </row>
    <row r="1485" spans="1:11" x14ac:dyDescent="0.25">
      <c r="A1485">
        <v>2023</v>
      </c>
      <c r="B1485" t="s">
        <v>16</v>
      </c>
      <c r="C1485" t="s">
        <v>20</v>
      </c>
      <c r="D1485" t="s">
        <v>17</v>
      </c>
      <c r="E1485" t="s">
        <v>18</v>
      </c>
      <c r="G1485">
        <v>114</v>
      </c>
      <c r="H1485">
        <v>48</v>
      </c>
      <c r="I1485">
        <v>0.42105300000000001</v>
      </c>
      <c r="J1485">
        <v>55</v>
      </c>
      <c r="K1485">
        <v>0.482456</v>
      </c>
    </row>
    <row r="1486" spans="1:11" x14ac:dyDescent="0.25">
      <c r="A1486">
        <v>2022</v>
      </c>
      <c r="B1486" t="s">
        <v>25</v>
      </c>
      <c r="C1486" t="s">
        <v>12</v>
      </c>
      <c r="D1486" t="s">
        <v>17</v>
      </c>
      <c r="E1486" t="s">
        <v>18</v>
      </c>
      <c r="F1486" t="s">
        <v>19</v>
      </c>
      <c r="G1486">
        <v>139</v>
      </c>
      <c r="H1486">
        <v>43</v>
      </c>
      <c r="I1486">
        <v>0.30935299999999999</v>
      </c>
      <c r="J1486">
        <v>59</v>
      </c>
      <c r="K1486">
        <v>0.42446</v>
      </c>
    </row>
    <row r="1487" spans="1:11" x14ac:dyDescent="0.25">
      <c r="A1487">
        <v>2023</v>
      </c>
      <c r="B1487" t="s">
        <v>27</v>
      </c>
      <c r="C1487" t="s">
        <v>12</v>
      </c>
      <c r="D1487" t="s">
        <v>13</v>
      </c>
      <c r="E1487" t="s">
        <v>36</v>
      </c>
      <c r="G1487">
        <v>51</v>
      </c>
      <c r="H1487">
        <v>15</v>
      </c>
      <c r="I1487">
        <v>0.29411799999999999</v>
      </c>
      <c r="J1487">
        <v>20</v>
      </c>
      <c r="K1487">
        <v>0.39215699999999998</v>
      </c>
    </row>
    <row r="1488" spans="1:11" x14ac:dyDescent="0.25">
      <c r="A1488">
        <v>2023</v>
      </c>
      <c r="B1488" t="s">
        <v>28</v>
      </c>
      <c r="C1488" t="s">
        <v>20</v>
      </c>
      <c r="D1488" t="s">
        <v>30</v>
      </c>
      <c r="E1488" t="s">
        <v>36</v>
      </c>
      <c r="F1488" t="s">
        <v>19</v>
      </c>
      <c r="G1488">
        <v>13</v>
      </c>
      <c r="H1488">
        <v>1</v>
      </c>
      <c r="I1488">
        <v>7.6923000000000005E-2</v>
      </c>
      <c r="J1488">
        <v>2</v>
      </c>
      <c r="K1488">
        <v>0.15384600000000001</v>
      </c>
    </row>
    <row r="1489" spans="1:11" x14ac:dyDescent="0.25">
      <c r="A1489">
        <v>2023</v>
      </c>
      <c r="B1489" t="s">
        <v>34</v>
      </c>
      <c r="C1489" t="s">
        <v>20</v>
      </c>
      <c r="D1489" t="s">
        <v>13</v>
      </c>
      <c r="E1489" t="s">
        <v>14</v>
      </c>
      <c r="F1489" t="s">
        <v>21</v>
      </c>
      <c r="G1489">
        <v>46</v>
      </c>
      <c r="H1489">
        <v>22</v>
      </c>
      <c r="I1489">
        <v>0.47826099999999999</v>
      </c>
      <c r="J1489">
        <v>26</v>
      </c>
      <c r="K1489">
        <v>0.56521699999999997</v>
      </c>
    </row>
    <row r="1490" spans="1:11" x14ac:dyDescent="0.25">
      <c r="A1490">
        <v>2022</v>
      </c>
      <c r="B1490" t="s">
        <v>31</v>
      </c>
      <c r="C1490" t="s">
        <v>20</v>
      </c>
      <c r="D1490" t="s">
        <v>13</v>
      </c>
      <c r="E1490" t="s">
        <v>32</v>
      </c>
      <c r="G1490">
        <v>26</v>
      </c>
      <c r="H1490">
        <v>9</v>
      </c>
      <c r="I1490">
        <v>0.34615400000000002</v>
      </c>
      <c r="J1490">
        <v>14</v>
      </c>
      <c r="K1490">
        <v>0.538462</v>
      </c>
    </row>
    <row r="1491" spans="1:11" x14ac:dyDescent="0.25">
      <c r="A1491">
        <v>2023</v>
      </c>
      <c r="B1491" t="s">
        <v>11</v>
      </c>
      <c r="C1491" t="s">
        <v>12</v>
      </c>
      <c r="D1491" t="s">
        <v>30</v>
      </c>
      <c r="E1491" t="s">
        <v>14</v>
      </c>
      <c r="G1491">
        <v>22</v>
      </c>
      <c r="H1491">
        <v>4</v>
      </c>
      <c r="I1491">
        <v>0.18181800000000001</v>
      </c>
      <c r="J1491">
        <v>4</v>
      </c>
      <c r="K1491">
        <v>0.18181800000000001</v>
      </c>
    </row>
    <row r="1492" spans="1:11" x14ac:dyDescent="0.25">
      <c r="A1492">
        <v>2023</v>
      </c>
      <c r="B1492" t="s">
        <v>34</v>
      </c>
      <c r="C1492" t="s">
        <v>12</v>
      </c>
      <c r="D1492" t="s">
        <v>30</v>
      </c>
      <c r="E1492" t="s">
        <v>38</v>
      </c>
      <c r="F1492" t="s">
        <v>19</v>
      </c>
      <c r="G1492">
        <v>1</v>
      </c>
      <c r="H1492">
        <v>0</v>
      </c>
      <c r="I1492">
        <v>0</v>
      </c>
      <c r="J1492">
        <v>0</v>
      </c>
      <c r="K1492">
        <v>0</v>
      </c>
    </row>
    <row r="1493" spans="1:11" x14ac:dyDescent="0.25">
      <c r="A1493">
        <v>2022</v>
      </c>
      <c r="B1493" t="s">
        <v>34</v>
      </c>
      <c r="C1493" t="s">
        <v>20</v>
      </c>
      <c r="D1493" t="s">
        <v>13</v>
      </c>
      <c r="E1493" t="s">
        <v>23</v>
      </c>
      <c r="G1493">
        <v>9</v>
      </c>
      <c r="H1493">
        <v>1</v>
      </c>
      <c r="I1493">
        <v>0.111111</v>
      </c>
      <c r="J1493">
        <v>3</v>
      </c>
      <c r="K1493">
        <v>0.33333299999999999</v>
      </c>
    </row>
    <row r="1494" spans="1:11" x14ac:dyDescent="0.25">
      <c r="A1494">
        <v>2022</v>
      </c>
      <c r="B1494" t="s">
        <v>27</v>
      </c>
      <c r="C1494" t="s">
        <v>20</v>
      </c>
      <c r="D1494" t="s">
        <v>17</v>
      </c>
      <c r="E1494" t="s">
        <v>22</v>
      </c>
      <c r="G1494">
        <v>9</v>
      </c>
      <c r="H1494">
        <v>3</v>
      </c>
      <c r="I1494">
        <v>0.33333299999999999</v>
      </c>
      <c r="J1494">
        <v>3</v>
      </c>
      <c r="K1494">
        <v>0.33333299999999999</v>
      </c>
    </row>
    <row r="1495" spans="1:11" x14ac:dyDescent="0.25">
      <c r="A1495">
        <v>2022</v>
      </c>
      <c r="B1495" t="s">
        <v>16</v>
      </c>
      <c r="C1495" t="s">
        <v>20</v>
      </c>
      <c r="D1495" t="s">
        <v>17</v>
      </c>
      <c r="E1495" t="s">
        <v>29</v>
      </c>
      <c r="F1495" t="s">
        <v>15</v>
      </c>
      <c r="G1495">
        <v>6181</v>
      </c>
      <c r="H1495">
        <v>2053</v>
      </c>
      <c r="I1495">
        <v>0.33214700000000003</v>
      </c>
      <c r="J1495">
        <v>2468</v>
      </c>
      <c r="K1495">
        <v>0.39928799999999998</v>
      </c>
    </row>
    <row r="1496" spans="1:11" x14ac:dyDescent="0.25">
      <c r="A1496">
        <v>2023</v>
      </c>
      <c r="B1496" t="s">
        <v>16</v>
      </c>
      <c r="C1496" t="s">
        <v>12</v>
      </c>
      <c r="D1496" t="s">
        <v>13</v>
      </c>
      <c r="E1496" t="s">
        <v>22</v>
      </c>
      <c r="F1496" t="s">
        <v>21</v>
      </c>
      <c r="G1496">
        <v>20791</v>
      </c>
      <c r="H1496">
        <v>4149</v>
      </c>
      <c r="I1496">
        <v>0.19955800000000001</v>
      </c>
      <c r="J1496">
        <v>5144</v>
      </c>
      <c r="K1496">
        <v>0.247415</v>
      </c>
    </row>
    <row r="1497" spans="1:11" x14ac:dyDescent="0.25">
      <c r="A1497">
        <v>2022</v>
      </c>
      <c r="B1497" t="s">
        <v>11</v>
      </c>
      <c r="C1497" t="s">
        <v>12</v>
      </c>
      <c r="D1497" t="s">
        <v>13</v>
      </c>
      <c r="E1497" t="s">
        <v>36</v>
      </c>
      <c r="F1497" t="s">
        <v>15</v>
      </c>
      <c r="G1497">
        <v>6248</v>
      </c>
      <c r="H1497">
        <v>1631</v>
      </c>
      <c r="I1497">
        <v>0.261044</v>
      </c>
      <c r="J1497">
        <v>2168</v>
      </c>
      <c r="K1497">
        <v>0.34699099999999999</v>
      </c>
    </row>
    <row r="1498" spans="1:11" x14ac:dyDescent="0.25">
      <c r="A1498">
        <v>2023</v>
      </c>
      <c r="B1498" t="s">
        <v>16</v>
      </c>
      <c r="C1498" t="s">
        <v>12</v>
      </c>
      <c r="D1498" t="s">
        <v>17</v>
      </c>
      <c r="E1498" t="s">
        <v>14</v>
      </c>
      <c r="F1498" t="s">
        <v>15</v>
      </c>
      <c r="G1498">
        <v>11751</v>
      </c>
      <c r="H1498">
        <v>2369</v>
      </c>
      <c r="I1498">
        <v>0.2016</v>
      </c>
      <c r="J1498">
        <v>2938</v>
      </c>
      <c r="K1498">
        <v>0.25002099999999999</v>
      </c>
    </row>
    <row r="1499" spans="1:11" x14ac:dyDescent="0.25">
      <c r="A1499">
        <v>2022</v>
      </c>
      <c r="B1499" t="s">
        <v>11</v>
      </c>
      <c r="C1499" t="s">
        <v>12</v>
      </c>
      <c r="D1499" t="s">
        <v>13</v>
      </c>
      <c r="E1499" t="s">
        <v>14</v>
      </c>
      <c r="F1499" t="s">
        <v>21</v>
      </c>
      <c r="G1499">
        <v>3423</v>
      </c>
      <c r="H1499">
        <v>854</v>
      </c>
      <c r="I1499">
        <v>0.24948899999999999</v>
      </c>
      <c r="J1499">
        <v>1133</v>
      </c>
      <c r="K1499">
        <v>0.33099600000000001</v>
      </c>
    </row>
    <row r="1500" spans="1:11" x14ac:dyDescent="0.25">
      <c r="A1500">
        <v>2023</v>
      </c>
      <c r="B1500" t="s">
        <v>16</v>
      </c>
      <c r="C1500" t="s">
        <v>12</v>
      </c>
      <c r="D1500" t="s">
        <v>13</v>
      </c>
      <c r="E1500" t="s">
        <v>32</v>
      </c>
      <c r="F1500" t="s">
        <v>15</v>
      </c>
      <c r="G1500">
        <v>7656</v>
      </c>
      <c r="H1500">
        <v>1891</v>
      </c>
      <c r="I1500">
        <v>0.24699599999999999</v>
      </c>
      <c r="J1500">
        <v>2337</v>
      </c>
      <c r="K1500">
        <v>0.30525099999999999</v>
      </c>
    </row>
    <row r="1501" spans="1:11" x14ac:dyDescent="0.25">
      <c r="A1501">
        <v>2023</v>
      </c>
      <c r="B1501" t="s">
        <v>11</v>
      </c>
      <c r="C1501" t="s">
        <v>12</v>
      </c>
      <c r="D1501" t="s">
        <v>30</v>
      </c>
      <c r="E1501" t="s">
        <v>22</v>
      </c>
      <c r="F1501" t="s">
        <v>15</v>
      </c>
      <c r="G1501">
        <v>1061</v>
      </c>
      <c r="H1501">
        <v>268</v>
      </c>
      <c r="I1501">
        <v>0.25259199999999998</v>
      </c>
      <c r="J1501">
        <v>343</v>
      </c>
      <c r="K1501">
        <v>0.32328000000000001</v>
      </c>
    </row>
    <row r="1502" spans="1:11" x14ac:dyDescent="0.25">
      <c r="A1502">
        <v>2022</v>
      </c>
      <c r="B1502" t="s">
        <v>31</v>
      </c>
      <c r="C1502" t="s">
        <v>12</v>
      </c>
      <c r="D1502" t="s">
        <v>13</v>
      </c>
      <c r="E1502" t="s">
        <v>18</v>
      </c>
      <c r="F1502" t="s">
        <v>15</v>
      </c>
      <c r="G1502">
        <v>2633</v>
      </c>
      <c r="H1502">
        <v>724</v>
      </c>
      <c r="I1502">
        <v>0.27497199999999999</v>
      </c>
      <c r="J1502">
        <v>929</v>
      </c>
      <c r="K1502">
        <v>0.352829</v>
      </c>
    </row>
    <row r="1503" spans="1:11" x14ac:dyDescent="0.25">
      <c r="A1503">
        <v>2022</v>
      </c>
      <c r="B1503" t="s">
        <v>11</v>
      </c>
      <c r="C1503" t="s">
        <v>12</v>
      </c>
      <c r="D1503" t="s">
        <v>17</v>
      </c>
      <c r="E1503" t="s">
        <v>24</v>
      </c>
      <c r="F1503" t="s">
        <v>15</v>
      </c>
      <c r="G1503">
        <v>2428</v>
      </c>
      <c r="H1503">
        <v>743</v>
      </c>
      <c r="I1503">
        <v>0.30601299999999998</v>
      </c>
      <c r="J1503">
        <v>995</v>
      </c>
      <c r="K1503">
        <v>0.409802</v>
      </c>
    </row>
    <row r="1504" spans="1:11" x14ac:dyDescent="0.25">
      <c r="A1504">
        <v>2022</v>
      </c>
      <c r="B1504" t="s">
        <v>31</v>
      </c>
      <c r="C1504" t="s">
        <v>20</v>
      </c>
      <c r="D1504" t="s">
        <v>13</v>
      </c>
      <c r="E1504" t="s">
        <v>29</v>
      </c>
      <c r="F1504" t="s">
        <v>15</v>
      </c>
      <c r="G1504">
        <v>685</v>
      </c>
      <c r="H1504">
        <v>237</v>
      </c>
      <c r="I1504">
        <v>0.34598499999999999</v>
      </c>
      <c r="J1504">
        <v>294</v>
      </c>
      <c r="K1504">
        <v>0.429197</v>
      </c>
    </row>
    <row r="1505" spans="1:11" x14ac:dyDescent="0.25">
      <c r="A1505">
        <v>2023</v>
      </c>
      <c r="B1505" t="s">
        <v>31</v>
      </c>
      <c r="C1505" t="s">
        <v>12</v>
      </c>
      <c r="D1505" t="s">
        <v>13</v>
      </c>
      <c r="E1505" t="s">
        <v>36</v>
      </c>
      <c r="F1505" t="s">
        <v>19</v>
      </c>
      <c r="G1505">
        <v>473</v>
      </c>
      <c r="H1505">
        <v>140</v>
      </c>
      <c r="I1505">
        <v>0.295983</v>
      </c>
      <c r="J1505">
        <v>186</v>
      </c>
      <c r="K1505">
        <v>0.393235</v>
      </c>
    </row>
    <row r="1506" spans="1:11" x14ac:dyDescent="0.25">
      <c r="A1506">
        <v>2023</v>
      </c>
      <c r="B1506" t="s">
        <v>16</v>
      </c>
      <c r="C1506" t="s">
        <v>20</v>
      </c>
      <c r="D1506" t="s">
        <v>17</v>
      </c>
      <c r="E1506" t="s">
        <v>14</v>
      </c>
      <c r="G1506">
        <v>70</v>
      </c>
      <c r="H1506">
        <v>21</v>
      </c>
      <c r="I1506">
        <v>0.3</v>
      </c>
      <c r="J1506">
        <v>30</v>
      </c>
      <c r="K1506">
        <v>0.42857099999999998</v>
      </c>
    </row>
    <row r="1507" spans="1:11" x14ac:dyDescent="0.25">
      <c r="A1507">
        <v>2022</v>
      </c>
      <c r="B1507" t="s">
        <v>31</v>
      </c>
      <c r="C1507" t="s">
        <v>12</v>
      </c>
      <c r="D1507" t="s">
        <v>13</v>
      </c>
      <c r="E1507" t="s">
        <v>33</v>
      </c>
      <c r="F1507" t="s">
        <v>21</v>
      </c>
      <c r="G1507">
        <v>450</v>
      </c>
      <c r="H1507">
        <v>104</v>
      </c>
      <c r="I1507">
        <v>0.23111100000000001</v>
      </c>
      <c r="J1507">
        <v>135</v>
      </c>
      <c r="K1507">
        <v>0.3</v>
      </c>
    </row>
    <row r="1508" spans="1:11" x14ac:dyDescent="0.25">
      <c r="A1508">
        <v>2023</v>
      </c>
      <c r="B1508" t="s">
        <v>11</v>
      </c>
      <c r="C1508" t="s">
        <v>12</v>
      </c>
      <c r="D1508" t="s">
        <v>30</v>
      </c>
      <c r="E1508" t="s">
        <v>26</v>
      </c>
      <c r="F1508" t="s">
        <v>21</v>
      </c>
      <c r="G1508">
        <v>476</v>
      </c>
      <c r="H1508">
        <v>120</v>
      </c>
      <c r="I1508">
        <v>0.25210100000000002</v>
      </c>
      <c r="J1508">
        <v>158</v>
      </c>
      <c r="K1508">
        <v>0.33193299999999998</v>
      </c>
    </row>
    <row r="1509" spans="1:11" x14ac:dyDescent="0.25">
      <c r="A1509">
        <v>2022</v>
      </c>
      <c r="B1509" t="s">
        <v>25</v>
      </c>
      <c r="C1509" t="s">
        <v>12</v>
      </c>
      <c r="D1509" t="s">
        <v>17</v>
      </c>
      <c r="E1509" t="s">
        <v>33</v>
      </c>
      <c r="F1509" t="s">
        <v>15</v>
      </c>
      <c r="G1509">
        <v>1447</v>
      </c>
      <c r="H1509">
        <v>484</v>
      </c>
      <c r="I1509">
        <v>0.33448499999999998</v>
      </c>
      <c r="J1509">
        <v>598</v>
      </c>
      <c r="K1509">
        <v>0.413269</v>
      </c>
    </row>
    <row r="1510" spans="1:11" x14ac:dyDescent="0.25">
      <c r="A1510">
        <v>2023</v>
      </c>
      <c r="B1510" t="s">
        <v>31</v>
      </c>
      <c r="C1510" t="s">
        <v>12</v>
      </c>
      <c r="D1510" t="s">
        <v>13</v>
      </c>
      <c r="E1510" t="s">
        <v>26</v>
      </c>
      <c r="F1510" t="s">
        <v>19</v>
      </c>
      <c r="G1510">
        <v>945</v>
      </c>
      <c r="H1510">
        <v>296</v>
      </c>
      <c r="I1510">
        <v>0.31322800000000001</v>
      </c>
      <c r="J1510">
        <v>381</v>
      </c>
      <c r="K1510">
        <v>0.40317500000000001</v>
      </c>
    </row>
    <row r="1511" spans="1:11" x14ac:dyDescent="0.25">
      <c r="A1511">
        <v>2023</v>
      </c>
      <c r="B1511" t="s">
        <v>16</v>
      </c>
      <c r="C1511" t="s">
        <v>20</v>
      </c>
      <c r="D1511" t="s">
        <v>30</v>
      </c>
      <c r="E1511" t="s">
        <v>33</v>
      </c>
      <c r="F1511" t="s">
        <v>19</v>
      </c>
      <c r="G1511">
        <v>270</v>
      </c>
      <c r="H1511">
        <v>94</v>
      </c>
      <c r="I1511">
        <v>0.34814800000000001</v>
      </c>
      <c r="J1511">
        <v>115</v>
      </c>
      <c r="K1511">
        <v>0.42592600000000003</v>
      </c>
    </row>
    <row r="1512" spans="1:11" x14ac:dyDescent="0.25">
      <c r="A1512">
        <v>2023</v>
      </c>
      <c r="B1512" t="s">
        <v>16</v>
      </c>
      <c r="C1512" t="s">
        <v>12</v>
      </c>
      <c r="D1512" t="s">
        <v>17</v>
      </c>
      <c r="E1512" t="s">
        <v>38</v>
      </c>
      <c r="F1512" t="s">
        <v>19</v>
      </c>
      <c r="G1512">
        <v>271</v>
      </c>
      <c r="H1512">
        <v>85</v>
      </c>
      <c r="I1512">
        <v>0.31365300000000002</v>
      </c>
      <c r="J1512">
        <v>100</v>
      </c>
      <c r="K1512">
        <v>0.369004</v>
      </c>
    </row>
    <row r="1513" spans="1:11" x14ac:dyDescent="0.25">
      <c r="A1513">
        <v>2022</v>
      </c>
      <c r="B1513" t="s">
        <v>28</v>
      </c>
      <c r="C1513" t="s">
        <v>12</v>
      </c>
      <c r="D1513" t="s">
        <v>17</v>
      </c>
      <c r="E1513" t="s">
        <v>24</v>
      </c>
      <c r="F1513" t="s">
        <v>21</v>
      </c>
      <c r="G1513">
        <v>278</v>
      </c>
      <c r="H1513">
        <v>115</v>
      </c>
      <c r="I1513">
        <v>0.41366900000000001</v>
      </c>
      <c r="J1513">
        <v>140</v>
      </c>
      <c r="K1513">
        <v>0.50359699999999996</v>
      </c>
    </row>
    <row r="1514" spans="1:11" x14ac:dyDescent="0.25">
      <c r="A1514">
        <v>2023</v>
      </c>
      <c r="B1514" t="s">
        <v>28</v>
      </c>
      <c r="C1514" t="s">
        <v>12</v>
      </c>
      <c r="D1514" t="s">
        <v>17</v>
      </c>
      <c r="E1514" t="s">
        <v>14</v>
      </c>
      <c r="F1514" t="s">
        <v>19</v>
      </c>
      <c r="G1514">
        <v>669</v>
      </c>
      <c r="H1514">
        <v>232</v>
      </c>
      <c r="I1514">
        <v>0.34678599999999998</v>
      </c>
      <c r="J1514">
        <v>298</v>
      </c>
      <c r="K1514">
        <v>0.44544099999999998</v>
      </c>
    </row>
    <row r="1515" spans="1:11" x14ac:dyDescent="0.25">
      <c r="A1515">
        <v>2023</v>
      </c>
      <c r="B1515" t="s">
        <v>31</v>
      </c>
      <c r="C1515" t="s">
        <v>12</v>
      </c>
      <c r="D1515" t="s">
        <v>30</v>
      </c>
      <c r="E1515" t="s">
        <v>24</v>
      </c>
      <c r="F1515" t="s">
        <v>19</v>
      </c>
      <c r="G1515">
        <v>195</v>
      </c>
      <c r="H1515">
        <v>77</v>
      </c>
      <c r="I1515">
        <v>0.394872</v>
      </c>
      <c r="J1515">
        <v>90</v>
      </c>
      <c r="K1515">
        <v>0.461538</v>
      </c>
    </row>
    <row r="1516" spans="1:11" x14ac:dyDescent="0.25">
      <c r="A1516">
        <v>2023</v>
      </c>
      <c r="B1516" t="s">
        <v>25</v>
      </c>
      <c r="C1516" t="s">
        <v>20</v>
      </c>
      <c r="D1516" t="s">
        <v>30</v>
      </c>
      <c r="E1516" t="s">
        <v>32</v>
      </c>
      <c r="F1516" t="s">
        <v>19</v>
      </c>
      <c r="G1516">
        <v>55</v>
      </c>
      <c r="H1516">
        <v>14</v>
      </c>
      <c r="I1516">
        <v>0.25454500000000002</v>
      </c>
      <c r="J1516">
        <v>18</v>
      </c>
      <c r="K1516">
        <v>0.32727299999999998</v>
      </c>
    </row>
    <row r="1517" spans="1:11" x14ac:dyDescent="0.25">
      <c r="A1517">
        <v>2023</v>
      </c>
      <c r="B1517" t="s">
        <v>31</v>
      </c>
      <c r="C1517" t="s">
        <v>20</v>
      </c>
      <c r="D1517" t="s">
        <v>13</v>
      </c>
      <c r="E1517" t="s">
        <v>36</v>
      </c>
      <c r="F1517" t="s">
        <v>19</v>
      </c>
      <c r="G1517">
        <v>101</v>
      </c>
      <c r="H1517">
        <v>30</v>
      </c>
      <c r="I1517">
        <v>0.29703000000000002</v>
      </c>
      <c r="J1517">
        <v>36</v>
      </c>
      <c r="K1517">
        <v>0.35643599999999998</v>
      </c>
    </row>
    <row r="1518" spans="1:11" x14ac:dyDescent="0.25">
      <c r="A1518">
        <v>2022</v>
      </c>
      <c r="B1518" t="s">
        <v>31</v>
      </c>
      <c r="C1518" t="s">
        <v>20</v>
      </c>
      <c r="D1518" t="s">
        <v>13</v>
      </c>
      <c r="E1518" t="s">
        <v>18</v>
      </c>
      <c r="F1518" t="s">
        <v>19</v>
      </c>
      <c r="G1518">
        <v>104</v>
      </c>
      <c r="H1518">
        <v>39</v>
      </c>
      <c r="I1518">
        <v>0.375</v>
      </c>
      <c r="J1518">
        <v>47</v>
      </c>
      <c r="K1518">
        <v>0.45192300000000002</v>
      </c>
    </row>
    <row r="1519" spans="1:11" x14ac:dyDescent="0.25">
      <c r="A1519">
        <v>2022</v>
      </c>
      <c r="B1519" t="s">
        <v>28</v>
      </c>
      <c r="C1519" t="s">
        <v>12</v>
      </c>
      <c r="D1519" t="s">
        <v>17</v>
      </c>
      <c r="E1519" t="s">
        <v>14</v>
      </c>
      <c r="F1519" t="s">
        <v>21</v>
      </c>
      <c r="G1519">
        <v>402</v>
      </c>
      <c r="H1519">
        <v>147</v>
      </c>
      <c r="I1519">
        <v>0.365672</v>
      </c>
      <c r="J1519">
        <v>177</v>
      </c>
      <c r="K1519">
        <v>0.440299</v>
      </c>
    </row>
    <row r="1520" spans="1:11" x14ac:dyDescent="0.25">
      <c r="A1520">
        <v>2022</v>
      </c>
      <c r="B1520" t="s">
        <v>27</v>
      </c>
      <c r="C1520" t="s">
        <v>20</v>
      </c>
      <c r="D1520" t="s">
        <v>13</v>
      </c>
      <c r="E1520" t="s">
        <v>32</v>
      </c>
      <c r="G1520">
        <v>58</v>
      </c>
      <c r="H1520">
        <v>20</v>
      </c>
      <c r="I1520">
        <v>0.34482800000000002</v>
      </c>
      <c r="J1520">
        <v>24</v>
      </c>
      <c r="K1520">
        <v>0.41379300000000002</v>
      </c>
    </row>
    <row r="1521" spans="1:11" x14ac:dyDescent="0.25">
      <c r="A1521">
        <v>2022</v>
      </c>
      <c r="B1521" t="s">
        <v>16</v>
      </c>
      <c r="C1521" t="s">
        <v>12</v>
      </c>
      <c r="D1521" t="s">
        <v>13</v>
      </c>
      <c r="E1521" t="s">
        <v>18</v>
      </c>
      <c r="G1521">
        <v>246</v>
      </c>
      <c r="H1521">
        <v>68</v>
      </c>
      <c r="I1521">
        <v>0.27642299999999997</v>
      </c>
      <c r="J1521">
        <v>89</v>
      </c>
      <c r="K1521">
        <v>0.36178900000000003</v>
      </c>
    </row>
    <row r="1522" spans="1:11" x14ac:dyDescent="0.25">
      <c r="A1522">
        <v>2023</v>
      </c>
      <c r="B1522" t="s">
        <v>16</v>
      </c>
      <c r="C1522" t="s">
        <v>12</v>
      </c>
      <c r="D1522" t="s">
        <v>30</v>
      </c>
      <c r="E1522" t="s">
        <v>26</v>
      </c>
      <c r="F1522" t="s">
        <v>21</v>
      </c>
      <c r="G1522">
        <v>921</v>
      </c>
      <c r="H1522">
        <v>208</v>
      </c>
      <c r="I1522">
        <v>0.22584099999999999</v>
      </c>
      <c r="J1522">
        <v>254</v>
      </c>
      <c r="K1522">
        <v>0.275787</v>
      </c>
    </row>
    <row r="1523" spans="1:11" x14ac:dyDescent="0.25">
      <c r="A1523">
        <v>2022</v>
      </c>
      <c r="B1523" t="s">
        <v>25</v>
      </c>
      <c r="C1523" t="s">
        <v>20</v>
      </c>
      <c r="D1523" t="s">
        <v>17</v>
      </c>
      <c r="E1523" t="s">
        <v>24</v>
      </c>
      <c r="F1523" t="s">
        <v>15</v>
      </c>
      <c r="G1523">
        <v>215</v>
      </c>
      <c r="H1523">
        <v>85</v>
      </c>
      <c r="I1523">
        <v>0.39534900000000001</v>
      </c>
      <c r="J1523">
        <v>99</v>
      </c>
      <c r="K1523">
        <v>0.46046500000000001</v>
      </c>
    </row>
    <row r="1524" spans="1:11" x14ac:dyDescent="0.25">
      <c r="A1524">
        <v>2022</v>
      </c>
      <c r="B1524" t="s">
        <v>11</v>
      </c>
      <c r="C1524" t="s">
        <v>20</v>
      </c>
      <c r="D1524" t="s">
        <v>30</v>
      </c>
      <c r="E1524" t="s">
        <v>22</v>
      </c>
      <c r="F1524" t="s">
        <v>21</v>
      </c>
      <c r="G1524">
        <v>395</v>
      </c>
      <c r="H1524">
        <v>114</v>
      </c>
      <c r="I1524">
        <v>0.28860799999999998</v>
      </c>
      <c r="J1524">
        <v>134</v>
      </c>
      <c r="K1524">
        <v>0.33924100000000001</v>
      </c>
    </row>
    <row r="1525" spans="1:11" x14ac:dyDescent="0.25">
      <c r="A1525">
        <v>2023</v>
      </c>
      <c r="B1525" t="s">
        <v>34</v>
      </c>
      <c r="C1525" t="s">
        <v>12</v>
      </c>
      <c r="D1525" t="s">
        <v>17</v>
      </c>
      <c r="E1525" t="s">
        <v>18</v>
      </c>
      <c r="F1525" t="s">
        <v>15</v>
      </c>
      <c r="G1525">
        <v>97</v>
      </c>
      <c r="H1525">
        <v>30</v>
      </c>
      <c r="I1525">
        <v>0.309278</v>
      </c>
      <c r="J1525">
        <v>35</v>
      </c>
      <c r="K1525">
        <v>0.36082500000000001</v>
      </c>
    </row>
    <row r="1526" spans="1:11" x14ac:dyDescent="0.25">
      <c r="A1526">
        <v>2022</v>
      </c>
      <c r="B1526" t="s">
        <v>28</v>
      </c>
      <c r="C1526" t="s">
        <v>20</v>
      </c>
      <c r="D1526" t="s">
        <v>13</v>
      </c>
      <c r="E1526" t="s">
        <v>33</v>
      </c>
      <c r="F1526" t="s">
        <v>15</v>
      </c>
      <c r="G1526">
        <v>54</v>
      </c>
      <c r="H1526">
        <v>19</v>
      </c>
      <c r="I1526">
        <v>0.351852</v>
      </c>
      <c r="J1526">
        <v>21</v>
      </c>
      <c r="K1526">
        <v>0.38888899999999998</v>
      </c>
    </row>
    <row r="1527" spans="1:11" x14ac:dyDescent="0.25">
      <c r="A1527">
        <v>2023</v>
      </c>
      <c r="B1527" t="s">
        <v>31</v>
      </c>
      <c r="C1527" t="s">
        <v>20</v>
      </c>
      <c r="D1527" t="s">
        <v>17</v>
      </c>
      <c r="E1527" t="s">
        <v>18</v>
      </c>
      <c r="F1527" t="s">
        <v>19</v>
      </c>
      <c r="G1527">
        <v>78</v>
      </c>
      <c r="H1527">
        <v>32</v>
      </c>
      <c r="I1527">
        <v>0.41025600000000001</v>
      </c>
      <c r="J1527">
        <v>36</v>
      </c>
      <c r="K1527">
        <v>0.461538</v>
      </c>
    </row>
    <row r="1528" spans="1:11" x14ac:dyDescent="0.25">
      <c r="A1528">
        <v>2022</v>
      </c>
      <c r="B1528" t="s">
        <v>34</v>
      </c>
      <c r="C1528" t="s">
        <v>20</v>
      </c>
      <c r="D1528" t="s">
        <v>30</v>
      </c>
      <c r="E1528" t="s">
        <v>36</v>
      </c>
      <c r="F1528" t="s">
        <v>15</v>
      </c>
      <c r="G1528">
        <v>37</v>
      </c>
      <c r="H1528">
        <v>14</v>
      </c>
      <c r="I1528">
        <v>0.37837799999999999</v>
      </c>
      <c r="J1528">
        <v>16</v>
      </c>
      <c r="K1528">
        <v>0.43243199999999998</v>
      </c>
    </row>
    <row r="1529" spans="1:11" x14ac:dyDescent="0.25">
      <c r="A1529">
        <v>2023</v>
      </c>
      <c r="B1529" t="s">
        <v>31</v>
      </c>
      <c r="C1529" t="s">
        <v>12</v>
      </c>
      <c r="D1529" t="s">
        <v>30</v>
      </c>
      <c r="E1529" t="s">
        <v>32</v>
      </c>
      <c r="G1529">
        <v>36</v>
      </c>
      <c r="H1529">
        <v>9</v>
      </c>
      <c r="I1529">
        <v>0.25</v>
      </c>
      <c r="J1529">
        <v>12</v>
      </c>
      <c r="K1529">
        <v>0.33333299999999999</v>
      </c>
    </row>
    <row r="1530" spans="1:11" x14ac:dyDescent="0.25">
      <c r="A1530">
        <v>2023</v>
      </c>
      <c r="B1530" t="s">
        <v>34</v>
      </c>
      <c r="C1530" t="s">
        <v>20</v>
      </c>
      <c r="D1530" t="s">
        <v>30</v>
      </c>
      <c r="E1530" t="s">
        <v>22</v>
      </c>
      <c r="F1530" t="s">
        <v>19</v>
      </c>
      <c r="G1530">
        <v>15</v>
      </c>
      <c r="H1530">
        <v>3</v>
      </c>
      <c r="I1530">
        <v>0.2</v>
      </c>
      <c r="J1530">
        <v>5</v>
      </c>
      <c r="K1530">
        <v>0.33333299999999999</v>
      </c>
    </row>
    <row r="1531" spans="1:11" x14ac:dyDescent="0.25">
      <c r="A1531">
        <v>2022</v>
      </c>
      <c r="B1531" t="s">
        <v>37</v>
      </c>
      <c r="C1531" t="s">
        <v>20</v>
      </c>
      <c r="D1531" t="s">
        <v>17</v>
      </c>
      <c r="E1531" t="s">
        <v>29</v>
      </c>
      <c r="F1531" t="s">
        <v>15</v>
      </c>
      <c r="G1531">
        <v>2</v>
      </c>
      <c r="H1531">
        <v>1</v>
      </c>
      <c r="I1531">
        <v>0.5</v>
      </c>
      <c r="J1531">
        <v>2</v>
      </c>
      <c r="K1531">
        <v>1</v>
      </c>
    </row>
    <row r="1532" spans="1:11" x14ac:dyDescent="0.25">
      <c r="A1532">
        <v>2022</v>
      </c>
      <c r="B1532" t="s">
        <v>25</v>
      </c>
      <c r="C1532" t="s">
        <v>20</v>
      </c>
      <c r="D1532" t="s">
        <v>13</v>
      </c>
      <c r="E1532" t="s">
        <v>23</v>
      </c>
      <c r="F1532" t="s">
        <v>19</v>
      </c>
      <c r="G1532">
        <v>22</v>
      </c>
      <c r="H1532">
        <v>9</v>
      </c>
      <c r="I1532">
        <v>0.40909099999999998</v>
      </c>
      <c r="J1532">
        <v>13</v>
      </c>
      <c r="K1532">
        <v>0.59090900000000002</v>
      </c>
    </row>
    <row r="1533" spans="1:11" x14ac:dyDescent="0.25">
      <c r="A1533">
        <v>2022</v>
      </c>
      <c r="B1533" t="s">
        <v>31</v>
      </c>
      <c r="C1533" t="s">
        <v>20</v>
      </c>
      <c r="D1533" t="s">
        <v>30</v>
      </c>
      <c r="E1533" t="s">
        <v>35</v>
      </c>
      <c r="F1533" t="s">
        <v>19</v>
      </c>
      <c r="G1533">
        <v>32</v>
      </c>
      <c r="H1533">
        <v>12</v>
      </c>
      <c r="I1533">
        <v>0.375</v>
      </c>
      <c r="J1533">
        <v>15</v>
      </c>
      <c r="K1533">
        <v>0.46875</v>
      </c>
    </row>
    <row r="1534" spans="1:11" x14ac:dyDescent="0.25">
      <c r="A1534">
        <v>2022</v>
      </c>
      <c r="B1534" t="s">
        <v>28</v>
      </c>
      <c r="C1534" t="s">
        <v>12</v>
      </c>
      <c r="D1534" t="s">
        <v>17</v>
      </c>
      <c r="E1534" t="s">
        <v>38</v>
      </c>
      <c r="F1534" t="s">
        <v>19</v>
      </c>
      <c r="G1534">
        <v>27</v>
      </c>
      <c r="H1534">
        <v>10</v>
      </c>
      <c r="I1534">
        <v>0.37036999999999998</v>
      </c>
      <c r="J1534">
        <v>11</v>
      </c>
      <c r="K1534">
        <v>0.40740700000000002</v>
      </c>
    </row>
    <row r="1535" spans="1:11" x14ac:dyDescent="0.25">
      <c r="A1535">
        <v>2023</v>
      </c>
      <c r="B1535" t="s">
        <v>34</v>
      </c>
      <c r="C1535" t="s">
        <v>20</v>
      </c>
      <c r="D1535" t="s">
        <v>30</v>
      </c>
      <c r="E1535" t="s">
        <v>14</v>
      </c>
      <c r="F1535" t="s">
        <v>19</v>
      </c>
      <c r="G1535">
        <v>4</v>
      </c>
      <c r="H1535">
        <v>3</v>
      </c>
      <c r="I1535">
        <v>0.75</v>
      </c>
      <c r="J1535">
        <v>4</v>
      </c>
      <c r="K1535">
        <v>1</v>
      </c>
    </row>
    <row r="1536" spans="1:11" x14ac:dyDescent="0.25">
      <c r="A1536">
        <v>2022</v>
      </c>
      <c r="B1536" t="s">
        <v>11</v>
      </c>
      <c r="C1536" t="s">
        <v>12</v>
      </c>
      <c r="D1536" t="s">
        <v>13</v>
      </c>
      <c r="E1536" t="s">
        <v>35</v>
      </c>
      <c r="G1536">
        <v>8</v>
      </c>
      <c r="H1536">
        <v>1</v>
      </c>
      <c r="I1536">
        <v>0.125</v>
      </c>
      <c r="J1536">
        <v>2</v>
      </c>
      <c r="K1536">
        <v>0.25</v>
      </c>
    </row>
    <row r="1537" spans="1:11" x14ac:dyDescent="0.25">
      <c r="A1537">
        <v>2022</v>
      </c>
      <c r="B1537" t="s">
        <v>28</v>
      </c>
      <c r="C1537" t="s">
        <v>20</v>
      </c>
      <c r="D1537" t="s">
        <v>30</v>
      </c>
      <c r="E1537" t="s">
        <v>22</v>
      </c>
      <c r="G1537">
        <v>2</v>
      </c>
      <c r="H1537">
        <v>1</v>
      </c>
      <c r="I1537">
        <v>0.5</v>
      </c>
      <c r="J1537">
        <v>1</v>
      </c>
      <c r="K1537">
        <v>0.5</v>
      </c>
    </row>
    <row r="1538" spans="1:11" x14ac:dyDescent="0.25">
      <c r="A1538">
        <v>2023</v>
      </c>
      <c r="B1538" t="s">
        <v>37</v>
      </c>
      <c r="C1538" t="s">
        <v>12</v>
      </c>
      <c r="D1538" t="s">
        <v>13</v>
      </c>
      <c r="E1538" t="s">
        <v>35</v>
      </c>
      <c r="F1538" t="s">
        <v>19</v>
      </c>
      <c r="G1538">
        <v>1</v>
      </c>
      <c r="H1538">
        <v>1</v>
      </c>
      <c r="I1538">
        <v>1</v>
      </c>
      <c r="J1538">
        <v>1</v>
      </c>
      <c r="K1538">
        <v>1</v>
      </c>
    </row>
    <row r="1539" spans="1:11" x14ac:dyDescent="0.25">
      <c r="A1539">
        <v>2022</v>
      </c>
      <c r="B1539" t="s">
        <v>34</v>
      </c>
      <c r="C1539" t="s">
        <v>20</v>
      </c>
      <c r="D1539" t="s">
        <v>17</v>
      </c>
      <c r="E1539" t="s">
        <v>23</v>
      </c>
      <c r="G1539">
        <v>3</v>
      </c>
      <c r="H1539">
        <v>1</v>
      </c>
      <c r="I1539">
        <v>0.33333299999999999</v>
      </c>
      <c r="J1539">
        <v>1</v>
      </c>
      <c r="K1539">
        <v>0.33333299999999999</v>
      </c>
    </row>
    <row r="1540" spans="1:11" x14ac:dyDescent="0.25">
      <c r="A1540">
        <v>2023</v>
      </c>
      <c r="B1540" t="s">
        <v>28</v>
      </c>
      <c r="C1540" t="s">
        <v>12</v>
      </c>
      <c r="D1540" t="s">
        <v>30</v>
      </c>
      <c r="E1540" t="s">
        <v>23</v>
      </c>
      <c r="F1540" t="s">
        <v>21</v>
      </c>
      <c r="G1540">
        <v>2</v>
      </c>
      <c r="H1540">
        <v>1</v>
      </c>
      <c r="I1540">
        <v>0.5</v>
      </c>
      <c r="J1540">
        <v>1</v>
      </c>
      <c r="K1540">
        <v>0.5</v>
      </c>
    </row>
    <row r="1541" spans="1:11" x14ac:dyDescent="0.25">
      <c r="A1541">
        <v>2023</v>
      </c>
      <c r="B1541" t="s">
        <v>16</v>
      </c>
      <c r="C1541" t="s">
        <v>20</v>
      </c>
      <c r="D1541" t="s">
        <v>17</v>
      </c>
      <c r="E1541" t="s">
        <v>32</v>
      </c>
      <c r="F1541" t="s">
        <v>15</v>
      </c>
      <c r="G1541">
        <v>5249</v>
      </c>
      <c r="H1541">
        <v>1834</v>
      </c>
      <c r="I1541">
        <v>0.34939999999999999</v>
      </c>
      <c r="J1541">
        <v>2200</v>
      </c>
      <c r="K1541">
        <v>0.41912700000000003</v>
      </c>
    </row>
    <row r="1542" spans="1:11" x14ac:dyDescent="0.25">
      <c r="A1542">
        <v>2023</v>
      </c>
      <c r="B1542" t="s">
        <v>16</v>
      </c>
      <c r="C1542" t="s">
        <v>12</v>
      </c>
      <c r="D1542" t="s">
        <v>17</v>
      </c>
      <c r="E1542" t="s">
        <v>24</v>
      </c>
      <c r="F1542" t="s">
        <v>15</v>
      </c>
      <c r="G1542">
        <v>4948</v>
      </c>
      <c r="H1542">
        <v>1316</v>
      </c>
      <c r="I1542">
        <v>0.26596599999999998</v>
      </c>
      <c r="J1542">
        <v>1583</v>
      </c>
      <c r="K1542">
        <v>0.31992700000000002</v>
      </c>
    </row>
    <row r="1543" spans="1:11" x14ac:dyDescent="0.25">
      <c r="A1543">
        <v>2022</v>
      </c>
      <c r="B1543" t="s">
        <v>11</v>
      </c>
      <c r="C1543" t="s">
        <v>20</v>
      </c>
      <c r="D1543" t="s">
        <v>13</v>
      </c>
      <c r="E1543" t="s">
        <v>14</v>
      </c>
      <c r="F1543" t="s">
        <v>15</v>
      </c>
      <c r="G1543">
        <v>2359</v>
      </c>
      <c r="H1543">
        <v>826</v>
      </c>
      <c r="I1543">
        <v>0.35014800000000001</v>
      </c>
      <c r="J1543">
        <v>962</v>
      </c>
      <c r="K1543">
        <v>0.4078</v>
      </c>
    </row>
    <row r="1544" spans="1:11" x14ac:dyDescent="0.25">
      <c r="A1544">
        <v>2022</v>
      </c>
      <c r="B1544" t="s">
        <v>16</v>
      </c>
      <c r="C1544" t="s">
        <v>20</v>
      </c>
      <c r="D1544" t="s">
        <v>13</v>
      </c>
      <c r="E1544" t="s">
        <v>18</v>
      </c>
      <c r="F1544" t="s">
        <v>19</v>
      </c>
      <c r="G1544">
        <v>454</v>
      </c>
      <c r="H1544">
        <v>164</v>
      </c>
      <c r="I1544">
        <v>0.36123300000000003</v>
      </c>
      <c r="J1544">
        <v>186</v>
      </c>
      <c r="K1544">
        <v>0.409692</v>
      </c>
    </row>
    <row r="1545" spans="1:11" x14ac:dyDescent="0.25">
      <c r="A1545">
        <v>2023</v>
      </c>
      <c r="B1545" t="s">
        <v>11</v>
      </c>
      <c r="C1545" t="s">
        <v>20</v>
      </c>
      <c r="D1545" t="s">
        <v>30</v>
      </c>
      <c r="E1545" t="s">
        <v>24</v>
      </c>
      <c r="F1545" t="s">
        <v>15</v>
      </c>
      <c r="G1545">
        <v>168</v>
      </c>
      <c r="H1545">
        <v>72</v>
      </c>
      <c r="I1545">
        <v>0.42857099999999998</v>
      </c>
      <c r="J1545">
        <v>85</v>
      </c>
      <c r="K1545">
        <v>0.50595199999999996</v>
      </c>
    </row>
    <row r="1546" spans="1:11" x14ac:dyDescent="0.25">
      <c r="A1546">
        <v>2023</v>
      </c>
      <c r="B1546" t="s">
        <v>16</v>
      </c>
      <c r="C1546" t="s">
        <v>12</v>
      </c>
      <c r="D1546" t="s">
        <v>13</v>
      </c>
      <c r="E1546" t="s">
        <v>26</v>
      </c>
      <c r="F1546" t="s">
        <v>15</v>
      </c>
      <c r="G1546">
        <v>12350</v>
      </c>
      <c r="H1546">
        <v>2931</v>
      </c>
      <c r="I1546">
        <v>0.23732800000000001</v>
      </c>
      <c r="J1546">
        <v>3620</v>
      </c>
      <c r="K1546">
        <v>0.29311700000000002</v>
      </c>
    </row>
    <row r="1547" spans="1:11" x14ac:dyDescent="0.25">
      <c r="A1547">
        <v>2022</v>
      </c>
      <c r="B1547" t="s">
        <v>16</v>
      </c>
      <c r="C1547" t="s">
        <v>12</v>
      </c>
      <c r="D1547" t="s">
        <v>13</v>
      </c>
      <c r="E1547" t="s">
        <v>33</v>
      </c>
      <c r="F1547" t="s">
        <v>15</v>
      </c>
      <c r="G1547">
        <v>5141</v>
      </c>
      <c r="H1547">
        <v>1471</v>
      </c>
      <c r="I1547">
        <v>0.28613100000000002</v>
      </c>
      <c r="J1547">
        <v>1815</v>
      </c>
      <c r="K1547">
        <v>0.35304400000000002</v>
      </c>
    </row>
    <row r="1548" spans="1:11" x14ac:dyDescent="0.25">
      <c r="A1548">
        <v>2023</v>
      </c>
      <c r="B1548" t="s">
        <v>16</v>
      </c>
      <c r="C1548" t="s">
        <v>12</v>
      </c>
      <c r="D1548" t="s">
        <v>17</v>
      </c>
      <c r="E1548" t="s">
        <v>26</v>
      </c>
      <c r="F1548" t="s">
        <v>21</v>
      </c>
      <c r="G1548">
        <v>10553</v>
      </c>
      <c r="H1548">
        <v>1882</v>
      </c>
      <c r="I1548">
        <v>0.178338</v>
      </c>
      <c r="J1548">
        <v>2367</v>
      </c>
      <c r="K1548">
        <v>0.224296</v>
      </c>
    </row>
    <row r="1549" spans="1:11" x14ac:dyDescent="0.25">
      <c r="A1549">
        <v>2022</v>
      </c>
      <c r="B1549" t="s">
        <v>16</v>
      </c>
      <c r="C1549" t="s">
        <v>12</v>
      </c>
      <c r="D1549" t="s">
        <v>13</v>
      </c>
      <c r="E1549" t="s">
        <v>18</v>
      </c>
      <c r="F1549" t="s">
        <v>19</v>
      </c>
      <c r="G1549">
        <v>1496</v>
      </c>
      <c r="H1549">
        <v>348</v>
      </c>
      <c r="I1549">
        <v>0.23261999999999999</v>
      </c>
      <c r="J1549">
        <v>443</v>
      </c>
      <c r="K1549">
        <v>0.29612300000000003</v>
      </c>
    </row>
    <row r="1550" spans="1:11" x14ac:dyDescent="0.25">
      <c r="A1550">
        <v>2023</v>
      </c>
      <c r="B1550" t="s">
        <v>16</v>
      </c>
      <c r="C1550" t="s">
        <v>12</v>
      </c>
      <c r="D1550" t="s">
        <v>17</v>
      </c>
      <c r="E1550" t="s">
        <v>33</v>
      </c>
      <c r="F1550" t="s">
        <v>15</v>
      </c>
      <c r="G1550">
        <v>6434</v>
      </c>
      <c r="H1550">
        <v>1680</v>
      </c>
      <c r="I1550">
        <v>0.26111299999999998</v>
      </c>
      <c r="J1550">
        <v>2099</v>
      </c>
      <c r="K1550">
        <v>0.32623600000000003</v>
      </c>
    </row>
    <row r="1551" spans="1:11" x14ac:dyDescent="0.25">
      <c r="A1551">
        <v>2022</v>
      </c>
      <c r="B1551" t="s">
        <v>28</v>
      </c>
      <c r="C1551" t="s">
        <v>12</v>
      </c>
      <c r="D1551" t="s">
        <v>17</v>
      </c>
      <c r="E1551" t="s">
        <v>22</v>
      </c>
      <c r="F1551" t="s">
        <v>15</v>
      </c>
      <c r="G1551">
        <v>1322</v>
      </c>
      <c r="H1551">
        <v>464</v>
      </c>
      <c r="I1551">
        <v>0.35098299999999999</v>
      </c>
      <c r="J1551">
        <v>559</v>
      </c>
      <c r="K1551">
        <v>0.422844</v>
      </c>
    </row>
    <row r="1552" spans="1:11" x14ac:dyDescent="0.25">
      <c r="A1552">
        <v>2023</v>
      </c>
      <c r="B1552" t="s">
        <v>11</v>
      </c>
      <c r="C1552" t="s">
        <v>12</v>
      </c>
      <c r="D1552" t="s">
        <v>17</v>
      </c>
      <c r="E1552" t="s">
        <v>33</v>
      </c>
      <c r="F1552" t="s">
        <v>19</v>
      </c>
      <c r="G1552">
        <v>2610</v>
      </c>
      <c r="H1552">
        <v>806</v>
      </c>
      <c r="I1552">
        <v>0.30881199999999998</v>
      </c>
      <c r="J1552">
        <v>1039</v>
      </c>
      <c r="K1552">
        <v>0.39808399999999999</v>
      </c>
    </row>
    <row r="1553" spans="1:11" x14ac:dyDescent="0.25">
      <c r="A1553">
        <v>2023</v>
      </c>
      <c r="B1553" t="s">
        <v>25</v>
      </c>
      <c r="C1553" t="s">
        <v>12</v>
      </c>
      <c r="D1553" t="s">
        <v>17</v>
      </c>
      <c r="E1553" t="s">
        <v>26</v>
      </c>
      <c r="F1553" t="s">
        <v>15</v>
      </c>
      <c r="G1553">
        <v>1332</v>
      </c>
      <c r="H1553">
        <v>427</v>
      </c>
      <c r="I1553">
        <v>0.32057099999999999</v>
      </c>
      <c r="J1553">
        <v>527</v>
      </c>
      <c r="K1553">
        <v>0.395646</v>
      </c>
    </row>
    <row r="1554" spans="1:11" x14ac:dyDescent="0.25">
      <c r="A1554">
        <v>2022</v>
      </c>
      <c r="B1554" t="s">
        <v>27</v>
      </c>
      <c r="C1554" t="s">
        <v>20</v>
      </c>
      <c r="D1554" t="s">
        <v>13</v>
      </c>
      <c r="E1554" t="s">
        <v>22</v>
      </c>
      <c r="F1554" t="s">
        <v>15</v>
      </c>
      <c r="G1554">
        <v>1572</v>
      </c>
      <c r="H1554">
        <v>604</v>
      </c>
      <c r="I1554">
        <v>0.38422400000000001</v>
      </c>
      <c r="J1554">
        <v>700</v>
      </c>
      <c r="K1554">
        <v>0.44529299999999999</v>
      </c>
    </row>
    <row r="1555" spans="1:11" x14ac:dyDescent="0.25">
      <c r="A1555">
        <v>2022</v>
      </c>
      <c r="B1555" t="s">
        <v>16</v>
      </c>
      <c r="C1555" t="s">
        <v>20</v>
      </c>
      <c r="D1555" t="s">
        <v>30</v>
      </c>
      <c r="E1555" t="s">
        <v>29</v>
      </c>
      <c r="F1555" t="s">
        <v>15</v>
      </c>
      <c r="G1555">
        <v>641</v>
      </c>
      <c r="H1555">
        <v>197</v>
      </c>
      <c r="I1555">
        <v>0.30733199999999999</v>
      </c>
      <c r="J1555">
        <v>233</v>
      </c>
      <c r="K1555">
        <v>0.36349500000000001</v>
      </c>
    </row>
    <row r="1556" spans="1:11" x14ac:dyDescent="0.25">
      <c r="A1556">
        <v>2022</v>
      </c>
      <c r="B1556" t="s">
        <v>11</v>
      </c>
      <c r="C1556" t="s">
        <v>20</v>
      </c>
      <c r="D1556" t="s">
        <v>17</v>
      </c>
      <c r="E1556" t="s">
        <v>29</v>
      </c>
      <c r="F1556" t="s">
        <v>15</v>
      </c>
      <c r="G1556">
        <v>1755</v>
      </c>
      <c r="H1556">
        <v>579</v>
      </c>
      <c r="I1556">
        <v>0.32991500000000001</v>
      </c>
      <c r="J1556">
        <v>728</v>
      </c>
      <c r="K1556">
        <v>0.41481499999999999</v>
      </c>
    </row>
    <row r="1557" spans="1:11" x14ac:dyDescent="0.25">
      <c r="A1557">
        <v>2022</v>
      </c>
      <c r="B1557" t="s">
        <v>11</v>
      </c>
      <c r="C1557" t="s">
        <v>12</v>
      </c>
      <c r="D1557" t="s">
        <v>17</v>
      </c>
      <c r="E1557" t="s">
        <v>32</v>
      </c>
      <c r="G1557">
        <v>723</v>
      </c>
      <c r="H1557">
        <v>202</v>
      </c>
      <c r="I1557">
        <v>0.279391</v>
      </c>
      <c r="J1557">
        <v>254</v>
      </c>
      <c r="K1557">
        <v>0.35131400000000002</v>
      </c>
    </row>
    <row r="1558" spans="1:11" x14ac:dyDescent="0.25">
      <c r="A1558">
        <v>2023</v>
      </c>
      <c r="B1558" t="s">
        <v>16</v>
      </c>
      <c r="C1558" t="s">
        <v>12</v>
      </c>
      <c r="D1558" t="s">
        <v>17</v>
      </c>
      <c r="E1558" t="s">
        <v>23</v>
      </c>
      <c r="F1558" t="s">
        <v>21</v>
      </c>
      <c r="G1558">
        <v>102</v>
      </c>
      <c r="H1558">
        <v>27</v>
      </c>
      <c r="I1558">
        <v>0.264706</v>
      </c>
      <c r="J1558">
        <v>33</v>
      </c>
      <c r="K1558">
        <v>0.32352900000000001</v>
      </c>
    </row>
    <row r="1559" spans="1:11" x14ac:dyDescent="0.25">
      <c r="A1559">
        <v>2023</v>
      </c>
      <c r="B1559" t="s">
        <v>34</v>
      </c>
      <c r="C1559" t="s">
        <v>12</v>
      </c>
      <c r="D1559" t="s">
        <v>17</v>
      </c>
      <c r="E1559" t="s">
        <v>32</v>
      </c>
      <c r="F1559" t="s">
        <v>15</v>
      </c>
      <c r="G1559">
        <v>265</v>
      </c>
      <c r="H1559">
        <v>86</v>
      </c>
      <c r="I1559">
        <v>0.32452799999999998</v>
      </c>
      <c r="J1559">
        <v>106</v>
      </c>
      <c r="K1559">
        <v>0.4</v>
      </c>
    </row>
    <row r="1560" spans="1:11" x14ac:dyDescent="0.25">
      <c r="A1560">
        <v>2022</v>
      </c>
      <c r="B1560" t="s">
        <v>28</v>
      </c>
      <c r="C1560" t="s">
        <v>12</v>
      </c>
      <c r="D1560" t="s">
        <v>13</v>
      </c>
      <c r="E1560" t="s">
        <v>14</v>
      </c>
      <c r="F1560" t="s">
        <v>19</v>
      </c>
      <c r="G1560">
        <v>995</v>
      </c>
      <c r="H1560">
        <v>344</v>
      </c>
      <c r="I1560">
        <v>0.34572900000000001</v>
      </c>
      <c r="J1560">
        <v>428</v>
      </c>
      <c r="K1560">
        <v>0.43015100000000001</v>
      </c>
    </row>
    <row r="1561" spans="1:11" x14ac:dyDescent="0.25">
      <c r="A1561">
        <v>2023</v>
      </c>
      <c r="B1561" t="s">
        <v>25</v>
      </c>
      <c r="C1561" t="s">
        <v>20</v>
      </c>
      <c r="D1561" t="s">
        <v>17</v>
      </c>
      <c r="E1561" t="s">
        <v>22</v>
      </c>
      <c r="F1561" t="s">
        <v>15</v>
      </c>
      <c r="G1561">
        <v>468</v>
      </c>
      <c r="H1561">
        <v>186</v>
      </c>
      <c r="I1561">
        <v>0.39743600000000001</v>
      </c>
      <c r="J1561">
        <v>218</v>
      </c>
      <c r="K1561">
        <v>0.465812</v>
      </c>
    </row>
    <row r="1562" spans="1:11" x14ac:dyDescent="0.25">
      <c r="A1562">
        <v>2023</v>
      </c>
      <c r="B1562" t="s">
        <v>34</v>
      </c>
      <c r="C1562" t="s">
        <v>20</v>
      </c>
      <c r="D1562" t="s">
        <v>13</v>
      </c>
      <c r="E1562" t="s">
        <v>26</v>
      </c>
      <c r="G1562">
        <v>51</v>
      </c>
      <c r="H1562">
        <v>22</v>
      </c>
      <c r="I1562">
        <v>0.43137300000000001</v>
      </c>
      <c r="J1562">
        <v>26</v>
      </c>
      <c r="K1562">
        <v>0.50980400000000003</v>
      </c>
    </row>
    <row r="1563" spans="1:11" x14ac:dyDescent="0.25">
      <c r="A1563">
        <v>2023</v>
      </c>
      <c r="B1563" t="s">
        <v>25</v>
      </c>
      <c r="C1563" t="s">
        <v>12</v>
      </c>
      <c r="D1563" t="s">
        <v>13</v>
      </c>
      <c r="E1563" t="s">
        <v>32</v>
      </c>
      <c r="G1563">
        <v>299</v>
      </c>
      <c r="H1563">
        <v>107</v>
      </c>
      <c r="I1563">
        <v>0.35786000000000001</v>
      </c>
      <c r="J1563">
        <v>128</v>
      </c>
      <c r="K1563">
        <v>0.42809399999999997</v>
      </c>
    </row>
    <row r="1564" spans="1:11" x14ac:dyDescent="0.25">
      <c r="A1564">
        <v>2022</v>
      </c>
      <c r="B1564" t="s">
        <v>31</v>
      </c>
      <c r="C1564" t="s">
        <v>12</v>
      </c>
      <c r="D1564" t="s">
        <v>17</v>
      </c>
      <c r="E1564" t="s">
        <v>14</v>
      </c>
      <c r="G1564">
        <v>126</v>
      </c>
      <c r="H1564">
        <v>27</v>
      </c>
      <c r="I1564">
        <v>0.214286</v>
      </c>
      <c r="J1564">
        <v>44</v>
      </c>
      <c r="K1564">
        <v>0.34920600000000002</v>
      </c>
    </row>
    <row r="1565" spans="1:11" x14ac:dyDescent="0.25">
      <c r="A1565">
        <v>2023</v>
      </c>
      <c r="B1565" t="s">
        <v>25</v>
      </c>
      <c r="C1565" t="s">
        <v>12</v>
      </c>
      <c r="D1565" t="s">
        <v>13</v>
      </c>
      <c r="E1565" t="s">
        <v>26</v>
      </c>
      <c r="F1565" t="s">
        <v>19</v>
      </c>
      <c r="G1565">
        <v>818</v>
      </c>
      <c r="H1565">
        <v>303</v>
      </c>
      <c r="I1565">
        <v>0.37041600000000002</v>
      </c>
      <c r="J1565">
        <v>375</v>
      </c>
      <c r="K1565">
        <v>0.45843499999999998</v>
      </c>
    </row>
    <row r="1566" spans="1:11" x14ac:dyDescent="0.25">
      <c r="A1566">
        <v>2022</v>
      </c>
      <c r="B1566" t="s">
        <v>16</v>
      </c>
      <c r="C1566" t="s">
        <v>12</v>
      </c>
      <c r="D1566" t="s">
        <v>17</v>
      </c>
      <c r="E1566" t="s">
        <v>38</v>
      </c>
      <c r="F1566" t="s">
        <v>15</v>
      </c>
      <c r="G1566">
        <v>420</v>
      </c>
      <c r="H1566">
        <v>132</v>
      </c>
      <c r="I1566">
        <v>0.31428600000000001</v>
      </c>
      <c r="J1566">
        <v>158</v>
      </c>
      <c r="K1566">
        <v>0.37619000000000002</v>
      </c>
    </row>
    <row r="1567" spans="1:11" x14ac:dyDescent="0.25">
      <c r="A1567">
        <v>2023</v>
      </c>
      <c r="B1567" t="s">
        <v>34</v>
      </c>
      <c r="C1567" t="s">
        <v>12</v>
      </c>
      <c r="D1567" t="s">
        <v>30</v>
      </c>
      <c r="E1567" t="s">
        <v>26</v>
      </c>
      <c r="F1567" t="s">
        <v>19</v>
      </c>
      <c r="G1567">
        <v>51</v>
      </c>
      <c r="H1567">
        <v>22</v>
      </c>
      <c r="I1567">
        <v>0.43137300000000001</v>
      </c>
      <c r="J1567">
        <v>25</v>
      </c>
      <c r="K1567">
        <v>0.49019600000000002</v>
      </c>
    </row>
    <row r="1568" spans="1:11" x14ac:dyDescent="0.25">
      <c r="A1568">
        <v>2022</v>
      </c>
      <c r="B1568" t="s">
        <v>31</v>
      </c>
      <c r="C1568" t="s">
        <v>20</v>
      </c>
      <c r="D1568" t="s">
        <v>13</v>
      </c>
      <c r="E1568" t="s">
        <v>14</v>
      </c>
      <c r="G1568">
        <v>28</v>
      </c>
      <c r="H1568">
        <v>11</v>
      </c>
      <c r="I1568">
        <v>0.39285700000000001</v>
      </c>
      <c r="J1568">
        <v>14</v>
      </c>
      <c r="K1568">
        <v>0.5</v>
      </c>
    </row>
    <row r="1569" spans="1:11" x14ac:dyDescent="0.25">
      <c r="A1569">
        <v>2023</v>
      </c>
      <c r="B1569" t="s">
        <v>27</v>
      </c>
      <c r="C1569" t="s">
        <v>20</v>
      </c>
      <c r="D1569" t="s">
        <v>30</v>
      </c>
      <c r="E1569" t="s">
        <v>18</v>
      </c>
      <c r="F1569" t="s">
        <v>21</v>
      </c>
      <c r="G1569">
        <v>78</v>
      </c>
      <c r="H1569">
        <v>36</v>
      </c>
      <c r="I1569">
        <v>0.461538</v>
      </c>
      <c r="J1569">
        <v>40</v>
      </c>
      <c r="K1569">
        <v>0.51282099999999997</v>
      </c>
    </row>
    <row r="1570" spans="1:11" x14ac:dyDescent="0.25">
      <c r="A1570">
        <v>2023</v>
      </c>
      <c r="B1570" t="s">
        <v>11</v>
      </c>
      <c r="C1570" t="s">
        <v>12</v>
      </c>
      <c r="D1570" t="s">
        <v>17</v>
      </c>
      <c r="E1570" t="s">
        <v>26</v>
      </c>
      <c r="F1570" t="s">
        <v>15</v>
      </c>
      <c r="G1570">
        <v>6434</v>
      </c>
      <c r="H1570">
        <v>1489</v>
      </c>
      <c r="I1570">
        <v>0.23142699999999999</v>
      </c>
      <c r="J1570">
        <v>1923</v>
      </c>
      <c r="K1570">
        <v>0.29888100000000001</v>
      </c>
    </row>
    <row r="1571" spans="1:11" x14ac:dyDescent="0.25">
      <c r="A1571">
        <v>2023</v>
      </c>
      <c r="B1571" t="s">
        <v>31</v>
      </c>
      <c r="C1571" t="s">
        <v>12</v>
      </c>
      <c r="D1571" t="s">
        <v>30</v>
      </c>
      <c r="E1571" t="s">
        <v>14</v>
      </c>
      <c r="F1571" t="s">
        <v>15</v>
      </c>
      <c r="G1571">
        <v>280</v>
      </c>
      <c r="H1571">
        <v>91</v>
      </c>
      <c r="I1571">
        <v>0.32500000000000001</v>
      </c>
      <c r="J1571">
        <v>114</v>
      </c>
      <c r="K1571">
        <v>0.40714299999999998</v>
      </c>
    </row>
    <row r="1572" spans="1:11" x14ac:dyDescent="0.25">
      <c r="A1572">
        <v>2023</v>
      </c>
      <c r="B1572" t="s">
        <v>16</v>
      </c>
      <c r="C1572" t="s">
        <v>20</v>
      </c>
      <c r="D1572" t="s">
        <v>17</v>
      </c>
      <c r="E1572" t="s">
        <v>24</v>
      </c>
      <c r="F1572" t="s">
        <v>21</v>
      </c>
      <c r="G1572">
        <v>2632</v>
      </c>
      <c r="H1572">
        <v>1114</v>
      </c>
      <c r="I1572">
        <v>0.42325200000000002</v>
      </c>
      <c r="J1572">
        <v>1334</v>
      </c>
      <c r="K1572">
        <v>0.50683900000000004</v>
      </c>
    </row>
    <row r="1573" spans="1:11" x14ac:dyDescent="0.25">
      <c r="A1573">
        <v>2023</v>
      </c>
      <c r="B1573" t="s">
        <v>11</v>
      </c>
      <c r="C1573" t="s">
        <v>12</v>
      </c>
      <c r="D1573" t="s">
        <v>17</v>
      </c>
      <c r="E1573" t="s">
        <v>33</v>
      </c>
      <c r="F1573" t="s">
        <v>15</v>
      </c>
      <c r="G1573">
        <v>4205</v>
      </c>
      <c r="H1573">
        <v>1203</v>
      </c>
      <c r="I1573">
        <v>0.28608800000000001</v>
      </c>
      <c r="J1573">
        <v>1559</v>
      </c>
      <c r="K1573">
        <v>0.370749</v>
      </c>
    </row>
    <row r="1574" spans="1:11" x14ac:dyDescent="0.25">
      <c r="A1574">
        <v>2023</v>
      </c>
      <c r="B1574" t="s">
        <v>25</v>
      </c>
      <c r="C1574" t="s">
        <v>12</v>
      </c>
      <c r="D1574" t="s">
        <v>17</v>
      </c>
      <c r="E1574" t="s">
        <v>36</v>
      </c>
      <c r="F1574" t="s">
        <v>21</v>
      </c>
      <c r="G1574">
        <v>577</v>
      </c>
      <c r="H1574">
        <v>191</v>
      </c>
      <c r="I1574">
        <v>0.33102300000000001</v>
      </c>
      <c r="J1574">
        <v>260</v>
      </c>
      <c r="K1574">
        <v>0.45060699999999998</v>
      </c>
    </row>
    <row r="1575" spans="1:11" x14ac:dyDescent="0.25">
      <c r="A1575">
        <v>2023</v>
      </c>
      <c r="B1575" t="s">
        <v>11</v>
      </c>
      <c r="C1575" t="s">
        <v>12</v>
      </c>
      <c r="D1575" t="s">
        <v>30</v>
      </c>
      <c r="E1575" t="s">
        <v>32</v>
      </c>
      <c r="F1575" t="s">
        <v>15</v>
      </c>
      <c r="G1575">
        <v>426</v>
      </c>
      <c r="H1575">
        <v>106</v>
      </c>
      <c r="I1575">
        <v>0.24882599999999999</v>
      </c>
      <c r="J1575">
        <v>136</v>
      </c>
      <c r="K1575">
        <v>0.319249</v>
      </c>
    </row>
    <row r="1576" spans="1:11" x14ac:dyDescent="0.25">
      <c r="A1576">
        <v>2022</v>
      </c>
      <c r="B1576" t="s">
        <v>27</v>
      </c>
      <c r="C1576" t="s">
        <v>20</v>
      </c>
      <c r="D1576" t="s">
        <v>13</v>
      </c>
      <c r="E1576" t="s">
        <v>23</v>
      </c>
      <c r="F1576" t="s">
        <v>19</v>
      </c>
      <c r="G1576">
        <v>54</v>
      </c>
      <c r="H1576">
        <v>18</v>
      </c>
      <c r="I1576">
        <v>0.33333299999999999</v>
      </c>
      <c r="J1576">
        <v>20</v>
      </c>
      <c r="K1576">
        <v>0.37036999999999998</v>
      </c>
    </row>
    <row r="1577" spans="1:11" x14ac:dyDescent="0.25">
      <c r="A1577">
        <v>2023</v>
      </c>
      <c r="B1577" t="s">
        <v>16</v>
      </c>
      <c r="C1577" t="s">
        <v>12</v>
      </c>
      <c r="D1577" t="s">
        <v>30</v>
      </c>
      <c r="E1577" t="s">
        <v>32</v>
      </c>
      <c r="F1577" t="s">
        <v>15</v>
      </c>
      <c r="G1577">
        <v>864</v>
      </c>
      <c r="H1577">
        <v>219</v>
      </c>
      <c r="I1577">
        <v>0.25347199999999998</v>
      </c>
      <c r="J1577">
        <v>286</v>
      </c>
      <c r="K1577">
        <v>0.33101900000000001</v>
      </c>
    </row>
    <row r="1578" spans="1:11" x14ac:dyDescent="0.25">
      <c r="A1578">
        <v>2022</v>
      </c>
      <c r="B1578" t="s">
        <v>34</v>
      </c>
      <c r="C1578" t="s">
        <v>20</v>
      </c>
      <c r="D1578" t="s">
        <v>13</v>
      </c>
      <c r="E1578" t="s">
        <v>23</v>
      </c>
      <c r="F1578" t="s">
        <v>15</v>
      </c>
      <c r="G1578">
        <v>35</v>
      </c>
      <c r="H1578">
        <v>7</v>
      </c>
      <c r="I1578">
        <v>0.2</v>
      </c>
      <c r="J1578">
        <v>11</v>
      </c>
      <c r="K1578">
        <v>0.31428600000000001</v>
      </c>
    </row>
    <row r="1579" spans="1:11" x14ac:dyDescent="0.25">
      <c r="A1579">
        <v>2023</v>
      </c>
      <c r="B1579" t="s">
        <v>25</v>
      </c>
      <c r="C1579" t="s">
        <v>12</v>
      </c>
      <c r="D1579" t="s">
        <v>30</v>
      </c>
      <c r="E1579" t="s">
        <v>29</v>
      </c>
      <c r="F1579" t="s">
        <v>21</v>
      </c>
      <c r="G1579">
        <v>36</v>
      </c>
      <c r="H1579">
        <v>17</v>
      </c>
      <c r="I1579">
        <v>0.47222199999999998</v>
      </c>
      <c r="J1579">
        <v>20</v>
      </c>
      <c r="K1579">
        <v>0.55555600000000005</v>
      </c>
    </row>
    <row r="1580" spans="1:11" x14ac:dyDescent="0.25">
      <c r="A1580">
        <v>2022</v>
      </c>
      <c r="B1580" t="s">
        <v>34</v>
      </c>
      <c r="C1580" t="s">
        <v>12</v>
      </c>
      <c r="D1580" t="s">
        <v>17</v>
      </c>
      <c r="E1580" t="s">
        <v>22</v>
      </c>
      <c r="F1580" t="s">
        <v>15</v>
      </c>
      <c r="G1580">
        <v>324</v>
      </c>
      <c r="H1580">
        <v>106</v>
      </c>
      <c r="I1580">
        <v>0.32716000000000001</v>
      </c>
      <c r="J1580">
        <v>123</v>
      </c>
      <c r="K1580">
        <v>0.37963000000000002</v>
      </c>
    </row>
    <row r="1581" spans="1:11" x14ac:dyDescent="0.25">
      <c r="A1581">
        <v>2023</v>
      </c>
      <c r="B1581" t="s">
        <v>25</v>
      </c>
      <c r="C1581" t="s">
        <v>12</v>
      </c>
      <c r="D1581" t="s">
        <v>30</v>
      </c>
      <c r="E1581" t="s">
        <v>38</v>
      </c>
      <c r="F1581" t="s">
        <v>19</v>
      </c>
      <c r="G1581">
        <v>2</v>
      </c>
      <c r="H1581">
        <v>1</v>
      </c>
      <c r="I1581">
        <v>0.5</v>
      </c>
      <c r="J1581">
        <v>1</v>
      </c>
      <c r="K1581">
        <v>0.5</v>
      </c>
    </row>
    <row r="1582" spans="1:11" x14ac:dyDescent="0.25">
      <c r="A1582">
        <v>2023</v>
      </c>
      <c r="B1582" t="s">
        <v>25</v>
      </c>
      <c r="C1582" t="s">
        <v>20</v>
      </c>
      <c r="D1582" t="s">
        <v>17</v>
      </c>
      <c r="E1582" t="s">
        <v>36</v>
      </c>
      <c r="F1582" t="s">
        <v>19</v>
      </c>
      <c r="G1582">
        <v>51</v>
      </c>
      <c r="H1582">
        <v>19</v>
      </c>
      <c r="I1582">
        <v>0.37254900000000002</v>
      </c>
      <c r="J1582">
        <v>24</v>
      </c>
      <c r="K1582">
        <v>0.47058800000000001</v>
      </c>
    </row>
    <row r="1583" spans="1:11" x14ac:dyDescent="0.25">
      <c r="A1583">
        <v>2022</v>
      </c>
      <c r="B1583" t="s">
        <v>11</v>
      </c>
      <c r="C1583" t="s">
        <v>20</v>
      </c>
      <c r="D1583" t="s">
        <v>30</v>
      </c>
      <c r="E1583" t="s">
        <v>23</v>
      </c>
      <c r="F1583" t="s">
        <v>15</v>
      </c>
      <c r="G1583">
        <v>111</v>
      </c>
      <c r="H1583">
        <v>35</v>
      </c>
      <c r="I1583">
        <v>0.31531500000000001</v>
      </c>
      <c r="J1583">
        <v>42</v>
      </c>
      <c r="K1583">
        <v>0.37837799999999999</v>
      </c>
    </row>
    <row r="1584" spans="1:11" x14ac:dyDescent="0.25">
      <c r="A1584">
        <v>2022</v>
      </c>
      <c r="B1584" t="s">
        <v>34</v>
      </c>
      <c r="C1584" t="s">
        <v>20</v>
      </c>
      <c r="D1584" t="s">
        <v>17</v>
      </c>
      <c r="E1584" t="s">
        <v>33</v>
      </c>
      <c r="F1584" t="s">
        <v>21</v>
      </c>
      <c r="G1584">
        <v>13</v>
      </c>
      <c r="H1584">
        <v>3</v>
      </c>
      <c r="I1584">
        <v>0.230769</v>
      </c>
      <c r="J1584">
        <v>4</v>
      </c>
      <c r="K1584">
        <v>0.30769200000000002</v>
      </c>
    </row>
    <row r="1585" spans="1:11" x14ac:dyDescent="0.25">
      <c r="A1585">
        <v>2023</v>
      </c>
      <c r="B1585" t="s">
        <v>28</v>
      </c>
      <c r="C1585" t="s">
        <v>12</v>
      </c>
      <c r="D1585" t="s">
        <v>30</v>
      </c>
      <c r="E1585" t="s">
        <v>35</v>
      </c>
      <c r="F1585" t="s">
        <v>15</v>
      </c>
      <c r="G1585">
        <v>51</v>
      </c>
      <c r="H1585">
        <v>19</v>
      </c>
      <c r="I1585">
        <v>0.37254900000000002</v>
      </c>
      <c r="J1585">
        <v>25</v>
      </c>
      <c r="K1585">
        <v>0.49019600000000002</v>
      </c>
    </row>
    <row r="1586" spans="1:11" x14ac:dyDescent="0.25">
      <c r="A1586">
        <v>2023</v>
      </c>
      <c r="B1586" t="s">
        <v>25</v>
      </c>
      <c r="C1586" t="s">
        <v>12</v>
      </c>
      <c r="D1586" t="s">
        <v>30</v>
      </c>
      <c r="E1586" t="s">
        <v>23</v>
      </c>
      <c r="G1586">
        <v>7</v>
      </c>
      <c r="H1586">
        <v>1</v>
      </c>
      <c r="I1586">
        <v>0.14285700000000001</v>
      </c>
      <c r="J1586">
        <v>1</v>
      </c>
      <c r="K1586">
        <v>0.14285700000000001</v>
      </c>
    </row>
    <row r="1587" spans="1:11" x14ac:dyDescent="0.25">
      <c r="A1587">
        <v>2023</v>
      </c>
      <c r="B1587" t="s">
        <v>11</v>
      </c>
      <c r="C1587" t="s">
        <v>12</v>
      </c>
      <c r="D1587" t="s">
        <v>30</v>
      </c>
      <c r="E1587" t="s">
        <v>32</v>
      </c>
      <c r="F1587" t="s">
        <v>21</v>
      </c>
      <c r="G1587">
        <v>68</v>
      </c>
      <c r="H1587">
        <v>15</v>
      </c>
      <c r="I1587">
        <v>0.22058800000000001</v>
      </c>
      <c r="J1587">
        <v>18</v>
      </c>
      <c r="K1587">
        <v>0.264706</v>
      </c>
    </row>
    <row r="1588" spans="1:11" x14ac:dyDescent="0.25">
      <c r="A1588">
        <v>2023</v>
      </c>
      <c r="B1588" t="s">
        <v>34</v>
      </c>
      <c r="C1588" t="s">
        <v>20</v>
      </c>
      <c r="D1588" t="s">
        <v>13</v>
      </c>
      <c r="E1588" t="s">
        <v>32</v>
      </c>
      <c r="G1588">
        <v>16</v>
      </c>
      <c r="H1588">
        <v>3</v>
      </c>
      <c r="I1588">
        <v>0.1875</v>
      </c>
      <c r="J1588">
        <v>5</v>
      </c>
      <c r="K1588">
        <v>0.3125</v>
      </c>
    </row>
    <row r="1589" spans="1:11" x14ac:dyDescent="0.25">
      <c r="A1589">
        <v>2023</v>
      </c>
      <c r="B1589" t="s">
        <v>25</v>
      </c>
      <c r="C1589" t="s">
        <v>20</v>
      </c>
      <c r="D1589" t="s">
        <v>30</v>
      </c>
      <c r="E1589" t="s">
        <v>18</v>
      </c>
      <c r="F1589" t="s">
        <v>21</v>
      </c>
      <c r="G1589">
        <v>31</v>
      </c>
      <c r="H1589">
        <v>10</v>
      </c>
      <c r="I1589">
        <v>0.32258100000000001</v>
      </c>
      <c r="J1589">
        <v>15</v>
      </c>
      <c r="K1589">
        <v>0.483871</v>
      </c>
    </row>
    <row r="1590" spans="1:11" x14ac:dyDescent="0.25">
      <c r="A1590">
        <v>2023</v>
      </c>
      <c r="B1590" t="s">
        <v>34</v>
      </c>
      <c r="C1590" t="s">
        <v>12</v>
      </c>
      <c r="D1590" t="s">
        <v>30</v>
      </c>
      <c r="E1590" t="s">
        <v>29</v>
      </c>
      <c r="F1590" t="s">
        <v>21</v>
      </c>
      <c r="G1590">
        <v>8</v>
      </c>
      <c r="H1590">
        <v>1</v>
      </c>
      <c r="I1590">
        <v>0.125</v>
      </c>
      <c r="J1590">
        <v>2</v>
      </c>
      <c r="K1590">
        <v>0.25</v>
      </c>
    </row>
    <row r="1591" spans="1:11" x14ac:dyDescent="0.25">
      <c r="A1591">
        <v>2022</v>
      </c>
      <c r="B1591" t="s">
        <v>27</v>
      </c>
      <c r="C1591" t="s">
        <v>12</v>
      </c>
      <c r="D1591" t="s">
        <v>13</v>
      </c>
      <c r="E1591" t="s">
        <v>35</v>
      </c>
      <c r="G1591">
        <v>15</v>
      </c>
      <c r="H1591">
        <v>5</v>
      </c>
      <c r="I1591">
        <v>0.33333299999999999</v>
      </c>
      <c r="J1591">
        <v>8</v>
      </c>
      <c r="K1591">
        <v>0.53333299999999995</v>
      </c>
    </row>
    <row r="1592" spans="1:11" x14ac:dyDescent="0.25">
      <c r="A1592">
        <v>2022</v>
      </c>
      <c r="B1592" t="s">
        <v>28</v>
      </c>
      <c r="C1592" t="s">
        <v>20</v>
      </c>
      <c r="D1592" t="s">
        <v>30</v>
      </c>
      <c r="E1592" t="s">
        <v>29</v>
      </c>
      <c r="G1592">
        <v>6</v>
      </c>
      <c r="H1592">
        <v>1</v>
      </c>
      <c r="I1592">
        <v>0.16666700000000001</v>
      </c>
      <c r="J1592">
        <v>1</v>
      </c>
      <c r="K1592">
        <v>0.16666700000000001</v>
      </c>
    </row>
    <row r="1593" spans="1:11" x14ac:dyDescent="0.25">
      <c r="A1593">
        <v>2023</v>
      </c>
      <c r="B1593" t="s">
        <v>28</v>
      </c>
      <c r="C1593" t="s">
        <v>12</v>
      </c>
      <c r="D1593" t="s">
        <v>30</v>
      </c>
      <c r="E1593" t="s">
        <v>18</v>
      </c>
      <c r="F1593" t="s">
        <v>21</v>
      </c>
      <c r="G1593">
        <v>15</v>
      </c>
      <c r="H1593">
        <v>4</v>
      </c>
      <c r="I1593">
        <v>0.26666699999999999</v>
      </c>
      <c r="J1593">
        <v>6</v>
      </c>
      <c r="K1593">
        <v>0.4</v>
      </c>
    </row>
    <row r="1594" spans="1:11" x14ac:dyDescent="0.25">
      <c r="A1594">
        <v>2023</v>
      </c>
      <c r="B1594" t="s">
        <v>34</v>
      </c>
      <c r="C1594" t="s">
        <v>12</v>
      </c>
      <c r="D1594" t="s">
        <v>17</v>
      </c>
      <c r="E1594" t="s">
        <v>18</v>
      </c>
      <c r="G1594">
        <v>1</v>
      </c>
      <c r="H1594">
        <v>1</v>
      </c>
      <c r="I1594">
        <v>1</v>
      </c>
      <c r="J1594">
        <v>1</v>
      </c>
      <c r="K1594">
        <v>1</v>
      </c>
    </row>
    <row r="1595" spans="1:11" x14ac:dyDescent="0.25">
      <c r="A1595">
        <v>2022</v>
      </c>
      <c r="B1595" t="s">
        <v>37</v>
      </c>
      <c r="C1595" t="s">
        <v>12</v>
      </c>
      <c r="D1595" t="s">
        <v>17</v>
      </c>
      <c r="E1595" t="s">
        <v>26</v>
      </c>
      <c r="F1595" t="s">
        <v>15</v>
      </c>
      <c r="G1595">
        <v>1</v>
      </c>
      <c r="H1595">
        <v>1</v>
      </c>
      <c r="I1595">
        <v>1</v>
      </c>
      <c r="J1595">
        <v>1</v>
      </c>
      <c r="K1595">
        <v>1</v>
      </c>
    </row>
    <row r="1596" spans="1:11" x14ac:dyDescent="0.25">
      <c r="A1596">
        <v>2022</v>
      </c>
      <c r="B1596" t="s">
        <v>16</v>
      </c>
      <c r="C1596" t="s">
        <v>12</v>
      </c>
      <c r="D1596" t="s">
        <v>13</v>
      </c>
      <c r="E1596" t="s">
        <v>29</v>
      </c>
      <c r="F1596" t="s">
        <v>15</v>
      </c>
      <c r="G1596">
        <v>8197</v>
      </c>
      <c r="H1596">
        <v>1642</v>
      </c>
      <c r="I1596">
        <v>0.200317</v>
      </c>
      <c r="J1596">
        <v>2071</v>
      </c>
      <c r="K1596">
        <v>0.25265300000000002</v>
      </c>
    </row>
    <row r="1597" spans="1:11" x14ac:dyDescent="0.25">
      <c r="A1597">
        <v>2023</v>
      </c>
      <c r="B1597" t="s">
        <v>28</v>
      </c>
      <c r="C1597" t="s">
        <v>12</v>
      </c>
      <c r="D1597" t="s">
        <v>30</v>
      </c>
      <c r="E1597" t="s">
        <v>29</v>
      </c>
      <c r="G1597">
        <v>11</v>
      </c>
      <c r="H1597">
        <v>3</v>
      </c>
      <c r="I1597">
        <v>0.272727</v>
      </c>
      <c r="J1597">
        <v>3</v>
      </c>
      <c r="K1597">
        <v>0.272727</v>
      </c>
    </row>
    <row r="1598" spans="1:11" x14ac:dyDescent="0.25">
      <c r="A1598">
        <v>2022</v>
      </c>
      <c r="B1598" t="s">
        <v>28</v>
      </c>
      <c r="C1598" t="s">
        <v>12</v>
      </c>
      <c r="D1598" t="s">
        <v>13</v>
      </c>
      <c r="E1598" t="s">
        <v>33</v>
      </c>
      <c r="F1598" t="s">
        <v>15</v>
      </c>
      <c r="G1598">
        <v>1060</v>
      </c>
      <c r="H1598">
        <v>360</v>
      </c>
      <c r="I1598">
        <v>0.33962300000000001</v>
      </c>
      <c r="J1598">
        <v>444</v>
      </c>
      <c r="K1598">
        <v>0.41886800000000002</v>
      </c>
    </row>
    <row r="1599" spans="1:11" x14ac:dyDescent="0.25">
      <c r="A1599">
        <v>2023</v>
      </c>
      <c r="B1599" t="s">
        <v>27</v>
      </c>
      <c r="C1599" t="s">
        <v>12</v>
      </c>
      <c r="D1599" t="s">
        <v>17</v>
      </c>
      <c r="E1599" t="s">
        <v>18</v>
      </c>
      <c r="F1599" t="s">
        <v>21</v>
      </c>
      <c r="G1599">
        <v>451</v>
      </c>
      <c r="H1599">
        <v>132</v>
      </c>
      <c r="I1599">
        <v>0.29268300000000003</v>
      </c>
      <c r="J1599">
        <v>179</v>
      </c>
      <c r="K1599">
        <v>0.39689600000000003</v>
      </c>
    </row>
    <row r="1600" spans="1:11" x14ac:dyDescent="0.25">
      <c r="A1600">
        <v>2022</v>
      </c>
      <c r="B1600" t="s">
        <v>16</v>
      </c>
      <c r="C1600" t="s">
        <v>12</v>
      </c>
      <c r="D1600" t="s">
        <v>13</v>
      </c>
      <c r="E1600" t="s">
        <v>18</v>
      </c>
      <c r="F1600" t="s">
        <v>15</v>
      </c>
      <c r="G1600">
        <v>12746</v>
      </c>
      <c r="H1600">
        <v>2602</v>
      </c>
      <c r="I1600">
        <v>0.20414199999999999</v>
      </c>
      <c r="J1600">
        <v>3315</v>
      </c>
      <c r="K1600">
        <v>0.26008199999999998</v>
      </c>
    </row>
    <row r="1601" spans="1:11" x14ac:dyDescent="0.25">
      <c r="A1601">
        <v>2022</v>
      </c>
      <c r="B1601" t="s">
        <v>34</v>
      </c>
      <c r="C1601" t="s">
        <v>20</v>
      </c>
      <c r="D1601" t="s">
        <v>13</v>
      </c>
      <c r="E1601" t="s">
        <v>36</v>
      </c>
      <c r="F1601" t="s">
        <v>21</v>
      </c>
      <c r="G1601">
        <v>60</v>
      </c>
      <c r="H1601">
        <v>14</v>
      </c>
      <c r="I1601">
        <v>0.23333300000000001</v>
      </c>
      <c r="J1601">
        <v>25</v>
      </c>
      <c r="K1601">
        <v>0.41666700000000001</v>
      </c>
    </row>
    <row r="1602" spans="1:11" x14ac:dyDescent="0.25">
      <c r="A1602">
        <v>2022</v>
      </c>
      <c r="B1602" t="s">
        <v>16</v>
      </c>
      <c r="C1602" t="s">
        <v>12</v>
      </c>
      <c r="D1602" t="s">
        <v>17</v>
      </c>
      <c r="E1602" t="s">
        <v>24</v>
      </c>
      <c r="F1602" t="s">
        <v>21</v>
      </c>
      <c r="G1602">
        <v>2673</v>
      </c>
      <c r="H1602">
        <v>716</v>
      </c>
      <c r="I1602">
        <v>0.26786399999999999</v>
      </c>
      <c r="J1602">
        <v>910</v>
      </c>
      <c r="K1602">
        <v>0.34044099999999999</v>
      </c>
    </row>
    <row r="1603" spans="1:11" x14ac:dyDescent="0.25">
      <c r="A1603">
        <v>2022</v>
      </c>
      <c r="B1603" t="s">
        <v>27</v>
      </c>
      <c r="C1603" t="s">
        <v>12</v>
      </c>
      <c r="D1603" t="s">
        <v>17</v>
      </c>
      <c r="E1603" t="s">
        <v>32</v>
      </c>
      <c r="F1603" t="s">
        <v>15</v>
      </c>
      <c r="G1603">
        <v>3416</v>
      </c>
      <c r="H1603">
        <v>1091</v>
      </c>
      <c r="I1603">
        <v>0.31937900000000002</v>
      </c>
      <c r="J1603">
        <v>1384</v>
      </c>
      <c r="K1603">
        <v>0.40515200000000001</v>
      </c>
    </row>
    <row r="1604" spans="1:11" x14ac:dyDescent="0.25">
      <c r="A1604">
        <v>2022</v>
      </c>
      <c r="B1604" t="s">
        <v>27</v>
      </c>
      <c r="C1604" t="s">
        <v>12</v>
      </c>
      <c r="D1604" t="s">
        <v>17</v>
      </c>
      <c r="E1604" t="s">
        <v>24</v>
      </c>
      <c r="F1604" t="s">
        <v>19</v>
      </c>
      <c r="G1604">
        <v>2870</v>
      </c>
      <c r="H1604">
        <v>1113</v>
      </c>
      <c r="I1604">
        <v>0.38780500000000001</v>
      </c>
      <c r="J1604">
        <v>1389</v>
      </c>
      <c r="K1604">
        <v>0.48397200000000001</v>
      </c>
    </row>
    <row r="1605" spans="1:11" x14ac:dyDescent="0.25">
      <c r="A1605">
        <v>2023</v>
      </c>
      <c r="B1605" t="s">
        <v>27</v>
      </c>
      <c r="C1605" t="s">
        <v>12</v>
      </c>
      <c r="D1605" t="s">
        <v>17</v>
      </c>
      <c r="E1605" t="s">
        <v>36</v>
      </c>
      <c r="F1605" t="s">
        <v>15</v>
      </c>
      <c r="G1605">
        <v>4615</v>
      </c>
      <c r="H1605">
        <v>1184</v>
      </c>
      <c r="I1605">
        <v>0.25655499999999998</v>
      </c>
      <c r="J1605">
        <v>1752</v>
      </c>
      <c r="K1605">
        <v>0.37963200000000002</v>
      </c>
    </row>
    <row r="1606" spans="1:11" x14ac:dyDescent="0.25">
      <c r="A1606">
        <v>2023</v>
      </c>
      <c r="B1606" t="s">
        <v>16</v>
      </c>
      <c r="C1606" t="s">
        <v>20</v>
      </c>
      <c r="D1606" t="s">
        <v>13</v>
      </c>
      <c r="E1606" t="s">
        <v>24</v>
      </c>
      <c r="F1606" t="s">
        <v>19</v>
      </c>
      <c r="G1606">
        <v>2166</v>
      </c>
      <c r="H1606">
        <v>950</v>
      </c>
      <c r="I1606">
        <v>0.43859599999999999</v>
      </c>
      <c r="J1606">
        <v>1086</v>
      </c>
      <c r="K1606">
        <v>0.50138499999999997</v>
      </c>
    </row>
    <row r="1607" spans="1:11" x14ac:dyDescent="0.25">
      <c r="A1607">
        <v>2023</v>
      </c>
      <c r="B1607" t="s">
        <v>25</v>
      </c>
      <c r="C1607" t="s">
        <v>12</v>
      </c>
      <c r="D1607" t="s">
        <v>13</v>
      </c>
      <c r="E1607" t="s">
        <v>29</v>
      </c>
      <c r="F1607" t="s">
        <v>21</v>
      </c>
      <c r="G1607">
        <v>354</v>
      </c>
      <c r="H1607">
        <v>117</v>
      </c>
      <c r="I1607">
        <v>0.33050800000000002</v>
      </c>
      <c r="J1607">
        <v>143</v>
      </c>
      <c r="K1607">
        <v>0.40395500000000001</v>
      </c>
    </row>
    <row r="1608" spans="1:11" x14ac:dyDescent="0.25">
      <c r="A1608">
        <v>2023</v>
      </c>
      <c r="B1608" t="s">
        <v>16</v>
      </c>
      <c r="C1608" t="s">
        <v>20</v>
      </c>
      <c r="D1608" t="s">
        <v>13</v>
      </c>
      <c r="E1608" t="s">
        <v>26</v>
      </c>
      <c r="F1608" t="s">
        <v>15</v>
      </c>
      <c r="G1608">
        <v>3066</v>
      </c>
      <c r="H1608">
        <v>1164</v>
      </c>
      <c r="I1608">
        <v>0.37964799999999999</v>
      </c>
      <c r="J1608">
        <v>1334</v>
      </c>
      <c r="K1608">
        <v>0.43509500000000001</v>
      </c>
    </row>
    <row r="1609" spans="1:11" x14ac:dyDescent="0.25">
      <c r="A1609">
        <v>2023</v>
      </c>
      <c r="B1609" t="s">
        <v>27</v>
      </c>
      <c r="C1609" t="s">
        <v>12</v>
      </c>
      <c r="D1609" t="s">
        <v>13</v>
      </c>
      <c r="E1609" t="s">
        <v>33</v>
      </c>
      <c r="F1609" t="s">
        <v>15</v>
      </c>
      <c r="G1609">
        <v>2295</v>
      </c>
      <c r="H1609">
        <v>765</v>
      </c>
      <c r="I1609">
        <v>0.33333299999999999</v>
      </c>
      <c r="J1609">
        <v>948</v>
      </c>
      <c r="K1609">
        <v>0.41307199999999999</v>
      </c>
    </row>
    <row r="1610" spans="1:11" x14ac:dyDescent="0.25">
      <c r="A1610">
        <v>2022</v>
      </c>
      <c r="B1610" t="s">
        <v>28</v>
      </c>
      <c r="C1610" t="s">
        <v>12</v>
      </c>
      <c r="D1610" t="s">
        <v>13</v>
      </c>
      <c r="E1610" t="s">
        <v>23</v>
      </c>
      <c r="F1610" t="s">
        <v>15</v>
      </c>
      <c r="G1610">
        <v>610</v>
      </c>
      <c r="H1610">
        <v>183</v>
      </c>
      <c r="I1610">
        <v>0.3</v>
      </c>
      <c r="J1610">
        <v>234</v>
      </c>
      <c r="K1610">
        <v>0.38360699999999998</v>
      </c>
    </row>
    <row r="1611" spans="1:11" x14ac:dyDescent="0.25">
      <c r="A1611">
        <v>2023</v>
      </c>
      <c r="B1611" t="s">
        <v>31</v>
      </c>
      <c r="C1611" t="s">
        <v>12</v>
      </c>
      <c r="D1611" t="s">
        <v>13</v>
      </c>
      <c r="E1611" t="s">
        <v>23</v>
      </c>
      <c r="F1611" t="s">
        <v>19</v>
      </c>
      <c r="G1611">
        <v>553</v>
      </c>
      <c r="H1611">
        <v>174</v>
      </c>
      <c r="I1611">
        <v>0.31464700000000001</v>
      </c>
      <c r="J1611">
        <v>231</v>
      </c>
      <c r="K1611">
        <v>0.41772199999999998</v>
      </c>
    </row>
    <row r="1612" spans="1:11" x14ac:dyDescent="0.25">
      <c r="A1612">
        <v>2023</v>
      </c>
      <c r="B1612" t="s">
        <v>11</v>
      </c>
      <c r="C1612" t="s">
        <v>20</v>
      </c>
      <c r="D1612" t="s">
        <v>17</v>
      </c>
      <c r="E1612" t="s">
        <v>22</v>
      </c>
      <c r="F1612" t="s">
        <v>15</v>
      </c>
      <c r="G1612">
        <v>1602</v>
      </c>
      <c r="H1612">
        <v>509</v>
      </c>
      <c r="I1612">
        <v>0.31772800000000001</v>
      </c>
      <c r="J1612">
        <v>598</v>
      </c>
      <c r="K1612">
        <v>0.37328299999999998</v>
      </c>
    </row>
    <row r="1613" spans="1:11" x14ac:dyDescent="0.25">
      <c r="A1613">
        <v>2022</v>
      </c>
      <c r="B1613" t="s">
        <v>28</v>
      </c>
      <c r="C1613" t="s">
        <v>12</v>
      </c>
      <c r="D1613" t="s">
        <v>13</v>
      </c>
      <c r="E1613" t="s">
        <v>18</v>
      </c>
      <c r="F1613" t="s">
        <v>15</v>
      </c>
      <c r="G1613">
        <v>873</v>
      </c>
      <c r="H1613">
        <v>266</v>
      </c>
      <c r="I1613">
        <v>0.30469600000000002</v>
      </c>
      <c r="J1613">
        <v>338</v>
      </c>
      <c r="K1613">
        <v>0.38717099999999999</v>
      </c>
    </row>
    <row r="1614" spans="1:11" x14ac:dyDescent="0.25">
      <c r="A1614">
        <v>2022</v>
      </c>
      <c r="B1614" t="s">
        <v>25</v>
      </c>
      <c r="C1614" t="s">
        <v>12</v>
      </c>
      <c r="D1614" t="s">
        <v>13</v>
      </c>
      <c r="E1614" t="s">
        <v>36</v>
      </c>
      <c r="F1614" t="s">
        <v>15</v>
      </c>
      <c r="G1614">
        <v>1824</v>
      </c>
      <c r="H1614">
        <v>624</v>
      </c>
      <c r="I1614">
        <v>0.34210499999999999</v>
      </c>
      <c r="J1614">
        <v>755</v>
      </c>
      <c r="K1614">
        <v>0.41392499999999999</v>
      </c>
    </row>
    <row r="1615" spans="1:11" x14ac:dyDescent="0.25">
      <c r="A1615">
        <v>2022</v>
      </c>
      <c r="B1615" t="s">
        <v>31</v>
      </c>
      <c r="C1615" t="s">
        <v>12</v>
      </c>
      <c r="D1615" t="s">
        <v>13</v>
      </c>
      <c r="E1615" t="s">
        <v>26</v>
      </c>
      <c r="F1615" t="s">
        <v>21</v>
      </c>
      <c r="G1615">
        <v>1806</v>
      </c>
      <c r="H1615">
        <v>456</v>
      </c>
      <c r="I1615">
        <v>0.25249199999999999</v>
      </c>
      <c r="J1615">
        <v>590</v>
      </c>
      <c r="K1615">
        <v>0.32668900000000001</v>
      </c>
    </row>
    <row r="1616" spans="1:11" x14ac:dyDescent="0.25">
      <c r="A1616">
        <v>2023</v>
      </c>
      <c r="B1616" t="s">
        <v>27</v>
      </c>
      <c r="C1616" t="s">
        <v>20</v>
      </c>
      <c r="D1616" t="s">
        <v>13</v>
      </c>
      <c r="E1616" t="s">
        <v>29</v>
      </c>
      <c r="F1616" t="s">
        <v>21</v>
      </c>
      <c r="G1616">
        <v>743</v>
      </c>
      <c r="H1616">
        <v>306</v>
      </c>
      <c r="I1616">
        <v>0.41184399999999999</v>
      </c>
      <c r="J1616">
        <v>368</v>
      </c>
      <c r="K1616">
        <v>0.49528899999999998</v>
      </c>
    </row>
    <row r="1617" spans="1:11" x14ac:dyDescent="0.25">
      <c r="A1617">
        <v>2023</v>
      </c>
      <c r="B1617" t="s">
        <v>11</v>
      </c>
      <c r="C1617" t="s">
        <v>12</v>
      </c>
      <c r="D1617" t="s">
        <v>17</v>
      </c>
      <c r="E1617" t="s">
        <v>14</v>
      </c>
      <c r="G1617">
        <v>334</v>
      </c>
      <c r="H1617">
        <v>103</v>
      </c>
      <c r="I1617">
        <v>0.30838300000000002</v>
      </c>
      <c r="J1617">
        <v>122</v>
      </c>
      <c r="K1617">
        <v>0.36526900000000001</v>
      </c>
    </row>
    <row r="1618" spans="1:11" x14ac:dyDescent="0.25">
      <c r="A1618">
        <v>2022</v>
      </c>
      <c r="B1618" t="s">
        <v>16</v>
      </c>
      <c r="C1618" t="s">
        <v>20</v>
      </c>
      <c r="D1618" t="s">
        <v>30</v>
      </c>
      <c r="E1618" t="s">
        <v>26</v>
      </c>
      <c r="F1618" t="s">
        <v>19</v>
      </c>
      <c r="G1618">
        <v>201</v>
      </c>
      <c r="H1618">
        <v>62</v>
      </c>
      <c r="I1618">
        <v>0.30845800000000001</v>
      </c>
      <c r="J1618">
        <v>69</v>
      </c>
      <c r="K1618">
        <v>0.34328399999999998</v>
      </c>
    </row>
    <row r="1619" spans="1:11" x14ac:dyDescent="0.25">
      <c r="A1619">
        <v>2023</v>
      </c>
      <c r="B1619" t="s">
        <v>27</v>
      </c>
      <c r="C1619" t="s">
        <v>20</v>
      </c>
      <c r="D1619" t="s">
        <v>17</v>
      </c>
      <c r="E1619" t="s">
        <v>26</v>
      </c>
      <c r="G1619">
        <v>357</v>
      </c>
      <c r="H1619">
        <v>126</v>
      </c>
      <c r="I1619">
        <v>0.352941</v>
      </c>
      <c r="J1619">
        <v>152</v>
      </c>
      <c r="K1619">
        <v>0.42576999999999998</v>
      </c>
    </row>
    <row r="1620" spans="1:11" x14ac:dyDescent="0.25">
      <c r="A1620">
        <v>2023</v>
      </c>
      <c r="B1620" t="s">
        <v>31</v>
      </c>
      <c r="C1620" t="s">
        <v>12</v>
      </c>
      <c r="D1620" t="s">
        <v>17</v>
      </c>
      <c r="E1620" t="s">
        <v>38</v>
      </c>
      <c r="F1620" t="s">
        <v>15</v>
      </c>
      <c r="G1620">
        <v>88</v>
      </c>
      <c r="H1620">
        <v>25</v>
      </c>
      <c r="I1620">
        <v>0.28409099999999998</v>
      </c>
      <c r="J1620">
        <v>29</v>
      </c>
      <c r="K1620">
        <v>0.32954499999999998</v>
      </c>
    </row>
    <row r="1621" spans="1:11" x14ac:dyDescent="0.25">
      <c r="A1621">
        <v>2022</v>
      </c>
      <c r="B1621" t="s">
        <v>25</v>
      </c>
      <c r="C1621" t="s">
        <v>20</v>
      </c>
      <c r="D1621" t="s">
        <v>17</v>
      </c>
      <c r="E1621" t="s">
        <v>33</v>
      </c>
      <c r="F1621" t="s">
        <v>21</v>
      </c>
      <c r="G1621">
        <v>66</v>
      </c>
      <c r="H1621">
        <v>19</v>
      </c>
      <c r="I1621">
        <v>0.287879</v>
      </c>
      <c r="J1621">
        <v>23</v>
      </c>
      <c r="K1621">
        <v>0.34848499999999999</v>
      </c>
    </row>
    <row r="1622" spans="1:11" x14ac:dyDescent="0.25">
      <c r="A1622">
        <v>2023</v>
      </c>
      <c r="B1622" t="s">
        <v>31</v>
      </c>
      <c r="C1622" t="s">
        <v>20</v>
      </c>
      <c r="D1622" t="s">
        <v>30</v>
      </c>
      <c r="E1622" t="s">
        <v>29</v>
      </c>
      <c r="F1622" t="s">
        <v>21</v>
      </c>
      <c r="G1622">
        <v>176</v>
      </c>
      <c r="H1622">
        <v>53</v>
      </c>
      <c r="I1622">
        <v>0.30113600000000001</v>
      </c>
      <c r="J1622">
        <v>65</v>
      </c>
      <c r="K1622">
        <v>0.36931799999999998</v>
      </c>
    </row>
    <row r="1623" spans="1:11" x14ac:dyDescent="0.25">
      <c r="A1623">
        <v>2023</v>
      </c>
      <c r="B1623" t="s">
        <v>31</v>
      </c>
      <c r="C1623" t="s">
        <v>20</v>
      </c>
      <c r="D1623" t="s">
        <v>13</v>
      </c>
      <c r="E1623" t="s">
        <v>33</v>
      </c>
      <c r="F1623" t="s">
        <v>15</v>
      </c>
      <c r="G1623">
        <v>263</v>
      </c>
      <c r="H1623">
        <v>107</v>
      </c>
      <c r="I1623">
        <v>0.40684399999999998</v>
      </c>
      <c r="J1623">
        <v>127</v>
      </c>
      <c r="K1623">
        <v>0.48288999999999999</v>
      </c>
    </row>
    <row r="1624" spans="1:11" x14ac:dyDescent="0.25">
      <c r="A1624">
        <v>2023</v>
      </c>
      <c r="B1624" t="s">
        <v>27</v>
      </c>
      <c r="C1624" t="s">
        <v>20</v>
      </c>
      <c r="D1624" t="s">
        <v>30</v>
      </c>
      <c r="E1624" t="s">
        <v>26</v>
      </c>
      <c r="F1624" t="s">
        <v>19</v>
      </c>
      <c r="G1624">
        <v>77</v>
      </c>
      <c r="H1624">
        <v>23</v>
      </c>
      <c r="I1624">
        <v>0.29870099999999999</v>
      </c>
      <c r="J1624">
        <v>30</v>
      </c>
      <c r="K1624">
        <v>0.38961000000000001</v>
      </c>
    </row>
    <row r="1625" spans="1:11" x14ac:dyDescent="0.25">
      <c r="A1625">
        <v>2022</v>
      </c>
      <c r="B1625" t="s">
        <v>28</v>
      </c>
      <c r="C1625" t="s">
        <v>20</v>
      </c>
      <c r="D1625" t="s">
        <v>17</v>
      </c>
      <c r="E1625" t="s">
        <v>33</v>
      </c>
      <c r="F1625" t="s">
        <v>21</v>
      </c>
      <c r="G1625">
        <v>83</v>
      </c>
      <c r="H1625">
        <v>26</v>
      </c>
      <c r="I1625">
        <v>0.313253</v>
      </c>
      <c r="J1625">
        <v>34</v>
      </c>
      <c r="K1625">
        <v>0.40963899999999998</v>
      </c>
    </row>
    <row r="1626" spans="1:11" x14ac:dyDescent="0.25">
      <c r="A1626">
        <v>2023</v>
      </c>
      <c r="B1626" t="s">
        <v>16</v>
      </c>
      <c r="C1626" t="s">
        <v>20</v>
      </c>
      <c r="D1626" t="s">
        <v>13</v>
      </c>
      <c r="E1626" t="s">
        <v>23</v>
      </c>
      <c r="G1626">
        <v>118</v>
      </c>
      <c r="H1626">
        <v>34</v>
      </c>
      <c r="I1626">
        <v>0.288136</v>
      </c>
      <c r="J1626">
        <v>43</v>
      </c>
      <c r="K1626">
        <v>0.36440699999999998</v>
      </c>
    </row>
    <row r="1627" spans="1:11" x14ac:dyDescent="0.25">
      <c r="A1627">
        <v>2023</v>
      </c>
      <c r="B1627" t="s">
        <v>28</v>
      </c>
      <c r="C1627" t="s">
        <v>12</v>
      </c>
      <c r="D1627" t="s">
        <v>17</v>
      </c>
      <c r="E1627" t="s">
        <v>14</v>
      </c>
      <c r="G1627">
        <v>47</v>
      </c>
      <c r="H1627">
        <v>12</v>
      </c>
      <c r="I1627">
        <v>0.25531900000000002</v>
      </c>
      <c r="J1627">
        <v>16</v>
      </c>
      <c r="K1627">
        <v>0.34042600000000001</v>
      </c>
    </row>
    <row r="1628" spans="1:11" x14ac:dyDescent="0.25">
      <c r="A1628">
        <v>2023</v>
      </c>
      <c r="B1628" t="s">
        <v>16</v>
      </c>
      <c r="C1628" t="s">
        <v>12</v>
      </c>
      <c r="D1628" t="s">
        <v>17</v>
      </c>
      <c r="E1628" t="s">
        <v>14</v>
      </c>
      <c r="G1628">
        <v>420</v>
      </c>
      <c r="H1628">
        <v>99</v>
      </c>
      <c r="I1628">
        <v>0.23571400000000001</v>
      </c>
      <c r="J1628">
        <v>123</v>
      </c>
      <c r="K1628">
        <v>0.29285699999999998</v>
      </c>
    </row>
    <row r="1629" spans="1:11" x14ac:dyDescent="0.25">
      <c r="A1629">
        <v>2022</v>
      </c>
      <c r="B1629" t="s">
        <v>25</v>
      </c>
      <c r="C1629" t="s">
        <v>12</v>
      </c>
      <c r="D1629" t="s">
        <v>13</v>
      </c>
      <c r="E1629" t="s">
        <v>26</v>
      </c>
      <c r="F1629" t="s">
        <v>15</v>
      </c>
      <c r="G1629">
        <v>1877</v>
      </c>
      <c r="H1629">
        <v>654</v>
      </c>
      <c r="I1629">
        <v>0.34842800000000002</v>
      </c>
      <c r="J1629">
        <v>785</v>
      </c>
      <c r="K1629">
        <v>0.41822100000000001</v>
      </c>
    </row>
    <row r="1630" spans="1:11" x14ac:dyDescent="0.25">
      <c r="A1630">
        <v>2023</v>
      </c>
      <c r="B1630" t="s">
        <v>16</v>
      </c>
      <c r="C1630" t="s">
        <v>20</v>
      </c>
      <c r="D1630" t="s">
        <v>17</v>
      </c>
      <c r="E1630" t="s">
        <v>26</v>
      </c>
      <c r="F1630" t="s">
        <v>19</v>
      </c>
      <c r="G1630">
        <v>1122</v>
      </c>
      <c r="H1630">
        <v>360</v>
      </c>
      <c r="I1630">
        <v>0.32085599999999997</v>
      </c>
      <c r="J1630">
        <v>423</v>
      </c>
      <c r="K1630">
        <v>0.37700499999999998</v>
      </c>
    </row>
    <row r="1631" spans="1:11" x14ac:dyDescent="0.25">
      <c r="A1631">
        <v>2022</v>
      </c>
      <c r="B1631" t="s">
        <v>27</v>
      </c>
      <c r="C1631" t="s">
        <v>20</v>
      </c>
      <c r="D1631" t="s">
        <v>17</v>
      </c>
      <c r="E1631" t="s">
        <v>33</v>
      </c>
      <c r="F1631" t="s">
        <v>21</v>
      </c>
      <c r="G1631">
        <v>213</v>
      </c>
      <c r="H1631">
        <v>71</v>
      </c>
      <c r="I1631">
        <v>0.33333299999999999</v>
      </c>
      <c r="J1631">
        <v>86</v>
      </c>
      <c r="K1631">
        <v>0.403756</v>
      </c>
    </row>
    <row r="1632" spans="1:11" x14ac:dyDescent="0.25">
      <c r="A1632">
        <v>2022</v>
      </c>
      <c r="B1632" t="s">
        <v>34</v>
      </c>
      <c r="C1632" t="s">
        <v>12</v>
      </c>
      <c r="D1632" t="s">
        <v>13</v>
      </c>
      <c r="E1632" t="s">
        <v>14</v>
      </c>
      <c r="F1632" t="s">
        <v>15</v>
      </c>
      <c r="G1632">
        <v>323</v>
      </c>
      <c r="H1632">
        <v>121</v>
      </c>
      <c r="I1632">
        <v>0.37461299999999997</v>
      </c>
      <c r="J1632">
        <v>148</v>
      </c>
      <c r="K1632">
        <v>0.458204</v>
      </c>
    </row>
    <row r="1633" spans="1:11" x14ac:dyDescent="0.25">
      <c r="A1633">
        <v>2022</v>
      </c>
      <c r="B1633" t="s">
        <v>25</v>
      </c>
      <c r="C1633" t="s">
        <v>20</v>
      </c>
      <c r="D1633" t="s">
        <v>13</v>
      </c>
      <c r="E1633" t="s">
        <v>14</v>
      </c>
      <c r="F1633" t="s">
        <v>21</v>
      </c>
      <c r="G1633">
        <v>347</v>
      </c>
      <c r="H1633">
        <v>126</v>
      </c>
      <c r="I1633">
        <v>0.36311199999999999</v>
      </c>
      <c r="J1633">
        <v>151</v>
      </c>
      <c r="K1633">
        <v>0.43515900000000002</v>
      </c>
    </row>
    <row r="1634" spans="1:11" x14ac:dyDescent="0.25">
      <c r="A1634">
        <v>2023</v>
      </c>
      <c r="B1634" t="s">
        <v>31</v>
      </c>
      <c r="C1634" t="s">
        <v>12</v>
      </c>
      <c r="D1634" t="s">
        <v>13</v>
      </c>
      <c r="E1634" t="s">
        <v>38</v>
      </c>
      <c r="F1634" t="s">
        <v>15</v>
      </c>
      <c r="G1634">
        <v>140</v>
      </c>
      <c r="H1634">
        <v>42</v>
      </c>
      <c r="I1634">
        <v>0.3</v>
      </c>
      <c r="J1634">
        <v>59</v>
      </c>
      <c r="K1634">
        <v>0.421429</v>
      </c>
    </row>
    <row r="1635" spans="1:11" x14ac:dyDescent="0.25">
      <c r="A1635">
        <v>2022</v>
      </c>
      <c r="B1635" t="s">
        <v>28</v>
      </c>
      <c r="C1635" t="s">
        <v>20</v>
      </c>
      <c r="D1635" t="s">
        <v>13</v>
      </c>
      <c r="E1635" t="s">
        <v>24</v>
      </c>
      <c r="F1635" t="s">
        <v>21</v>
      </c>
      <c r="G1635">
        <v>211</v>
      </c>
      <c r="H1635">
        <v>90</v>
      </c>
      <c r="I1635">
        <v>0.42653999999999997</v>
      </c>
      <c r="J1635">
        <v>113</v>
      </c>
      <c r="K1635">
        <v>0.53554500000000005</v>
      </c>
    </row>
    <row r="1636" spans="1:11" x14ac:dyDescent="0.25">
      <c r="A1636">
        <v>2022</v>
      </c>
      <c r="B1636" t="s">
        <v>28</v>
      </c>
      <c r="C1636" t="s">
        <v>20</v>
      </c>
      <c r="D1636" t="s">
        <v>13</v>
      </c>
      <c r="E1636" t="s">
        <v>23</v>
      </c>
      <c r="F1636" t="s">
        <v>15</v>
      </c>
      <c r="G1636">
        <v>173</v>
      </c>
      <c r="H1636">
        <v>54</v>
      </c>
      <c r="I1636">
        <v>0.312139</v>
      </c>
      <c r="J1636">
        <v>74</v>
      </c>
      <c r="K1636">
        <v>0.42774600000000002</v>
      </c>
    </row>
    <row r="1637" spans="1:11" x14ac:dyDescent="0.25">
      <c r="A1637">
        <v>2023</v>
      </c>
      <c r="B1637" t="s">
        <v>25</v>
      </c>
      <c r="C1637" t="s">
        <v>20</v>
      </c>
      <c r="D1637" t="s">
        <v>17</v>
      </c>
      <c r="E1637" t="s">
        <v>18</v>
      </c>
      <c r="F1637" t="s">
        <v>19</v>
      </c>
      <c r="G1637">
        <v>29</v>
      </c>
      <c r="H1637">
        <v>13</v>
      </c>
      <c r="I1637">
        <v>0.44827600000000001</v>
      </c>
      <c r="J1637">
        <v>15</v>
      </c>
      <c r="K1637">
        <v>0.51724099999999995</v>
      </c>
    </row>
    <row r="1638" spans="1:11" x14ac:dyDescent="0.25">
      <c r="A1638">
        <v>2022</v>
      </c>
      <c r="B1638" t="s">
        <v>28</v>
      </c>
      <c r="C1638" t="s">
        <v>12</v>
      </c>
      <c r="D1638" t="s">
        <v>17</v>
      </c>
      <c r="E1638" t="s">
        <v>38</v>
      </c>
      <c r="F1638" t="s">
        <v>15</v>
      </c>
      <c r="G1638">
        <v>58</v>
      </c>
      <c r="H1638">
        <v>19</v>
      </c>
      <c r="I1638">
        <v>0.32758599999999999</v>
      </c>
      <c r="J1638">
        <v>22</v>
      </c>
      <c r="K1638">
        <v>0.37930999999999998</v>
      </c>
    </row>
    <row r="1639" spans="1:11" x14ac:dyDescent="0.25">
      <c r="A1639">
        <v>2023</v>
      </c>
      <c r="B1639" t="s">
        <v>25</v>
      </c>
      <c r="C1639" t="s">
        <v>12</v>
      </c>
      <c r="D1639" t="s">
        <v>13</v>
      </c>
      <c r="E1639" t="s">
        <v>23</v>
      </c>
      <c r="F1639" t="s">
        <v>21</v>
      </c>
      <c r="G1639">
        <v>10</v>
      </c>
      <c r="H1639">
        <v>0</v>
      </c>
      <c r="I1639">
        <v>0</v>
      </c>
      <c r="J1639">
        <v>2</v>
      </c>
      <c r="K1639">
        <v>0.2</v>
      </c>
    </row>
    <row r="1640" spans="1:11" x14ac:dyDescent="0.25">
      <c r="A1640">
        <v>2023</v>
      </c>
      <c r="B1640" t="s">
        <v>11</v>
      </c>
      <c r="C1640" t="s">
        <v>12</v>
      </c>
      <c r="D1640" t="s">
        <v>13</v>
      </c>
      <c r="E1640" t="s">
        <v>35</v>
      </c>
      <c r="G1640">
        <v>18</v>
      </c>
      <c r="H1640">
        <v>9</v>
      </c>
      <c r="I1640">
        <v>0.5</v>
      </c>
      <c r="J1640">
        <v>9</v>
      </c>
      <c r="K1640">
        <v>0.5</v>
      </c>
    </row>
    <row r="1641" spans="1:11" x14ac:dyDescent="0.25">
      <c r="A1641">
        <v>2023</v>
      </c>
      <c r="B1641" t="s">
        <v>34</v>
      </c>
      <c r="C1641" t="s">
        <v>20</v>
      </c>
      <c r="D1641" t="s">
        <v>30</v>
      </c>
      <c r="E1641" t="s">
        <v>26</v>
      </c>
      <c r="F1641" t="s">
        <v>19</v>
      </c>
      <c r="G1641">
        <v>16</v>
      </c>
      <c r="H1641">
        <v>6</v>
      </c>
      <c r="I1641">
        <v>0.375</v>
      </c>
      <c r="J1641">
        <v>7</v>
      </c>
      <c r="K1641">
        <v>0.4375</v>
      </c>
    </row>
    <row r="1642" spans="1:11" x14ac:dyDescent="0.25">
      <c r="A1642">
        <v>2022</v>
      </c>
      <c r="B1642" t="s">
        <v>34</v>
      </c>
      <c r="C1642" t="s">
        <v>20</v>
      </c>
      <c r="D1642" t="s">
        <v>17</v>
      </c>
      <c r="E1642" t="s">
        <v>35</v>
      </c>
      <c r="F1642" t="s">
        <v>21</v>
      </c>
      <c r="G1642">
        <v>13</v>
      </c>
      <c r="H1642">
        <v>2</v>
      </c>
      <c r="I1642">
        <v>0.15384600000000001</v>
      </c>
      <c r="J1642">
        <v>2</v>
      </c>
      <c r="K1642">
        <v>0.15384600000000001</v>
      </c>
    </row>
    <row r="1643" spans="1:11" x14ac:dyDescent="0.25">
      <c r="A1643">
        <v>2023</v>
      </c>
      <c r="B1643" t="s">
        <v>25</v>
      </c>
      <c r="C1643" t="s">
        <v>12</v>
      </c>
      <c r="D1643" t="s">
        <v>13</v>
      </c>
      <c r="E1643" t="s">
        <v>36</v>
      </c>
      <c r="G1643">
        <v>24</v>
      </c>
      <c r="H1643">
        <v>8</v>
      </c>
      <c r="I1643">
        <v>0.33333299999999999</v>
      </c>
      <c r="J1643">
        <v>11</v>
      </c>
      <c r="K1643">
        <v>0.45833299999999999</v>
      </c>
    </row>
    <row r="1644" spans="1:11" x14ac:dyDescent="0.25">
      <c r="A1644">
        <v>2023</v>
      </c>
      <c r="B1644" t="s">
        <v>27</v>
      </c>
      <c r="C1644" t="s">
        <v>12</v>
      </c>
      <c r="D1644" t="s">
        <v>30</v>
      </c>
      <c r="E1644" t="s">
        <v>22</v>
      </c>
      <c r="G1644">
        <v>6</v>
      </c>
      <c r="H1644">
        <v>1</v>
      </c>
      <c r="I1644">
        <v>0.16666700000000001</v>
      </c>
      <c r="J1644">
        <v>1</v>
      </c>
      <c r="K1644">
        <v>0.16666700000000001</v>
      </c>
    </row>
    <row r="1645" spans="1:11" x14ac:dyDescent="0.25">
      <c r="A1645">
        <v>2023</v>
      </c>
      <c r="B1645" t="s">
        <v>11</v>
      </c>
      <c r="C1645" t="s">
        <v>12</v>
      </c>
      <c r="D1645" t="s">
        <v>13</v>
      </c>
      <c r="E1645" t="s">
        <v>36</v>
      </c>
      <c r="F1645" t="s">
        <v>21</v>
      </c>
      <c r="G1645">
        <v>4682</v>
      </c>
      <c r="H1645">
        <v>1092</v>
      </c>
      <c r="I1645">
        <v>0.233234</v>
      </c>
      <c r="J1645">
        <v>1462</v>
      </c>
      <c r="K1645">
        <v>0.31225999999999998</v>
      </c>
    </row>
    <row r="1646" spans="1:11" x14ac:dyDescent="0.25">
      <c r="A1646">
        <v>2022</v>
      </c>
      <c r="B1646" t="s">
        <v>31</v>
      </c>
      <c r="C1646" t="s">
        <v>12</v>
      </c>
      <c r="D1646" t="s">
        <v>17</v>
      </c>
      <c r="E1646" t="s">
        <v>26</v>
      </c>
      <c r="F1646" t="s">
        <v>15</v>
      </c>
      <c r="G1646">
        <v>3244</v>
      </c>
      <c r="H1646">
        <v>822</v>
      </c>
      <c r="I1646">
        <v>0.25339099999999998</v>
      </c>
      <c r="J1646">
        <v>1070</v>
      </c>
      <c r="K1646">
        <v>0.32984000000000002</v>
      </c>
    </row>
    <row r="1647" spans="1:11" x14ac:dyDescent="0.25">
      <c r="A1647">
        <v>2022</v>
      </c>
      <c r="B1647" t="s">
        <v>16</v>
      </c>
      <c r="C1647" t="s">
        <v>20</v>
      </c>
      <c r="D1647" t="s">
        <v>17</v>
      </c>
      <c r="E1647" t="s">
        <v>35</v>
      </c>
      <c r="F1647" t="s">
        <v>19</v>
      </c>
      <c r="G1647">
        <v>1440</v>
      </c>
      <c r="H1647">
        <v>382</v>
      </c>
      <c r="I1647">
        <v>0.26527800000000001</v>
      </c>
      <c r="J1647">
        <v>431</v>
      </c>
      <c r="K1647">
        <v>0.29930600000000002</v>
      </c>
    </row>
    <row r="1648" spans="1:11" x14ac:dyDescent="0.25">
      <c r="A1648">
        <v>2023</v>
      </c>
      <c r="B1648" t="s">
        <v>16</v>
      </c>
      <c r="C1648" t="s">
        <v>20</v>
      </c>
      <c r="D1648" t="s">
        <v>17</v>
      </c>
      <c r="E1648" t="s">
        <v>14</v>
      </c>
      <c r="F1648" t="s">
        <v>21</v>
      </c>
      <c r="G1648">
        <v>2861</v>
      </c>
      <c r="H1648">
        <v>960</v>
      </c>
      <c r="I1648">
        <v>0.33554699999999998</v>
      </c>
      <c r="J1648">
        <v>1107</v>
      </c>
      <c r="K1648">
        <v>0.38692799999999999</v>
      </c>
    </row>
    <row r="1649" spans="1:11" x14ac:dyDescent="0.25">
      <c r="A1649">
        <v>2023</v>
      </c>
      <c r="B1649" t="s">
        <v>11</v>
      </c>
      <c r="C1649" t="s">
        <v>12</v>
      </c>
      <c r="D1649" t="s">
        <v>17</v>
      </c>
      <c r="E1649" t="s">
        <v>36</v>
      </c>
      <c r="F1649" t="s">
        <v>21</v>
      </c>
      <c r="G1649">
        <v>4085</v>
      </c>
      <c r="H1649">
        <v>880</v>
      </c>
      <c r="I1649">
        <v>0.215422</v>
      </c>
      <c r="J1649">
        <v>1223</v>
      </c>
      <c r="K1649">
        <v>0.29938799999999999</v>
      </c>
    </row>
    <row r="1650" spans="1:11" x14ac:dyDescent="0.25">
      <c r="A1650">
        <v>2023</v>
      </c>
      <c r="B1650" t="s">
        <v>34</v>
      </c>
      <c r="C1650" t="s">
        <v>20</v>
      </c>
      <c r="D1650" t="s">
        <v>17</v>
      </c>
      <c r="E1650" t="s">
        <v>26</v>
      </c>
      <c r="G1650">
        <v>40</v>
      </c>
      <c r="H1650">
        <v>13</v>
      </c>
      <c r="I1650">
        <v>0.32500000000000001</v>
      </c>
      <c r="J1650">
        <v>20</v>
      </c>
      <c r="K1650">
        <v>0.5</v>
      </c>
    </row>
    <row r="1651" spans="1:11" x14ac:dyDescent="0.25">
      <c r="A1651">
        <v>2023</v>
      </c>
      <c r="B1651" t="s">
        <v>31</v>
      </c>
      <c r="C1651" t="s">
        <v>12</v>
      </c>
      <c r="D1651" t="s">
        <v>13</v>
      </c>
      <c r="E1651" t="s">
        <v>22</v>
      </c>
      <c r="F1651" t="s">
        <v>15</v>
      </c>
      <c r="G1651">
        <v>4490</v>
      </c>
      <c r="H1651">
        <v>1306</v>
      </c>
      <c r="I1651">
        <v>0.29086899999999999</v>
      </c>
      <c r="J1651">
        <v>1689</v>
      </c>
      <c r="K1651">
        <v>0.37616899999999998</v>
      </c>
    </row>
    <row r="1652" spans="1:11" x14ac:dyDescent="0.25">
      <c r="A1652">
        <v>2023</v>
      </c>
      <c r="B1652" t="s">
        <v>27</v>
      </c>
      <c r="C1652" t="s">
        <v>12</v>
      </c>
      <c r="D1652" t="s">
        <v>17</v>
      </c>
      <c r="E1652" t="s">
        <v>26</v>
      </c>
      <c r="F1652" t="s">
        <v>21</v>
      </c>
      <c r="G1652">
        <v>1986</v>
      </c>
      <c r="H1652">
        <v>547</v>
      </c>
      <c r="I1652">
        <v>0.27542800000000001</v>
      </c>
      <c r="J1652">
        <v>671</v>
      </c>
      <c r="K1652">
        <v>0.33786500000000003</v>
      </c>
    </row>
    <row r="1653" spans="1:11" x14ac:dyDescent="0.25">
      <c r="A1653">
        <v>2023</v>
      </c>
      <c r="B1653" t="s">
        <v>31</v>
      </c>
      <c r="C1653" t="s">
        <v>12</v>
      </c>
      <c r="D1653" t="s">
        <v>13</v>
      </c>
      <c r="E1653" t="s">
        <v>36</v>
      </c>
      <c r="F1653" t="s">
        <v>15</v>
      </c>
      <c r="G1653">
        <v>4524</v>
      </c>
      <c r="H1653">
        <v>1222</v>
      </c>
      <c r="I1653">
        <v>0.27011499999999999</v>
      </c>
      <c r="J1653">
        <v>1656</v>
      </c>
      <c r="K1653">
        <v>0.36604799999999998</v>
      </c>
    </row>
    <row r="1654" spans="1:11" x14ac:dyDescent="0.25">
      <c r="A1654">
        <v>2022</v>
      </c>
      <c r="B1654" t="s">
        <v>16</v>
      </c>
      <c r="C1654" t="s">
        <v>20</v>
      </c>
      <c r="D1654" t="s">
        <v>30</v>
      </c>
      <c r="E1654" t="s">
        <v>26</v>
      </c>
      <c r="F1654" t="s">
        <v>15</v>
      </c>
      <c r="G1654">
        <v>706</v>
      </c>
      <c r="H1654">
        <v>258</v>
      </c>
      <c r="I1654">
        <v>0.36543900000000001</v>
      </c>
      <c r="J1654">
        <v>300</v>
      </c>
      <c r="K1654">
        <v>0.424929</v>
      </c>
    </row>
    <row r="1655" spans="1:11" x14ac:dyDescent="0.25">
      <c r="A1655">
        <v>2022</v>
      </c>
      <c r="B1655" t="s">
        <v>31</v>
      </c>
      <c r="C1655" t="s">
        <v>20</v>
      </c>
      <c r="D1655" t="s">
        <v>17</v>
      </c>
      <c r="E1655" t="s">
        <v>29</v>
      </c>
      <c r="F1655" t="s">
        <v>15</v>
      </c>
      <c r="G1655">
        <v>841</v>
      </c>
      <c r="H1655">
        <v>288</v>
      </c>
      <c r="I1655">
        <v>0.342449</v>
      </c>
      <c r="J1655">
        <v>343</v>
      </c>
      <c r="K1655">
        <v>0.40784799999999999</v>
      </c>
    </row>
    <row r="1656" spans="1:11" x14ac:dyDescent="0.25">
      <c r="A1656">
        <v>2022</v>
      </c>
      <c r="B1656" t="s">
        <v>11</v>
      </c>
      <c r="C1656" t="s">
        <v>12</v>
      </c>
      <c r="D1656" t="s">
        <v>13</v>
      </c>
      <c r="E1656" t="s">
        <v>24</v>
      </c>
      <c r="F1656" t="s">
        <v>19</v>
      </c>
      <c r="G1656">
        <v>4329</v>
      </c>
      <c r="H1656">
        <v>1397</v>
      </c>
      <c r="I1656">
        <v>0.32270700000000002</v>
      </c>
      <c r="J1656">
        <v>1768</v>
      </c>
      <c r="K1656">
        <v>0.40840799999999999</v>
      </c>
    </row>
    <row r="1657" spans="1:11" x14ac:dyDescent="0.25">
      <c r="A1657">
        <v>2023</v>
      </c>
      <c r="B1657" t="s">
        <v>31</v>
      </c>
      <c r="C1657" t="s">
        <v>12</v>
      </c>
      <c r="D1657" t="s">
        <v>17</v>
      </c>
      <c r="E1657" t="s">
        <v>23</v>
      </c>
      <c r="F1657" t="s">
        <v>19</v>
      </c>
      <c r="G1657">
        <v>489</v>
      </c>
      <c r="H1657">
        <v>164</v>
      </c>
      <c r="I1657">
        <v>0.33537800000000001</v>
      </c>
      <c r="J1657">
        <v>196</v>
      </c>
      <c r="K1657">
        <v>0.40081800000000001</v>
      </c>
    </row>
    <row r="1658" spans="1:11" x14ac:dyDescent="0.25">
      <c r="A1658">
        <v>2023</v>
      </c>
      <c r="B1658" t="s">
        <v>25</v>
      </c>
      <c r="C1658" t="s">
        <v>12</v>
      </c>
      <c r="D1658" t="s">
        <v>13</v>
      </c>
      <c r="E1658" t="s">
        <v>24</v>
      </c>
      <c r="F1658" t="s">
        <v>19</v>
      </c>
      <c r="G1658">
        <v>1308</v>
      </c>
      <c r="H1658">
        <v>575</v>
      </c>
      <c r="I1658">
        <v>0.43960199999999999</v>
      </c>
      <c r="J1658">
        <v>681</v>
      </c>
      <c r="K1658">
        <v>0.52064200000000005</v>
      </c>
    </row>
    <row r="1659" spans="1:11" x14ac:dyDescent="0.25">
      <c r="A1659">
        <v>2022</v>
      </c>
      <c r="B1659" t="s">
        <v>27</v>
      </c>
      <c r="C1659" t="s">
        <v>12</v>
      </c>
      <c r="D1659" t="s">
        <v>17</v>
      </c>
      <c r="E1659" t="s">
        <v>23</v>
      </c>
      <c r="F1659" t="s">
        <v>15</v>
      </c>
      <c r="G1659">
        <v>1321</v>
      </c>
      <c r="H1659">
        <v>381</v>
      </c>
      <c r="I1659">
        <v>0.28841800000000001</v>
      </c>
      <c r="J1659">
        <v>488</v>
      </c>
      <c r="K1659">
        <v>0.369417</v>
      </c>
    </row>
    <row r="1660" spans="1:11" x14ac:dyDescent="0.25">
      <c r="A1660">
        <v>2023</v>
      </c>
      <c r="B1660" t="s">
        <v>28</v>
      </c>
      <c r="C1660" t="s">
        <v>12</v>
      </c>
      <c r="D1660" t="s">
        <v>13</v>
      </c>
      <c r="E1660" t="s">
        <v>26</v>
      </c>
      <c r="G1660">
        <v>525</v>
      </c>
      <c r="H1660">
        <v>188</v>
      </c>
      <c r="I1660">
        <v>0.358095</v>
      </c>
      <c r="J1660">
        <v>227</v>
      </c>
      <c r="K1660">
        <v>0.43238100000000002</v>
      </c>
    </row>
    <row r="1661" spans="1:11" x14ac:dyDescent="0.25">
      <c r="A1661">
        <v>2022</v>
      </c>
      <c r="B1661" t="s">
        <v>11</v>
      </c>
      <c r="C1661" t="s">
        <v>12</v>
      </c>
      <c r="D1661" t="s">
        <v>17</v>
      </c>
      <c r="E1661" t="s">
        <v>22</v>
      </c>
      <c r="F1661" t="s">
        <v>19</v>
      </c>
      <c r="G1661">
        <v>831</v>
      </c>
      <c r="H1661">
        <v>238</v>
      </c>
      <c r="I1661">
        <v>0.28640199999999999</v>
      </c>
      <c r="J1661">
        <v>314</v>
      </c>
      <c r="K1661">
        <v>0.37785800000000003</v>
      </c>
    </row>
    <row r="1662" spans="1:11" x14ac:dyDescent="0.25">
      <c r="A1662">
        <v>2022</v>
      </c>
      <c r="B1662" t="s">
        <v>27</v>
      </c>
      <c r="C1662" t="s">
        <v>20</v>
      </c>
      <c r="D1662" t="s">
        <v>13</v>
      </c>
      <c r="E1662" t="s">
        <v>32</v>
      </c>
      <c r="F1662" t="s">
        <v>15</v>
      </c>
      <c r="G1662">
        <v>188</v>
      </c>
      <c r="H1662">
        <v>72</v>
      </c>
      <c r="I1662">
        <v>0.38297900000000001</v>
      </c>
      <c r="J1662">
        <v>82</v>
      </c>
      <c r="K1662">
        <v>0.43617</v>
      </c>
    </row>
    <row r="1663" spans="1:11" x14ac:dyDescent="0.25">
      <c r="A1663">
        <v>2022</v>
      </c>
      <c r="B1663" t="s">
        <v>16</v>
      </c>
      <c r="C1663" t="s">
        <v>20</v>
      </c>
      <c r="D1663" t="s">
        <v>17</v>
      </c>
      <c r="E1663" t="s">
        <v>29</v>
      </c>
      <c r="G1663">
        <v>867</v>
      </c>
      <c r="H1663">
        <v>271</v>
      </c>
      <c r="I1663">
        <v>0.31257200000000002</v>
      </c>
      <c r="J1663">
        <v>329</v>
      </c>
      <c r="K1663">
        <v>0.379469</v>
      </c>
    </row>
    <row r="1664" spans="1:11" x14ac:dyDescent="0.25">
      <c r="A1664">
        <v>2023</v>
      </c>
      <c r="B1664" t="s">
        <v>25</v>
      </c>
      <c r="C1664" t="s">
        <v>20</v>
      </c>
      <c r="D1664" t="s">
        <v>17</v>
      </c>
      <c r="E1664" t="s">
        <v>33</v>
      </c>
      <c r="G1664">
        <v>260</v>
      </c>
      <c r="H1664">
        <v>99</v>
      </c>
      <c r="I1664">
        <v>0.38076900000000002</v>
      </c>
      <c r="J1664">
        <v>121</v>
      </c>
      <c r="K1664">
        <v>0.46538499999999999</v>
      </c>
    </row>
    <row r="1665" spans="1:11" x14ac:dyDescent="0.25">
      <c r="A1665">
        <v>2023</v>
      </c>
      <c r="B1665" t="s">
        <v>31</v>
      </c>
      <c r="C1665" t="s">
        <v>12</v>
      </c>
      <c r="D1665" t="s">
        <v>17</v>
      </c>
      <c r="E1665" t="s">
        <v>32</v>
      </c>
      <c r="F1665" t="s">
        <v>21</v>
      </c>
      <c r="G1665">
        <v>428</v>
      </c>
      <c r="H1665">
        <v>125</v>
      </c>
      <c r="I1665">
        <v>0.29205599999999998</v>
      </c>
      <c r="J1665">
        <v>166</v>
      </c>
      <c r="K1665">
        <v>0.38784999999999997</v>
      </c>
    </row>
    <row r="1666" spans="1:11" x14ac:dyDescent="0.25">
      <c r="A1666">
        <v>2023</v>
      </c>
      <c r="B1666" t="s">
        <v>34</v>
      </c>
      <c r="C1666" t="s">
        <v>12</v>
      </c>
      <c r="D1666" t="s">
        <v>17</v>
      </c>
      <c r="E1666" t="s">
        <v>24</v>
      </c>
      <c r="F1666" t="s">
        <v>19</v>
      </c>
      <c r="G1666">
        <v>256</v>
      </c>
      <c r="H1666">
        <v>117</v>
      </c>
      <c r="I1666">
        <v>0.45703100000000002</v>
      </c>
      <c r="J1666">
        <v>137</v>
      </c>
      <c r="K1666">
        <v>0.53515599999999997</v>
      </c>
    </row>
    <row r="1667" spans="1:11" x14ac:dyDescent="0.25">
      <c r="A1667">
        <v>2022</v>
      </c>
      <c r="B1667" t="s">
        <v>28</v>
      </c>
      <c r="C1667" t="s">
        <v>12</v>
      </c>
      <c r="D1667" t="s">
        <v>13</v>
      </c>
      <c r="E1667" t="s">
        <v>33</v>
      </c>
      <c r="F1667" t="s">
        <v>21</v>
      </c>
      <c r="G1667">
        <v>161</v>
      </c>
      <c r="H1667">
        <v>56</v>
      </c>
      <c r="I1667">
        <v>0.34782600000000002</v>
      </c>
      <c r="J1667">
        <v>69</v>
      </c>
      <c r="K1667">
        <v>0.42857099999999998</v>
      </c>
    </row>
    <row r="1668" spans="1:11" x14ac:dyDescent="0.25">
      <c r="A1668">
        <v>2022</v>
      </c>
      <c r="B1668" t="s">
        <v>11</v>
      </c>
      <c r="C1668" t="s">
        <v>20</v>
      </c>
      <c r="D1668" t="s">
        <v>17</v>
      </c>
      <c r="E1668" t="s">
        <v>22</v>
      </c>
      <c r="F1668" t="s">
        <v>19</v>
      </c>
      <c r="G1668">
        <v>188</v>
      </c>
      <c r="H1668">
        <v>64</v>
      </c>
      <c r="I1668">
        <v>0.34042600000000001</v>
      </c>
      <c r="J1668">
        <v>76</v>
      </c>
      <c r="K1668">
        <v>0.40425499999999998</v>
      </c>
    </row>
    <row r="1669" spans="1:11" x14ac:dyDescent="0.25">
      <c r="A1669">
        <v>2022</v>
      </c>
      <c r="B1669" t="s">
        <v>28</v>
      </c>
      <c r="C1669" t="s">
        <v>20</v>
      </c>
      <c r="D1669" t="s">
        <v>30</v>
      </c>
      <c r="E1669" t="s">
        <v>35</v>
      </c>
      <c r="F1669" t="s">
        <v>15</v>
      </c>
      <c r="G1669">
        <v>46</v>
      </c>
      <c r="H1669">
        <v>14</v>
      </c>
      <c r="I1669">
        <v>0.30434800000000001</v>
      </c>
      <c r="J1669">
        <v>19</v>
      </c>
      <c r="K1669">
        <v>0.41304299999999999</v>
      </c>
    </row>
    <row r="1670" spans="1:11" x14ac:dyDescent="0.25">
      <c r="A1670">
        <v>2022</v>
      </c>
      <c r="B1670" t="s">
        <v>34</v>
      </c>
      <c r="C1670" t="s">
        <v>12</v>
      </c>
      <c r="D1670" t="s">
        <v>13</v>
      </c>
      <c r="E1670" t="s">
        <v>26</v>
      </c>
      <c r="F1670" t="s">
        <v>15</v>
      </c>
      <c r="G1670">
        <v>452</v>
      </c>
      <c r="H1670">
        <v>162</v>
      </c>
      <c r="I1670">
        <v>0.35840699999999998</v>
      </c>
      <c r="J1670">
        <v>189</v>
      </c>
      <c r="K1670">
        <v>0.41814200000000001</v>
      </c>
    </row>
    <row r="1671" spans="1:11" x14ac:dyDescent="0.25">
      <c r="A1671">
        <v>2023</v>
      </c>
      <c r="B1671" t="s">
        <v>28</v>
      </c>
      <c r="C1671" t="s">
        <v>20</v>
      </c>
      <c r="D1671" t="s">
        <v>17</v>
      </c>
      <c r="E1671" t="s">
        <v>26</v>
      </c>
      <c r="F1671" t="s">
        <v>15</v>
      </c>
      <c r="G1671">
        <v>765</v>
      </c>
      <c r="H1671">
        <v>292</v>
      </c>
      <c r="I1671">
        <v>0.38169900000000001</v>
      </c>
      <c r="J1671">
        <v>338</v>
      </c>
      <c r="K1671">
        <v>0.44183</v>
      </c>
    </row>
    <row r="1672" spans="1:11" x14ac:dyDescent="0.25">
      <c r="A1672">
        <v>2022</v>
      </c>
      <c r="B1672" t="s">
        <v>27</v>
      </c>
      <c r="C1672" t="s">
        <v>12</v>
      </c>
      <c r="D1672" t="s">
        <v>17</v>
      </c>
      <c r="E1672" t="s">
        <v>38</v>
      </c>
      <c r="F1672" t="s">
        <v>15</v>
      </c>
      <c r="G1672">
        <v>89</v>
      </c>
      <c r="H1672">
        <v>25</v>
      </c>
      <c r="I1672">
        <v>0.28089900000000001</v>
      </c>
      <c r="J1672">
        <v>31</v>
      </c>
      <c r="K1672">
        <v>0.34831499999999999</v>
      </c>
    </row>
    <row r="1673" spans="1:11" x14ac:dyDescent="0.25">
      <c r="A1673">
        <v>2022</v>
      </c>
      <c r="B1673" t="s">
        <v>25</v>
      </c>
      <c r="C1673" t="s">
        <v>20</v>
      </c>
      <c r="D1673" t="s">
        <v>30</v>
      </c>
      <c r="E1673" t="s">
        <v>24</v>
      </c>
      <c r="F1673" t="s">
        <v>19</v>
      </c>
      <c r="G1673">
        <v>42</v>
      </c>
      <c r="H1673">
        <v>16</v>
      </c>
      <c r="I1673">
        <v>0.38095200000000001</v>
      </c>
      <c r="J1673">
        <v>19</v>
      </c>
      <c r="K1673">
        <v>0.45238099999999998</v>
      </c>
    </row>
    <row r="1674" spans="1:11" x14ac:dyDescent="0.25">
      <c r="A1674">
        <v>2023</v>
      </c>
      <c r="B1674" t="s">
        <v>34</v>
      </c>
      <c r="C1674" t="s">
        <v>20</v>
      </c>
      <c r="D1674" t="s">
        <v>17</v>
      </c>
      <c r="E1674" t="s">
        <v>24</v>
      </c>
      <c r="F1674" t="s">
        <v>21</v>
      </c>
      <c r="G1674">
        <v>18</v>
      </c>
      <c r="H1674">
        <v>8</v>
      </c>
      <c r="I1674">
        <v>0.44444400000000001</v>
      </c>
      <c r="J1674">
        <v>9</v>
      </c>
      <c r="K1674">
        <v>0.5</v>
      </c>
    </row>
    <row r="1675" spans="1:11" x14ac:dyDescent="0.25">
      <c r="A1675">
        <v>2023</v>
      </c>
      <c r="B1675" t="s">
        <v>31</v>
      </c>
      <c r="C1675" t="s">
        <v>20</v>
      </c>
      <c r="D1675" t="s">
        <v>13</v>
      </c>
      <c r="E1675" t="s">
        <v>14</v>
      </c>
      <c r="F1675" t="s">
        <v>19</v>
      </c>
      <c r="G1675">
        <v>298</v>
      </c>
      <c r="H1675">
        <v>113</v>
      </c>
      <c r="I1675">
        <v>0.379195</v>
      </c>
      <c r="J1675">
        <v>141</v>
      </c>
      <c r="K1675">
        <v>0.47315400000000002</v>
      </c>
    </row>
    <row r="1676" spans="1:11" x14ac:dyDescent="0.25">
      <c r="A1676">
        <v>2022</v>
      </c>
      <c r="B1676" t="s">
        <v>31</v>
      </c>
      <c r="C1676" t="s">
        <v>12</v>
      </c>
      <c r="D1676" t="s">
        <v>13</v>
      </c>
      <c r="E1676" t="s">
        <v>35</v>
      </c>
      <c r="F1676" t="s">
        <v>21</v>
      </c>
      <c r="G1676">
        <v>606</v>
      </c>
      <c r="H1676">
        <v>152</v>
      </c>
      <c r="I1676">
        <v>0.25082500000000002</v>
      </c>
      <c r="J1676">
        <v>205</v>
      </c>
      <c r="K1676">
        <v>0.33828399999999997</v>
      </c>
    </row>
    <row r="1677" spans="1:11" x14ac:dyDescent="0.25">
      <c r="A1677">
        <v>2022</v>
      </c>
      <c r="B1677" t="s">
        <v>16</v>
      </c>
      <c r="C1677" t="s">
        <v>20</v>
      </c>
      <c r="D1677" t="s">
        <v>13</v>
      </c>
      <c r="E1677" t="s">
        <v>14</v>
      </c>
      <c r="F1677" t="s">
        <v>19</v>
      </c>
      <c r="G1677">
        <v>1240</v>
      </c>
      <c r="H1677">
        <v>466</v>
      </c>
      <c r="I1677">
        <v>0.37580599999999997</v>
      </c>
      <c r="J1677">
        <v>526</v>
      </c>
      <c r="K1677">
        <v>0.42419400000000002</v>
      </c>
    </row>
    <row r="1678" spans="1:11" x14ac:dyDescent="0.25">
      <c r="A1678">
        <v>2022</v>
      </c>
      <c r="B1678" t="s">
        <v>25</v>
      </c>
      <c r="C1678" t="s">
        <v>12</v>
      </c>
      <c r="D1678" t="s">
        <v>17</v>
      </c>
      <c r="E1678" t="s">
        <v>33</v>
      </c>
      <c r="F1678" t="s">
        <v>21</v>
      </c>
      <c r="G1678">
        <v>199</v>
      </c>
      <c r="H1678">
        <v>62</v>
      </c>
      <c r="I1678">
        <v>0.311558</v>
      </c>
      <c r="J1678">
        <v>81</v>
      </c>
      <c r="K1678">
        <v>0.40703499999999998</v>
      </c>
    </row>
    <row r="1679" spans="1:11" x14ac:dyDescent="0.25">
      <c r="A1679">
        <v>2023</v>
      </c>
      <c r="B1679" t="s">
        <v>28</v>
      </c>
      <c r="C1679" t="s">
        <v>20</v>
      </c>
      <c r="D1679" t="s">
        <v>17</v>
      </c>
      <c r="E1679" t="s">
        <v>24</v>
      </c>
      <c r="F1679" t="s">
        <v>15</v>
      </c>
      <c r="G1679">
        <v>110</v>
      </c>
      <c r="H1679">
        <v>51</v>
      </c>
      <c r="I1679">
        <v>0.46363599999999999</v>
      </c>
      <c r="J1679">
        <v>65</v>
      </c>
      <c r="K1679">
        <v>0.59090900000000002</v>
      </c>
    </row>
    <row r="1680" spans="1:11" x14ac:dyDescent="0.25">
      <c r="A1680">
        <v>2023</v>
      </c>
      <c r="B1680" t="s">
        <v>27</v>
      </c>
      <c r="C1680" t="s">
        <v>12</v>
      </c>
      <c r="D1680" t="s">
        <v>30</v>
      </c>
      <c r="E1680" t="s">
        <v>35</v>
      </c>
      <c r="F1680" t="s">
        <v>21</v>
      </c>
      <c r="G1680">
        <v>62</v>
      </c>
      <c r="H1680">
        <v>23</v>
      </c>
      <c r="I1680">
        <v>0.37096800000000002</v>
      </c>
      <c r="J1680">
        <v>25</v>
      </c>
      <c r="K1680">
        <v>0.40322599999999997</v>
      </c>
    </row>
    <row r="1681" spans="1:11" x14ac:dyDescent="0.25">
      <c r="A1681">
        <v>2023</v>
      </c>
      <c r="B1681" t="s">
        <v>25</v>
      </c>
      <c r="C1681" t="s">
        <v>12</v>
      </c>
      <c r="D1681" t="s">
        <v>13</v>
      </c>
      <c r="E1681" t="s">
        <v>18</v>
      </c>
      <c r="F1681" t="s">
        <v>21</v>
      </c>
      <c r="G1681">
        <v>130</v>
      </c>
      <c r="H1681">
        <v>44</v>
      </c>
      <c r="I1681">
        <v>0.33846199999999999</v>
      </c>
      <c r="J1681">
        <v>50</v>
      </c>
      <c r="K1681">
        <v>0.38461499999999998</v>
      </c>
    </row>
    <row r="1682" spans="1:11" x14ac:dyDescent="0.25">
      <c r="A1682">
        <v>2023</v>
      </c>
      <c r="B1682" t="s">
        <v>25</v>
      </c>
      <c r="C1682" t="s">
        <v>20</v>
      </c>
      <c r="D1682" t="s">
        <v>30</v>
      </c>
      <c r="E1682" t="s">
        <v>26</v>
      </c>
      <c r="F1682" t="s">
        <v>21</v>
      </c>
      <c r="G1682">
        <v>67</v>
      </c>
      <c r="H1682">
        <v>25</v>
      </c>
      <c r="I1682">
        <v>0.37313400000000002</v>
      </c>
      <c r="J1682">
        <v>29</v>
      </c>
      <c r="K1682">
        <v>0.432836</v>
      </c>
    </row>
    <row r="1683" spans="1:11" x14ac:dyDescent="0.25">
      <c r="A1683">
        <v>2023</v>
      </c>
      <c r="B1683" t="s">
        <v>28</v>
      </c>
      <c r="C1683" t="s">
        <v>12</v>
      </c>
      <c r="D1683" t="s">
        <v>13</v>
      </c>
      <c r="E1683" t="s">
        <v>36</v>
      </c>
      <c r="F1683" t="s">
        <v>21</v>
      </c>
      <c r="G1683">
        <v>817</v>
      </c>
      <c r="H1683">
        <v>267</v>
      </c>
      <c r="I1683">
        <v>0.32680500000000001</v>
      </c>
      <c r="J1683">
        <v>358</v>
      </c>
      <c r="K1683">
        <v>0.43818800000000002</v>
      </c>
    </row>
    <row r="1684" spans="1:11" x14ac:dyDescent="0.25">
      <c r="A1684">
        <v>2023</v>
      </c>
      <c r="B1684" t="s">
        <v>25</v>
      </c>
      <c r="C1684" t="s">
        <v>12</v>
      </c>
      <c r="D1684" t="s">
        <v>30</v>
      </c>
      <c r="E1684" t="s">
        <v>33</v>
      </c>
      <c r="F1684" t="s">
        <v>15</v>
      </c>
      <c r="G1684">
        <v>135</v>
      </c>
      <c r="H1684">
        <v>42</v>
      </c>
      <c r="I1684">
        <v>0.31111100000000003</v>
      </c>
      <c r="J1684">
        <v>50</v>
      </c>
      <c r="K1684">
        <v>0.37036999999999998</v>
      </c>
    </row>
    <row r="1685" spans="1:11" x14ac:dyDescent="0.25">
      <c r="A1685">
        <v>2023</v>
      </c>
      <c r="B1685" t="s">
        <v>27</v>
      </c>
      <c r="C1685" t="s">
        <v>12</v>
      </c>
      <c r="D1685" t="s">
        <v>30</v>
      </c>
      <c r="E1685" t="s">
        <v>36</v>
      </c>
      <c r="F1685" t="s">
        <v>21</v>
      </c>
      <c r="G1685">
        <v>136</v>
      </c>
      <c r="H1685">
        <v>36</v>
      </c>
      <c r="I1685">
        <v>0.264706</v>
      </c>
      <c r="J1685">
        <v>52</v>
      </c>
      <c r="K1685">
        <v>0.382353</v>
      </c>
    </row>
    <row r="1686" spans="1:11" x14ac:dyDescent="0.25">
      <c r="A1686">
        <v>2023</v>
      </c>
      <c r="B1686" t="s">
        <v>16</v>
      </c>
      <c r="C1686" t="s">
        <v>20</v>
      </c>
      <c r="D1686" t="s">
        <v>17</v>
      </c>
      <c r="E1686" t="s">
        <v>23</v>
      </c>
      <c r="F1686" t="s">
        <v>21</v>
      </c>
      <c r="G1686">
        <v>14</v>
      </c>
      <c r="H1686">
        <v>2</v>
      </c>
      <c r="I1686">
        <v>0.14285700000000001</v>
      </c>
      <c r="J1686">
        <v>2</v>
      </c>
      <c r="K1686">
        <v>0.14285700000000001</v>
      </c>
    </row>
    <row r="1687" spans="1:11" x14ac:dyDescent="0.25">
      <c r="A1687">
        <v>2022</v>
      </c>
      <c r="B1687" t="s">
        <v>28</v>
      </c>
      <c r="C1687" t="s">
        <v>20</v>
      </c>
      <c r="D1687" t="s">
        <v>30</v>
      </c>
      <c r="E1687" t="s">
        <v>33</v>
      </c>
      <c r="F1687" t="s">
        <v>19</v>
      </c>
      <c r="G1687">
        <v>42</v>
      </c>
      <c r="H1687">
        <v>18</v>
      </c>
      <c r="I1687">
        <v>0.42857099999999998</v>
      </c>
      <c r="J1687">
        <v>21</v>
      </c>
      <c r="K1687">
        <v>0.5</v>
      </c>
    </row>
    <row r="1688" spans="1:11" x14ac:dyDescent="0.25">
      <c r="A1688">
        <v>2023</v>
      </c>
      <c r="B1688" t="s">
        <v>31</v>
      </c>
      <c r="C1688" t="s">
        <v>20</v>
      </c>
      <c r="D1688" t="s">
        <v>30</v>
      </c>
      <c r="E1688" t="s">
        <v>26</v>
      </c>
      <c r="G1688">
        <v>74</v>
      </c>
      <c r="H1688">
        <v>19</v>
      </c>
      <c r="I1688">
        <v>0.25675700000000001</v>
      </c>
      <c r="J1688">
        <v>24</v>
      </c>
      <c r="K1688">
        <v>0.324324</v>
      </c>
    </row>
    <row r="1689" spans="1:11" x14ac:dyDescent="0.25">
      <c r="A1689">
        <v>2023</v>
      </c>
      <c r="B1689" t="s">
        <v>31</v>
      </c>
      <c r="C1689" t="s">
        <v>20</v>
      </c>
      <c r="D1689" t="s">
        <v>30</v>
      </c>
      <c r="E1689" t="s">
        <v>14</v>
      </c>
      <c r="F1689" t="s">
        <v>19</v>
      </c>
      <c r="G1689">
        <v>21</v>
      </c>
      <c r="H1689">
        <v>3</v>
      </c>
      <c r="I1689">
        <v>0.14285700000000001</v>
      </c>
      <c r="J1689">
        <v>6</v>
      </c>
      <c r="K1689">
        <v>0.28571400000000002</v>
      </c>
    </row>
    <row r="1690" spans="1:11" x14ac:dyDescent="0.25">
      <c r="A1690">
        <v>2023</v>
      </c>
      <c r="B1690" t="s">
        <v>34</v>
      </c>
      <c r="C1690" t="s">
        <v>12</v>
      </c>
      <c r="D1690" t="s">
        <v>13</v>
      </c>
      <c r="E1690" t="s">
        <v>38</v>
      </c>
      <c r="F1690" t="s">
        <v>19</v>
      </c>
      <c r="G1690">
        <v>15</v>
      </c>
      <c r="H1690">
        <v>4</v>
      </c>
      <c r="I1690">
        <v>0.26666699999999999</v>
      </c>
      <c r="J1690">
        <v>4</v>
      </c>
      <c r="K1690">
        <v>0.26666699999999999</v>
      </c>
    </row>
    <row r="1691" spans="1:11" x14ac:dyDescent="0.25">
      <c r="A1691">
        <v>2022</v>
      </c>
      <c r="B1691" t="s">
        <v>34</v>
      </c>
      <c r="C1691" t="s">
        <v>12</v>
      </c>
      <c r="D1691" t="s">
        <v>13</v>
      </c>
      <c r="E1691" t="s">
        <v>29</v>
      </c>
      <c r="F1691" t="s">
        <v>21</v>
      </c>
      <c r="G1691">
        <v>59</v>
      </c>
      <c r="H1691">
        <v>21</v>
      </c>
      <c r="I1691">
        <v>0.35593200000000003</v>
      </c>
      <c r="J1691">
        <v>27</v>
      </c>
      <c r="K1691">
        <v>0.45762700000000001</v>
      </c>
    </row>
    <row r="1692" spans="1:11" x14ac:dyDescent="0.25">
      <c r="A1692">
        <v>2023</v>
      </c>
      <c r="B1692" t="s">
        <v>34</v>
      </c>
      <c r="C1692" t="s">
        <v>12</v>
      </c>
      <c r="D1692" t="s">
        <v>13</v>
      </c>
      <c r="E1692" t="s">
        <v>18</v>
      </c>
      <c r="G1692">
        <v>2</v>
      </c>
      <c r="H1692">
        <v>2</v>
      </c>
      <c r="I1692">
        <v>1</v>
      </c>
      <c r="J1692">
        <v>2</v>
      </c>
      <c r="K1692">
        <v>1</v>
      </c>
    </row>
    <row r="1693" spans="1:11" x14ac:dyDescent="0.25">
      <c r="A1693">
        <v>2023</v>
      </c>
      <c r="B1693" t="s">
        <v>34</v>
      </c>
      <c r="C1693" t="s">
        <v>20</v>
      </c>
      <c r="D1693" t="s">
        <v>13</v>
      </c>
      <c r="E1693" t="s">
        <v>32</v>
      </c>
      <c r="F1693" t="s">
        <v>15</v>
      </c>
      <c r="G1693">
        <v>19</v>
      </c>
      <c r="H1693">
        <v>10</v>
      </c>
      <c r="I1693">
        <v>0.52631600000000001</v>
      </c>
      <c r="J1693">
        <v>10</v>
      </c>
      <c r="K1693">
        <v>0.52631600000000001</v>
      </c>
    </row>
    <row r="1694" spans="1:11" x14ac:dyDescent="0.25">
      <c r="A1694">
        <v>2022</v>
      </c>
      <c r="B1694" t="s">
        <v>34</v>
      </c>
      <c r="C1694" t="s">
        <v>20</v>
      </c>
      <c r="D1694" t="s">
        <v>17</v>
      </c>
      <c r="E1694" t="s">
        <v>18</v>
      </c>
      <c r="F1694" t="s">
        <v>21</v>
      </c>
      <c r="G1694">
        <v>18</v>
      </c>
      <c r="H1694">
        <v>7</v>
      </c>
      <c r="I1694">
        <v>0.38888899999999998</v>
      </c>
      <c r="J1694">
        <v>7</v>
      </c>
      <c r="K1694">
        <v>0.38888899999999998</v>
      </c>
    </row>
    <row r="1695" spans="1:11" x14ac:dyDescent="0.25">
      <c r="A1695">
        <v>2022</v>
      </c>
      <c r="B1695" t="s">
        <v>34</v>
      </c>
      <c r="C1695" t="s">
        <v>12</v>
      </c>
      <c r="D1695" t="s">
        <v>17</v>
      </c>
      <c r="E1695" t="s">
        <v>38</v>
      </c>
      <c r="F1695" t="s">
        <v>15</v>
      </c>
      <c r="G1695">
        <v>25</v>
      </c>
      <c r="H1695">
        <v>11</v>
      </c>
      <c r="I1695">
        <v>0.44</v>
      </c>
      <c r="J1695">
        <v>13</v>
      </c>
      <c r="K1695">
        <v>0.52</v>
      </c>
    </row>
    <row r="1696" spans="1:11" x14ac:dyDescent="0.25">
      <c r="A1696">
        <v>2022</v>
      </c>
      <c r="B1696" t="s">
        <v>34</v>
      </c>
      <c r="C1696" t="s">
        <v>20</v>
      </c>
      <c r="D1696" t="s">
        <v>13</v>
      </c>
      <c r="E1696" t="s">
        <v>24</v>
      </c>
      <c r="F1696" t="s">
        <v>19</v>
      </c>
      <c r="G1696">
        <v>74</v>
      </c>
      <c r="H1696">
        <v>31</v>
      </c>
      <c r="I1696">
        <v>0.41891899999999999</v>
      </c>
      <c r="J1696">
        <v>37</v>
      </c>
      <c r="K1696">
        <v>0.5</v>
      </c>
    </row>
    <row r="1697" spans="1:11" x14ac:dyDescent="0.25">
      <c r="A1697">
        <v>2023</v>
      </c>
      <c r="B1697" t="s">
        <v>34</v>
      </c>
      <c r="C1697" t="s">
        <v>12</v>
      </c>
      <c r="D1697" t="s">
        <v>30</v>
      </c>
      <c r="E1697" t="s">
        <v>14</v>
      </c>
      <c r="F1697" t="s">
        <v>21</v>
      </c>
      <c r="G1697">
        <v>3</v>
      </c>
      <c r="H1697">
        <v>0</v>
      </c>
      <c r="I1697">
        <v>0</v>
      </c>
      <c r="J1697">
        <v>1</v>
      </c>
      <c r="K1697">
        <v>0.33333299999999999</v>
      </c>
    </row>
    <row r="1698" spans="1:11" x14ac:dyDescent="0.25">
      <c r="A1698">
        <v>2022</v>
      </c>
      <c r="B1698" t="s">
        <v>27</v>
      </c>
      <c r="C1698" t="s">
        <v>20</v>
      </c>
      <c r="D1698" t="s">
        <v>30</v>
      </c>
      <c r="E1698" t="s">
        <v>26</v>
      </c>
      <c r="F1698" t="s">
        <v>21</v>
      </c>
      <c r="G1698">
        <v>27</v>
      </c>
      <c r="H1698">
        <v>8</v>
      </c>
      <c r="I1698">
        <v>0.296296</v>
      </c>
      <c r="J1698">
        <v>11</v>
      </c>
      <c r="K1698">
        <v>0.40740700000000002</v>
      </c>
    </row>
    <row r="1699" spans="1:11" x14ac:dyDescent="0.25">
      <c r="A1699">
        <v>2023</v>
      </c>
      <c r="B1699" t="s">
        <v>34</v>
      </c>
      <c r="C1699" t="s">
        <v>20</v>
      </c>
      <c r="D1699" t="s">
        <v>13</v>
      </c>
      <c r="E1699" t="s">
        <v>35</v>
      </c>
      <c r="F1699" t="s">
        <v>21</v>
      </c>
      <c r="G1699">
        <v>13</v>
      </c>
      <c r="H1699">
        <v>5</v>
      </c>
      <c r="I1699">
        <v>0.38461499999999998</v>
      </c>
      <c r="J1699">
        <v>5</v>
      </c>
      <c r="K1699">
        <v>0.38461499999999998</v>
      </c>
    </row>
    <row r="1700" spans="1:11" x14ac:dyDescent="0.25">
      <c r="A1700">
        <v>2023</v>
      </c>
      <c r="B1700" t="s">
        <v>28</v>
      </c>
      <c r="C1700" t="s">
        <v>20</v>
      </c>
      <c r="D1700" t="s">
        <v>13</v>
      </c>
      <c r="E1700" t="s">
        <v>22</v>
      </c>
      <c r="G1700">
        <v>2</v>
      </c>
      <c r="H1700">
        <v>1</v>
      </c>
      <c r="I1700">
        <v>0.5</v>
      </c>
      <c r="J1700">
        <v>1</v>
      </c>
      <c r="K1700">
        <v>0.5</v>
      </c>
    </row>
    <row r="1701" spans="1:11" x14ac:dyDescent="0.25">
      <c r="A1701">
        <v>2023</v>
      </c>
      <c r="B1701" t="s">
        <v>34</v>
      </c>
      <c r="C1701" t="s">
        <v>20</v>
      </c>
      <c r="D1701" t="s">
        <v>30</v>
      </c>
      <c r="E1701" t="s">
        <v>29</v>
      </c>
      <c r="F1701" t="s">
        <v>21</v>
      </c>
      <c r="G1701">
        <v>19</v>
      </c>
      <c r="H1701">
        <v>5</v>
      </c>
      <c r="I1701">
        <v>0.263158</v>
      </c>
      <c r="J1701">
        <v>7</v>
      </c>
      <c r="K1701">
        <v>0.368421</v>
      </c>
    </row>
    <row r="1702" spans="1:11" x14ac:dyDescent="0.25">
      <c r="A1702">
        <v>2023</v>
      </c>
      <c r="B1702" t="s">
        <v>37</v>
      </c>
      <c r="C1702" t="s">
        <v>12</v>
      </c>
      <c r="D1702" t="s">
        <v>13</v>
      </c>
      <c r="E1702" t="s">
        <v>18</v>
      </c>
      <c r="F1702" t="s">
        <v>21</v>
      </c>
      <c r="G1702">
        <v>2</v>
      </c>
      <c r="H1702">
        <v>0</v>
      </c>
      <c r="I1702">
        <v>0</v>
      </c>
      <c r="J1702">
        <v>0</v>
      </c>
      <c r="K1702">
        <v>0</v>
      </c>
    </row>
    <row r="1703" spans="1:11" x14ac:dyDescent="0.25">
      <c r="A1703">
        <v>2023</v>
      </c>
      <c r="B1703" t="s">
        <v>16</v>
      </c>
      <c r="C1703" t="s">
        <v>12</v>
      </c>
      <c r="D1703" t="s">
        <v>13</v>
      </c>
      <c r="E1703" t="s">
        <v>22</v>
      </c>
      <c r="F1703" t="s">
        <v>15</v>
      </c>
      <c r="G1703">
        <v>20470</v>
      </c>
      <c r="H1703">
        <v>4486</v>
      </c>
      <c r="I1703">
        <v>0.21915000000000001</v>
      </c>
      <c r="J1703">
        <v>5585</v>
      </c>
      <c r="K1703">
        <v>0.27283800000000002</v>
      </c>
    </row>
    <row r="1704" spans="1:11" x14ac:dyDescent="0.25">
      <c r="A1704">
        <v>2023</v>
      </c>
      <c r="B1704" t="s">
        <v>11</v>
      </c>
      <c r="C1704" t="s">
        <v>12</v>
      </c>
      <c r="D1704" t="s">
        <v>13</v>
      </c>
      <c r="E1704" t="s">
        <v>14</v>
      </c>
      <c r="F1704" t="s">
        <v>19</v>
      </c>
      <c r="G1704">
        <v>2746</v>
      </c>
      <c r="H1704">
        <v>759</v>
      </c>
      <c r="I1704">
        <v>0.27640199999999998</v>
      </c>
      <c r="J1704">
        <v>990</v>
      </c>
      <c r="K1704">
        <v>0.36052400000000001</v>
      </c>
    </row>
    <row r="1705" spans="1:11" x14ac:dyDescent="0.25">
      <c r="A1705">
        <v>2023</v>
      </c>
      <c r="B1705" t="s">
        <v>16</v>
      </c>
      <c r="C1705" t="s">
        <v>12</v>
      </c>
      <c r="D1705" t="s">
        <v>13</v>
      </c>
      <c r="E1705" t="s">
        <v>18</v>
      </c>
      <c r="G1705">
        <v>489</v>
      </c>
      <c r="H1705">
        <v>107</v>
      </c>
      <c r="I1705">
        <v>0.21881400000000001</v>
      </c>
      <c r="J1705">
        <v>135</v>
      </c>
      <c r="K1705">
        <v>0.27607399999999999</v>
      </c>
    </row>
    <row r="1706" spans="1:11" x14ac:dyDescent="0.25">
      <c r="A1706">
        <v>2023</v>
      </c>
      <c r="B1706" t="s">
        <v>16</v>
      </c>
      <c r="C1706" t="s">
        <v>12</v>
      </c>
      <c r="D1706" t="s">
        <v>17</v>
      </c>
      <c r="E1706" t="s">
        <v>38</v>
      </c>
      <c r="F1706" t="s">
        <v>15</v>
      </c>
      <c r="G1706">
        <v>486</v>
      </c>
      <c r="H1706">
        <v>126</v>
      </c>
      <c r="I1706">
        <v>0.25925900000000002</v>
      </c>
      <c r="J1706">
        <v>166</v>
      </c>
      <c r="K1706">
        <v>0.34156399999999998</v>
      </c>
    </row>
    <row r="1707" spans="1:11" x14ac:dyDescent="0.25">
      <c r="A1707">
        <v>2022</v>
      </c>
      <c r="B1707" t="s">
        <v>11</v>
      </c>
      <c r="C1707" t="s">
        <v>20</v>
      </c>
      <c r="D1707" t="s">
        <v>13</v>
      </c>
      <c r="E1707" t="s">
        <v>29</v>
      </c>
      <c r="F1707" t="s">
        <v>21</v>
      </c>
      <c r="G1707">
        <v>1559</v>
      </c>
      <c r="H1707">
        <v>529</v>
      </c>
      <c r="I1707">
        <v>0.33932000000000001</v>
      </c>
      <c r="J1707">
        <v>658</v>
      </c>
      <c r="K1707">
        <v>0.42206500000000002</v>
      </c>
    </row>
    <row r="1708" spans="1:11" x14ac:dyDescent="0.25">
      <c r="A1708">
        <v>2022</v>
      </c>
      <c r="B1708" t="s">
        <v>28</v>
      </c>
      <c r="C1708" t="s">
        <v>20</v>
      </c>
      <c r="D1708" t="s">
        <v>13</v>
      </c>
      <c r="E1708" t="s">
        <v>29</v>
      </c>
      <c r="F1708" t="s">
        <v>19</v>
      </c>
      <c r="G1708">
        <v>227</v>
      </c>
      <c r="H1708">
        <v>80</v>
      </c>
      <c r="I1708">
        <v>0.35242299999999999</v>
      </c>
      <c r="J1708">
        <v>100</v>
      </c>
      <c r="K1708">
        <v>0.440529</v>
      </c>
    </row>
    <row r="1709" spans="1:11" x14ac:dyDescent="0.25">
      <c r="A1709">
        <v>2022</v>
      </c>
      <c r="B1709" t="s">
        <v>16</v>
      </c>
      <c r="C1709" t="s">
        <v>20</v>
      </c>
      <c r="D1709" t="s">
        <v>13</v>
      </c>
      <c r="E1709" t="s">
        <v>33</v>
      </c>
      <c r="F1709" t="s">
        <v>15</v>
      </c>
      <c r="G1709">
        <v>378</v>
      </c>
      <c r="H1709">
        <v>145</v>
      </c>
      <c r="I1709">
        <v>0.38359799999999999</v>
      </c>
      <c r="J1709">
        <v>164</v>
      </c>
      <c r="K1709">
        <v>0.43386200000000003</v>
      </c>
    </row>
    <row r="1710" spans="1:11" x14ac:dyDescent="0.25">
      <c r="A1710">
        <v>2022</v>
      </c>
      <c r="B1710" t="s">
        <v>11</v>
      </c>
      <c r="C1710" t="s">
        <v>20</v>
      </c>
      <c r="D1710" t="s">
        <v>30</v>
      </c>
      <c r="E1710" t="s">
        <v>35</v>
      </c>
      <c r="F1710" t="s">
        <v>21</v>
      </c>
      <c r="G1710">
        <v>109</v>
      </c>
      <c r="H1710">
        <v>38</v>
      </c>
      <c r="I1710">
        <v>0.34862399999999999</v>
      </c>
      <c r="J1710">
        <v>43</v>
      </c>
      <c r="K1710">
        <v>0.39449499999999998</v>
      </c>
    </row>
    <row r="1711" spans="1:11" x14ac:dyDescent="0.25">
      <c r="A1711">
        <v>2022</v>
      </c>
      <c r="B1711" t="s">
        <v>28</v>
      </c>
      <c r="C1711" t="s">
        <v>20</v>
      </c>
      <c r="D1711" t="s">
        <v>17</v>
      </c>
      <c r="E1711" t="s">
        <v>24</v>
      </c>
      <c r="F1711" t="s">
        <v>21</v>
      </c>
      <c r="G1711">
        <v>210</v>
      </c>
      <c r="H1711">
        <v>100</v>
      </c>
      <c r="I1711">
        <v>0.47619</v>
      </c>
      <c r="J1711">
        <v>119</v>
      </c>
      <c r="K1711">
        <v>0.56666700000000003</v>
      </c>
    </row>
    <row r="1712" spans="1:11" x14ac:dyDescent="0.25">
      <c r="A1712">
        <v>2022</v>
      </c>
      <c r="B1712" t="s">
        <v>31</v>
      </c>
      <c r="C1712" t="s">
        <v>12</v>
      </c>
      <c r="D1712" t="s">
        <v>13</v>
      </c>
      <c r="E1712" t="s">
        <v>33</v>
      </c>
      <c r="F1712" t="s">
        <v>15</v>
      </c>
      <c r="G1712">
        <v>1864</v>
      </c>
      <c r="H1712">
        <v>533</v>
      </c>
      <c r="I1712">
        <v>0.28594399999999998</v>
      </c>
      <c r="J1712">
        <v>693</v>
      </c>
      <c r="K1712">
        <v>0.37178099999999997</v>
      </c>
    </row>
    <row r="1713" spans="1:11" x14ac:dyDescent="0.25">
      <c r="A1713">
        <v>2022</v>
      </c>
      <c r="B1713" t="s">
        <v>11</v>
      </c>
      <c r="C1713" t="s">
        <v>20</v>
      </c>
      <c r="D1713" t="s">
        <v>13</v>
      </c>
      <c r="E1713" t="s">
        <v>24</v>
      </c>
      <c r="F1713" t="s">
        <v>15</v>
      </c>
      <c r="G1713">
        <v>595</v>
      </c>
      <c r="H1713">
        <v>225</v>
      </c>
      <c r="I1713">
        <v>0.37815100000000001</v>
      </c>
      <c r="J1713">
        <v>266</v>
      </c>
      <c r="K1713">
        <v>0.44705899999999998</v>
      </c>
    </row>
    <row r="1714" spans="1:11" x14ac:dyDescent="0.25">
      <c r="A1714">
        <v>2022</v>
      </c>
      <c r="B1714" t="s">
        <v>16</v>
      </c>
      <c r="C1714" t="s">
        <v>12</v>
      </c>
      <c r="D1714" t="s">
        <v>17</v>
      </c>
      <c r="E1714" t="s">
        <v>23</v>
      </c>
      <c r="G1714">
        <v>195</v>
      </c>
      <c r="H1714">
        <v>72</v>
      </c>
      <c r="I1714">
        <v>0.36923099999999998</v>
      </c>
      <c r="J1714">
        <v>86</v>
      </c>
      <c r="K1714">
        <v>0.44102599999999997</v>
      </c>
    </row>
    <row r="1715" spans="1:11" x14ac:dyDescent="0.25">
      <c r="A1715">
        <v>2023</v>
      </c>
      <c r="B1715" t="s">
        <v>11</v>
      </c>
      <c r="C1715" t="s">
        <v>20</v>
      </c>
      <c r="D1715" t="s">
        <v>30</v>
      </c>
      <c r="E1715" t="s">
        <v>36</v>
      </c>
      <c r="F1715" t="s">
        <v>15</v>
      </c>
      <c r="G1715">
        <v>387</v>
      </c>
      <c r="H1715">
        <v>132</v>
      </c>
      <c r="I1715">
        <v>0.34108500000000003</v>
      </c>
      <c r="J1715">
        <v>163</v>
      </c>
      <c r="K1715">
        <v>0.42118899999999998</v>
      </c>
    </row>
    <row r="1716" spans="1:11" x14ac:dyDescent="0.25">
      <c r="A1716">
        <v>2022</v>
      </c>
      <c r="B1716" t="s">
        <v>28</v>
      </c>
      <c r="C1716" t="s">
        <v>12</v>
      </c>
      <c r="D1716" t="s">
        <v>17</v>
      </c>
      <c r="E1716" t="s">
        <v>36</v>
      </c>
      <c r="F1716" t="s">
        <v>15</v>
      </c>
      <c r="G1716">
        <v>1972</v>
      </c>
      <c r="H1716">
        <v>631</v>
      </c>
      <c r="I1716">
        <v>0.31997999999999999</v>
      </c>
      <c r="J1716">
        <v>800</v>
      </c>
      <c r="K1716">
        <v>0.40567999999999999</v>
      </c>
    </row>
    <row r="1717" spans="1:11" x14ac:dyDescent="0.25">
      <c r="A1717">
        <v>2022</v>
      </c>
      <c r="B1717" t="s">
        <v>31</v>
      </c>
      <c r="C1717" t="s">
        <v>20</v>
      </c>
      <c r="D1717" t="s">
        <v>30</v>
      </c>
      <c r="E1717" t="s">
        <v>26</v>
      </c>
      <c r="F1717" t="s">
        <v>15</v>
      </c>
      <c r="G1717">
        <v>140</v>
      </c>
      <c r="H1717">
        <v>40</v>
      </c>
      <c r="I1717">
        <v>0.28571400000000002</v>
      </c>
      <c r="J1717">
        <v>50</v>
      </c>
      <c r="K1717">
        <v>0.35714299999999999</v>
      </c>
    </row>
    <row r="1718" spans="1:11" x14ac:dyDescent="0.25">
      <c r="A1718">
        <v>2023</v>
      </c>
      <c r="B1718" t="s">
        <v>11</v>
      </c>
      <c r="C1718" t="s">
        <v>12</v>
      </c>
      <c r="D1718" t="s">
        <v>17</v>
      </c>
      <c r="E1718" t="s">
        <v>29</v>
      </c>
      <c r="F1718" t="s">
        <v>21</v>
      </c>
      <c r="G1718">
        <v>2893</v>
      </c>
      <c r="H1718">
        <v>622</v>
      </c>
      <c r="I1718">
        <v>0.215002</v>
      </c>
      <c r="J1718">
        <v>832</v>
      </c>
      <c r="K1718">
        <v>0.28759099999999999</v>
      </c>
    </row>
    <row r="1719" spans="1:11" x14ac:dyDescent="0.25">
      <c r="A1719">
        <v>2022</v>
      </c>
      <c r="B1719" t="s">
        <v>27</v>
      </c>
      <c r="C1719" t="s">
        <v>20</v>
      </c>
      <c r="D1719" t="s">
        <v>17</v>
      </c>
      <c r="E1719" t="s">
        <v>23</v>
      </c>
      <c r="F1719" t="s">
        <v>15</v>
      </c>
      <c r="G1719">
        <v>336</v>
      </c>
      <c r="H1719">
        <v>122</v>
      </c>
      <c r="I1719">
        <v>0.363095</v>
      </c>
      <c r="J1719">
        <v>145</v>
      </c>
      <c r="K1719">
        <v>0.43154799999999999</v>
      </c>
    </row>
    <row r="1720" spans="1:11" x14ac:dyDescent="0.25">
      <c r="A1720">
        <v>2023</v>
      </c>
      <c r="B1720" t="s">
        <v>11</v>
      </c>
      <c r="C1720" t="s">
        <v>12</v>
      </c>
      <c r="D1720" t="s">
        <v>13</v>
      </c>
      <c r="E1720" t="s">
        <v>18</v>
      </c>
      <c r="G1720">
        <v>316</v>
      </c>
      <c r="H1720">
        <v>88</v>
      </c>
      <c r="I1720">
        <v>0.27848099999999998</v>
      </c>
      <c r="J1720">
        <v>118</v>
      </c>
      <c r="K1720">
        <v>0.37341800000000003</v>
      </c>
    </row>
    <row r="1721" spans="1:11" x14ac:dyDescent="0.25">
      <c r="A1721">
        <v>2023</v>
      </c>
      <c r="B1721" t="s">
        <v>27</v>
      </c>
      <c r="C1721" t="s">
        <v>20</v>
      </c>
      <c r="D1721" t="s">
        <v>17</v>
      </c>
      <c r="E1721" t="s">
        <v>24</v>
      </c>
      <c r="F1721" t="s">
        <v>19</v>
      </c>
      <c r="G1721">
        <v>345</v>
      </c>
      <c r="H1721">
        <v>143</v>
      </c>
      <c r="I1721">
        <v>0.414493</v>
      </c>
      <c r="J1721">
        <v>171</v>
      </c>
      <c r="K1721">
        <v>0.49565199999999998</v>
      </c>
    </row>
    <row r="1722" spans="1:11" x14ac:dyDescent="0.25">
      <c r="A1722">
        <v>2022</v>
      </c>
      <c r="B1722" t="s">
        <v>27</v>
      </c>
      <c r="C1722" t="s">
        <v>20</v>
      </c>
      <c r="D1722" t="s">
        <v>30</v>
      </c>
      <c r="E1722" t="s">
        <v>29</v>
      </c>
      <c r="F1722" t="s">
        <v>15</v>
      </c>
      <c r="G1722">
        <v>127</v>
      </c>
      <c r="H1722">
        <v>37</v>
      </c>
      <c r="I1722">
        <v>0.29133900000000001</v>
      </c>
      <c r="J1722">
        <v>45</v>
      </c>
      <c r="K1722">
        <v>0.35433100000000001</v>
      </c>
    </row>
    <row r="1723" spans="1:11" x14ac:dyDescent="0.25">
      <c r="A1723">
        <v>2023</v>
      </c>
      <c r="B1723" t="s">
        <v>34</v>
      </c>
      <c r="C1723" t="s">
        <v>20</v>
      </c>
      <c r="D1723" t="s">
        <v>30</v>
      </c>
      <c r="E1723" t="s">
        <v>36</v>
      </c>
      <c r="F1723" t="s">
        <v>21</v>
      </c>
      <c r="G1723">
        <v>14</v>
      </c>
      <c r="H1723">
        <v>6</v>
      </c>
      <c r="I1723">
        <v>0.42857099999999998</v>
      </c>
      <c r="J1723">
        <v>8</v>
      </c>
      <c r="K1723">
        <v>0.57142899999999996</v>
      </c>
    </row>
    <row r="1724" spans="1:11" x14ac:dyDescent="0.25">
      <c r="A1724">
        <v>2022</v>
      </c>
      <c r="B1724" t="s">
        <v>25</v>
      </c>
      <c r="C1724" t="s">
        <v>12</v>
      </c>
      <c r="D1724" t="s">
        <v>13</v>
      </c>
      <c r="E1724" t="s">
        <v>35</v>
      </c>
      <c r="F1724" t="s">
        <v>21</v>
      </c>
      <c r="G1724">
        <v>151</v>
      </c>
      <c r="H1724">
        <v>51</v>
      </c>
      <c r="I1724">
        <v>0.33774799999999999</v>
      </c>
      <c r="J1724">
        <v>68</v>
      </c>
      <c r="K1724">
        <v>0.45033099999999998</v>
      </c>
    </row>
    <row r="1725" spans="1:11" x14ac:dyDescent="0.25">
      <c r="A1725">
        <v>2023</v>
      </c>
      <c r="B1725" t="s">
        <v>28</v>
      </c>
      <c r="C1725" t="s">
        <v>20</v>
      </c>
      <c r="D1725" t="s">
        <v>17</v>
      </c>
      <c r="E1725" t="s">
        <v>35</v>
      </c>
      <c r="F1725" t="s">
        <v>15</v>
      </c>
      <c r="G1725">
        <v>192</v>
      </c>
      <c r="H1725">
        <v>70</v>
      </c>
      <c r="I1725">
        <v>0.36458299999999999</v>
      </c>
      <c r="J1725">
        <v>86</v>
      </c>
      <c r="K1725">
        <v>0.44791700000000001</v>
      </c>
    </row>
    <row r="1726" spans="1:11" x14ac:dyDescent="0.25">
      <c r="A1726">
        <v>2023</v>
      </c>
      <c r="B1726" t="s">
        <v>34</v>
      </c>
      <c r="C1726" t="s">
        <v>12</v>
      </c>
      <c r="D1726" t="s">
        <v>30</v>
      </c>
      <c r="E1726" t="s">
        <v>22</v>
      </c>
      <c r="F1726" t="s">
        <v>19</v>
      </c>
      <c r="G1726">
        <v>32</v>
      </c>
      <c r="H1726">
        <v>16</v>
      </c>
      <c r="I1726">
        <v>0.5</v>
      </c>
      <c r="J1726">
        <v>20</v>
      </c>
      <c r="K1726">
        <v>0.625</v>
      </c>
    </row>
    <row r="1727" spans="1:11" x14ac:dyDescent="0.25">
      <c r="A1727">
        <v>2022</v>
      </c>
      <c r="B1727" t="s">
        <v>25</v>
      </c>
      <c r="C1727" t="s">
        <v>12</v>
      </c>
      <c r="D1727" t="s">
        <v>13</v>
      </c>
      <c r="E1727" t="s">
        <v>18</v>
      </c>
      <c r="F1727" t="s">
        <v>19</v>
      </c>
      <c r="G1727">
        <v>122</v>
      </c>
      <c r="H1727">
        <v>43</v>
      </c>
      <c r="I1727">
        <v>0.35245900000000002</v>
      </c>
      <c r="J1727">
        <v>50</v>
      </c>
      <c r="K1727">
        <v>0.40983599999999998</v>
      </c>
    </row>
    <row r="1728" spans="1:11" x14ac:dyDescent="0.25">
      <c r="A1728">
        <v>2023</v>
      </c>
      <c r="B1728" t="s">
        <v>28</v>
      </c>
      <c r="C1728" t="s">
        <v>12</v>
      </c>
      <c r="D1728" t="s">
        <v>17</v>
      </c>
      <c r="E1728" t="s">
        <v>32</v>
      </c>
      <c r="F1728" t="s">
        <v>19</v>
      </c>
      <c r="G1728">
        <v>921</v>
      </c>
      <c r="H1728">
        <v>314</v>
      </c>
      <c r="I1728">
        <v>0.34093400000000001</v>
      </c>
      <c r="J1728">
        <v>400</v>
      </c>
      <c r="K1728">
        <v>0.434311</v>
      </c>
    </row>
    <row r="1729" spans="1:11" x14ac:dyDescent="0.25">
      <c r="A1729">
        <v>2022</v>
      </c>
      <c r="B1729" t="s">
        <v>28</v>
      </c>
      <c r="C1729" t="s">
        <v>20</v>
      </c>
      <c r="D1729" t="s">
        <v>17</v>
      </c>
      <c r="E1729" t="s">
        <v>32</v>
      </c>
      <c r="G1729">
        <v>73</v>
      </c>
      <c r="H1729">
        <v>20</v>
      </c>
      <c r="I1729">
        <v>0.27397300000000002</v>
      </c>
      <c r="J1729">
        <v>30</v>
      </c>
      <c r="K1729">
        <v>0.41095900000000002</v>
      </c>
    </row>
    <row r="1730" spans="1:11" x14ac:dyDescent="0.25">
      <c r="A1730">
        <v>2022</v>
      </c>
      <c r="B1730" t="s">
        <v>25</v>
      </c>
      <c r="C1730" t="s">
        <v>12</v>
      </c>
      <c r="D1730" t="s">
        <v>17</v>
      </c>
      <c r="E1730" t="s">
        <v>18</v>
      </c>
      <c r="F1730" t="s">
        <v>21</v>
      </c>
      <c r="G1730">
        <v>158</v>
      </c>
      <c r="H1730">
        <v>36</v>
      </c>
      <c r="I1730">
        <v>0.22784799999999999</v>
      </c>
      <c r="J1730">
        <v>52</v>
      </c>
      <c r="K1730">
        <v>0.32911400000000002</v>
      </c>
    </row>
    <row r="1731" spans="1:11" x14ac:dyDescent="0.25">
      <c r="A1731">
        <v>2022</v>
      </c>
      <c r="B1731" t="s">
        <v>25</v>
      </c>
      <c r="C1731" t="s">
        <v>12</v>
      </c>
      <c r="D1731" t="s">
        <v>13</v>
      </c>
      <c r="E1731" t="s">
        <v>38</v>
      </c>
      <c r="F1731" t="s">
        <v>15</v>
      </c>
      <c r="G1731">
        <v>62</v>
      </c>
      <c r="H1731">
        <v>30</v>
      </c>
      <c r="I1731">
        <v>0.483871</v>
      </c>
      <c r="J1731">
        <v>34</v>
      </c>
      <c r="K1731">
        <v>0.54838699999999996</v>
      </c>
    </row>
    <row r="1732" spans="1:11" x14ac:dyDescent="0.25">
      <c r="A1732">
        <v>2022</v>
      </c>
      <c r="B1732" t="s">
        <v>34</v>
      </c>
      <c r="C1732" t="s">
        <v>12</v>
      </c>
      <c r="D1732" t="s">
        <v>17</v>
      </c>
      <c r="E1732" t="s">
        <v>35</v>
      </c>
      <c r="F1732" t="s">
        <v>15</v>
      </c>
      <c r="G1732">
        <v>88</v>
      </c>
      <c r="H1732">
        <v>30</v>
      </c>
      <c r="I1732">
        <v>0.34090900000000002</v>
      </c>
      <c r="J1732">
        <v>38</v>
      </c>
      <c r="K1732">
        <v>0.43181799999999998</v>
      </c>
    </row>
    <row r="1733" spans="1:11" x14ac:dyDescent="0.25">
      <c r="A1733">
        <v>2023</v>
      </c>
      <c r="B1733" t="s">
        <v>28</v>
      </c>
      <c r="C1733" t="s">
        <v>20</v>
      </c>
      <c r="D1733" t="s">
        <v>30</v>
      </c>
      <c r="E1733" t="s">
        <v>29</v>
      </c>
      <c r="F1733" t="s">
        <v>19</v>
      </c>
      <c r="G1733">
        <v>44</v>
      </c>
      <c r="H1733">
        <v>14</v>
      </c>
      <c r="I1733">
        <v>0.31818200000000002</v>
      </c>
      <c r="J1733">
        <v>20</v>
      </c>
      <c r="K1733">
        <v>0.45454499999999998</v>
      </c>
    </row>
    <row r="1734" spans="1:11" x14ac:dyDescent="0.25">
      <c r="A1734">
        <v>2023</v>
      </c>
      <c r="B1734" t="s">
        <v>11</v>
      </c>
      <c r="C1734" t="s">
        <v>20</v>
      </c>
      <c r="D1734" t="s">
        <v>30</v>
      </c>
      <c r="E1734" t="s">
        <v>22</v>
      </c>
      <c r="F1734" t="s">
        <v>19</v>
      </c>
      <c r="G1734">
        <v>85</v>
      </c>
      <c r="H1734">
        <v>35</v>
      </c>
      <c r="I1734">
        <v>0.41176499999999999</v>
      </c>
      <c r="J1734">
        <v>39</v>
      </c>
      <c r="K1734">
        <v>0.45882400000000001</v>
      </c>
    </row>
    <row r="1735" spans="1:11" x14ac:dyDescent="0.25">
      <c r="A1735">
        <v>2023</v>
      </c>
      <c r="B1735" t="s">
        <v>34</v>
      </c>
      <c r="C1735" t="s">
        <v>12</v>
      </c>
      <c r="D1735" t="s">
        <v>17</v>
      </c>
      <c r="E1735" t="s">
        <v>18</v>
      </c>
      <c r="F1735" t="s">
        <v>21</v>
      </c>
      <c r="G1735">
        <v>20</v>
      </c>
      <c r="H1735">
        <v>7</v>
      </c>
      <c r="I1735">
        <v>0.35</v>
      </c>
      <c r="J1735">
        <v>10</v>
      </c>
      <c r="K1735">
        <v>0.5</v>
      </c>
    </row>
    <row r="1736" spans="1:11" x14ac:dyDescent="0.25">
      <c r="A1736">
        <v>2023</v>
      </c>
      <c r="B1736" t="s">
        <v>25</v>
      </c>
      <c r="C1736" t="s">
        <v>20</v>
      </c>
      <c r="D1736" t="s">
        <v>13</v>
      </c>
      <c r="E1736" t="s">
        <v>29</v>
      </c>
      <c r="G1736">
        <v>99</v>
      </c>
      <c r="H1736">
        <v>40</v>
      </c>
      <c r="I1736">
        <v>0.40404000000000001</v>
      </c>
      <c r="J1736">
        <v>50</v>
      </c>
      <c r="K1736">
        <v>0.50505100000000003</v>
      </c>
    </row>
    <row r="1737" spans="1:11" x14ac:dyDescent="0.25">
      <c r="A1737">
        <v>2023</v>
      </c>
      <c r="B1737" t="s">
        <v>31</v>
      </c>
      <c r="C1737" t="s">
        <v>20</v>
      </c>
      <c r="D1737" t="s">
        <v>30</v>
      </c>
      <c r="E1737" t="s">
        <v>35</v>
      </c>
      <c r="F1737" t="s">
        <v>15</v>
      </c>
      <c r="G1737">
        <v>94</v>
      </c>
      <c r="H1737">
        <v>33</v>
      </c>
      <c r="I1737">
        <v>0.35106399999999999</v>
      </c>
      <c r="J1737">
        <v>37</v>
      </c>
      <c r="K1737">
        <v>0.39361699999999999</v>
      </c>
    </row>
    <row r="1738" spans="1:11" x14ac:dyDescent="0.25">
      <c r="A1738">
        <v>2023</v>
      </c>
      <c r="B1738" t="s">
        <v>27</v>
      </c>
      <c r="C1738" t="s">
        <v>20</v>
      </c>
      <c r="D1738" t="s">
        <v>13</v>
      </c>
      <c r="E1738" t="s">
        <v>22</v>
      </c>
      <c r="G1738">
        <v>12</v>
      </c>
      <c r="H1738">
        <v>3</v>
      </c>
      <c r="I1738">
        <v>0.25</v>
      </c>
      <c r="J1738">
        <v>5</v>
      </c>
      <c r="K1738">
        <v>0.41666700000000001</v>
      </c>
    </row>
    <row r="1739" spans="1:11" x14ac:dyDescent="0.25">
      <c r="A1739">
        <v>2022</v>
      </c>
      <c r="B1739" t="s">
        <v>27</v>
      </c>
      <c r="C1739" t="s">
        <v>12</v>
      </c>
      <c r="D1739" t="s">
        <v>17</v>
      </c>
      <c r="E1739" t="s">
        <v>23</v>
      </c>
      <c r="G1739">
        <v>79</v>
      </c>
      <c r="H1739">
        <v>26</v>
      </c>
      <c r="I1739">
        <v>0.32911400000000002</v>
      </c>
      <c r="J1739">
        <v>39</v>
      </c>
      <c r="K1739">
        <v>0.49367100000000003</v>
      </c>
    </row>
    <row r="1740" spans="1:11" x14ac:dyDescent="0.25">
      <c r="A1740">
        <v>2023</v>
      </c>
      <c r="B1740" t="s">
        <v>25</v>
      </c>
      <c r="C1740" t="s">
        <v>20</v>
      </c>
      <c r="D1740" t="s">
        <v>17</v>
      </c>
      <c r="E1740" t="s">
        <v>35</v>
      </c>
      <c r="F1740" t="s">
        <v>19</v>
      </c>
      <c r="G1740">
        <v>69</v>
      </c>
      <c r="H1740">
        <v>26</v>
      </c>
      <c r="I1740">
        <v>0.37681199999999998</v>
      </c>
      <c r="J1740">
        <v>28</v>
      </c>
      <c r="K1740">
        <v>0.40579700000000002</v>
      </c>
    </row>
    <row r="1741" spans="1:11" x14ac:dyDescent="0.25">
      <c r="A1741">
        <v>2022</v>
      </c>
      <c r="B1741" t="s">
        <v>31</v>
      </c>
      <c r="C1741" t="s">
        <v>20</v>
      </c>
      <c r="D1741" t="s">
        <v>30</v>
      </c>
      <c r="E1741" t="s">
        <v>23</v>
      </c>
      <c r="G1741">
        <v>6</v>
      </c>
      <c r="H1741">
        <v>2</v>
      </c>
      <c r="I1741">
        <v>0.33333299999999999</v>
      </c>
      <c r="J1741">
        <v>2</v>
      </c>
      <c r="K1741">
        <v>0.33333299999999999</v>
      </c>
    </row>
    <row r="1742" spans="1:11" x14ac:dyDescent="0.25">
      <c r="A1742">
        <v>2023</v>
      </c>
      <c r="B1742" t="s">
        <v>34</v>
      </c>
      <c r="C1742" t="s">
        <v>20</v>
      </c>
      <c r="D1742" t="s">
        <v>13</v>
      </c>
      <c r="E1742" t="s">
        <v>24</v>
      </c>
      <c r="F1742" t="s">
        <v>21</v>
      </c>
      <c r="G1742">
        <v>16</v>
      </c>
      <c r="H1742">
        <v>8</v>
      </c>
      <c r="I1742">
        <v>0.5</v>
      </c>
      <c r="J1742">
        <v>10</v>
      </c>
      <c r="K1742">
        <v>0.625</v>
      </c>
    </row>
    <row r="1743" spans="1:11" x14ac:dyDescent="0.25">
      <c r="A1743">
        <v>2022</v>
      </c>
      <c r="B1743" t="s">
        <v>31</v>
      </c>
      <c r="C1743" t="s">
        <v>20</v>
      </c>
      <c r="D1743" t="s">
        <v>13</v>
      </c>
      <c r="E1743" t="s">
        <v>23</v>
      </c>
      <c r="G1743">
        <v>34</v>
      </c>
      <c r="H1743">
        <v>16</v>
      </c>
      <c r="I1743">
        <v>0.47058800000000001</v>
      </c>
      <c r="J1743">
        <v>21</v>
      </c>
      <c r="K1743">
        <v>0.61764699999999995</v>
      </c>
    </row>
    <row r="1744" spans="1:11" x14ac:dyDescent="0.25">
      <c r="A1744">
        <v>2023</v>
      </c>
      <c r="B1744" t="s">
        <v>34</v>
      </c>
      <c r="C1744" t="s">
        <v>20</v>
      </c>
      <c r="D1744" t="s">
        <v>30</v>
      </c>
      <c r="E1744" t="s">
        <v>35</v>
      </c>
      <c r="F1744" t="s">
        <v>19</v>
      </c>
      <c r="G1744">
        <v>5</v>
      </c>
      <c r="H1744">
        <v>2</v>
      </c>
      <c r="I1744">
        <v>0.4</v>
      </c>
      <c r="J1744">
        <v>3</v>
      </c>
      <c r="K1744">
        <v>0.6</v>
      </c>
    </row>
    <row r="1745" spans="1:11" x14ac:dyDescent="0.25">
      <c r="A1745">
        <v>2023</v>
      </c>
      <c r="B1745" t="s">
        <v>34</v>
      </c>
      <c r="C1745" t="s">
        <v>12</v>
      </c>
      <c r="D1745" t="s">
        <v>30</v>
      </c>
      <c r="E1745" t="s">
        <v>32</v>
      </c>
      <c r="F1745" t="s">
        <v>21</v>
      </c>
      <c r="G1745">
        <v>5</v>
      </c>
      <c r="H1745">
        <v>0</v>
      </c>
      <c r="I1745">
        <v>0</v>
      </c>
      <c r="J1745">
        <v>0</v>
      </c>
      <c r="K1745">
        <v>0</v>
      </c>
    </row>
    <row r="1746" spans="1:11" x14ac:dyDescent="0.25">
      <c r="A1746">
        <v>2023</v>
      </c>
      <c r="B1746" t="s">
        <v>28</v>
      </c>
      <c r="C1746" t="s">
        <v>20</v>
      </c>
      <c r="D1746" t="s">
        <v>17</v>
      </c>
      <c r="E1746" t="s">
        <v>23</v>
      </c>
      <c r="G1746">
        <v>13</v>
      </c>
      <c r="H1746">
        <v>6</v>
      </c>
      <c r="I1746">
        <v>0.461538</v>
      </c>
      <c r="J1746">
        <v>6</v>
      </c>
      <c r="K1746">
        <v>0.461538</v>
      </c>
    </row>
    <row r="1747" spans="1:11" x14ac:dyDescent="0.25">
      <c r="A1747">
        <v>2023</v>
      </c>
      <c r="B1747" t="s">
        <v>25</v>
      </c>
      <c r="C1747" t="s">
        <v>12</v>
      </c>
      <c r="D1747" t="s">
        <v>30</v>
      </c>
      <c r="E1747" t="s">
        <v>22</v>
      </c>
      <c r="G1747">
        <v>1</v>
      </c>
      <c r="H1747">
        <v>0</v>
      </c>
      <c r="I1747">
        <v>0</v>
      </c>
      <c r="J1747">
        <v>0</v>
      </c>
      <c r="K1747">
        <v>0</v>
      </c>
    </row>
    <row r="1748" spans="1:11" x14ac:dyDescent="0.25">
      <c r="A1748">
        <v>2023</v>
      </c>
      <c r="B1748" t="s">
        <v>25</v>
      </c>
      <c r="C1748" t="s">
        <v>20</v>
      </c>
      <c r="D1748" t="s">
        <v>17</v>
      </c>
      <c r="E1748" t="s">
        <v>23</v>
      </c>
      <c r="F1748" t="s">
        <v>21</v>
      </c>
      <c r="G1748">
        <v>3</v>
      </c>
      <c r="H1748">
        <v>1</v>
      </c>
      <c r="I1748">
        <v>0.33333299999999999</v>
      </c>
      <c r="J1748">
        <v>1</v>
      </c>
      <c r="K1748">
        <v>0.33333299999999999</v>
      </c>
    </row>
    <row r="1749" spans="1:11" x14ac:dyDescent="0.25">
      <c r="A1749">
        <v>2022</v>
      </c>
      <c r="B1749" t="s">
        <v>11</v>
      </c>
      <c r="C1749" t="s">
        <v>20</v>
      </c>
      <c r="D1749" t="s">
        <v>30</v>
      </c>
      <c r="E1749" t="s">
        <v>18</v>
      </c>
      <c r="G1749">
        <v>13</v>
      </c>
      <c r="H1749">
        <v>3</v>
      </c>
      <c r="I1749">
        <v>0.230769</v>
      </c>
      <c r="J1749">
        <v>5</v>
      </c>
      <c r="K1749">
        <v>0.38461499999999998</v>
      </c>
    </row>
    <row r="1750" spans="1:11" x14ac:dyDescent="0.25">
      <c r="A1750">
        <v>2023</v>
      </c>
      <c r="B1750" t="s">
        <v>37</v>
      </c>
      <c r="C1750" t="s">
        <v>20</v>
      </c>
      <c r="D1750" t="s">
        <v>17</v>
      </c>
      <c r="E1750" t="s">
        <v>23</v>
      </c>
      <c r="F1750" t="s">
        <v>15</v>
      </c>
      <c r="G1750">
        <v>1</v>
      </c>
      <c r="H1750">
        <v>1</v>
      </c>
      <c r="I1750">
        <v>1</v>
      </c>
      <c r="J1750">
        <v>1</v>
      </c>
      <c r="K1750">
        <v>1</v>
      </c>
    </row>
    <row r="1751" spans="1:11" x14ac:dyDescent="0.25">
      <c r="A1751">
        <v>2023</v>
      </c>
      <c r="B1751" t="s">
        <v>37</v>
      </c>
      <c r="C1751" t="s">
        <v>12</v>
      </c>
      <c r="D1751" t="s">
        <v>13</v>
      </c>
      <c r="E1751" t="s">
        <v>22</v>
      </c>
      <c r="F1751" t="s">
        <v>19</v>
      </c>
      <c r="G1751">
        <v>1</v>
      </c>
      <c r="H1751">
        <v>0</v>
      </c>
      <c r="I1751">
        <v>0</v>
      </c>
      <c r="J1751">
        <v>0</v>
      </c>
      <c r="K1751">
        <v>0</v>
      </c>
    </row>
    <row r="1752" spans="1:11" x14ac:dyDescent="0.25">
      <c r="A1752">
        <v>2022</v>
      </c>
      <c r="B1752" t="s">
        <v>16</v>
      </c>
      <c r="C1752" t="s">
        <v>12</v>
      </c>
      <c r="D1752" t="s">
        <v>13</v>
      </c>
      <c r="E1752" t="s">
        <v>36</v>
      </c>
      <c r="F1752" t="s">
        <v>19</v>
      </c>
      <c r="G1752">
        <v>1370</v>
      </c>
      <c r="H1752">
        <v>351</v>
      </c>
      <c r="I1752">
        <v>0.25620399999999999</v>
      </c>
      <c r="J1752">
        <v>437</v>
      </c>
      <c r="K1752">
        <v>0.31897799999999998</v>
      </c>
    </row>
    <row r="1753" spans="1:11" x14ac:dyDescent="0.25">
      <c r="A1753">
        <v>2022</v>
      </c>
      <c r="B1753" t="s">
        <v>28</v>
      </c>
      <c r="C1753" t="s">
        <v>12</v>
      </c>
      <c r="D1753" t="s">
        <v>13</v>
      </c>
      <c r="E1753" t="s">
        <v>18</v>
      </c>
      <c r="F1753" t="s">
        <v>21</v>
      </c>
      <c r="G1753">
        <v>204</v>
      </c>
      <c r="H1753">
        <v>66</v>
      </c>
      <c r="I1753">
        <v>0.32352900000000001</v>
      </c>
      <c r="J1753">
        <v>86</v>
      </c>
      <c r="K1753">
        <v>0.42156900000000003</v>
      </c>
    </row>
    <row r="1754" spans="1:11" x14ac:dyDescent="0.25">
      <c r="A1754">
        <v>2022</v>
      </c>
      <c r="B1754" t="s">
        <v>16</v>
      </c>
      <c r="C1754" t="s">
        <v>12</v>
      </c>
      <c r="D1754" t="s">
        <v>17</v>
      </c>
      <c r="E1754" t="s">
        <v>18</v>
      </c>
      <c r="F1754" t="s">
        <v>21</v>
      </c>
      <c r="G1754">
        <v>3984</v>
      </c>
      <c r="H1754">
        <v>725</v>
      </c>
      <c r="I1754">
        <v>0.181978</v>
      </c>
      <c r="J1754">
        <v>915</v>
      </c>
      <c r="K1754">
        <v>0.22966900000000001</v>
      </c>
    </row>
    <row r="1755" spans="1:11" x14ac:dyDescent="0.25">
      <c r="A1755">
        <v>2023</v>
      </c>
      <c r="B1755" t="s">
        <v>11</v>
      </c>
      <c r="C1755" t="s">
        <v>20</v>
      </c>
      <c r="D1755" t="s">
        <v>17</v>
      </c>
      <c r="E1755" t="s">
        <v>33</v>
      </c>
      <c r="G1755">
        <v>1281</v>
      </c>
      <c r="H1755">
        <v>404</v>
      </c>
      <c r="I1755">
        <v>0.31537900000000002</v>
      </c>
      <c r="J1755">
        <v>484</v>
      </c>
      <c r="K1755">
        <v>0.37783</v>
      </c>
    </row>
    <row r="1756" spans="1:11" x14ac:dyDescent="0.25">
      <c r="A1756">
        <v>2022</v>
      </c>
      <c r="B1756" t="s">
        <v>31</v>
      </c>
      <c r="C1756" t="s">
        <v>12</v>
      </c>
      <c r="D1756" t="s">
        <v>17</v>
      </c>
      <c r="E1756" t="s">
        <v>18</v>
      </c>
      <c r="F1756" t="s">
        <v>15</v>
      </c>
      <c r="G1756">
        <v>3068</v>
      </c>
      <c r="H1756">
        <v>802</v>
      </c>
      <c r="I1756">
        <v>0.26140799999999997</v>
      </c>
      <c r="J1756">
        <v>1108</v>
      </c>
      <c r="K1756">
        <v>0.361147</v>
      </c>
    </row>
    <row r="1757" spans="1:11" x14ac:dyDescent="0.25">
      <c r="A1757">
        <v>2023</v>
      </c>
      <c r="B1757" t="s">
        <v>16</v>
      </c>
      <c r="C1757" t="s">
        <v>20</v>
      </c>
      <c r="D1757" t="s">
        <v>17</v>
      </c>
      <c r="E1757" t="s">
        <v>35</v>
      </c>
      <c r="F1757" t="s">
        <v>21</v>
      </c>
      <c r="G1757">
        <v>1158</v>
      </c>
      <c r="H1757">
        <v>434</v>
      </c>
      <c r="I1757">
        <v>0.37478400000000001</v>
      </c>
      <c r="J1757">
        <v>508</v>
      </c>
      <c r="K1757">
        <v>0.43868699999999999</v>
      </c>
    </row>
    <row r="1758" spans="1:11" x14ac:dyDescent="0.25">
      <c r="A1758">
        <v>2022</v>
      </c>
      <c r="B1758" t="s">
        <v>16</v>
      </c>
      <c r="C1758" t="s">
        <v>12</v>
      </c>
      <c r="D1758" t="s">
        <v>17</v>
      </c>
      <c r="E1758" t="s">
        <v>36</v>
      </c>
      <c r="F1758" t="s">
        <v>21</v>
      </c>
      <c r="G1758">
        <v>5797</v>
      </c>
      <c r="H1758">
        <v>1275</v>
      </c>
      <c r="I1758">
        <v>0.219941</v>
      </c>
      <c r="J1758">
        <v>1614</v>
      </c>
      <c r="K1758">
        <v>0.27842</v>
      </c>
    </row>
    <row r="1759" spans="1:11" x14ac:dyDescent="0.25">
      <c r="A1759">
        <v>2023</v>
      </c>
      <c r="B1759" t="s">
        <v>27</v>
      </c>
      <c r="C1759" t="s">
        <v>12</v>
      </c>
      <c r="D1759" t="s">
        <v>13</v>
      </c>
      <c r="E1759" t="s">
        <v>26</v>
      </c>
      <c r="F1759" t="s">
        <v>15</v>
      </c>
      <c r="G1759">
        <v>2984</v>
      </c>
      <c r="H1759">
        <v>952</v>
      </c>
      <c r="I1759">
        <v>0.31903500000000001</v>
      </c>
      <c r="J1759">
        <v>1231</v>
      </c>
      <c r="K1759">
        <v>0.41253400000000001</v>
      </c>
    </row>
    <row r="1760" spans="1:11" x14ac:dyDescent="0.25">
      <c r="A1760">
        <v>2023</v>
      </c>
      <c r="B1760" t="s">
        <v>11</v>
      </c>
      <c r="C1760" t="s">
        <v>12</v>
      </c>
      <c r="D1760" t="s">
        <v>17</v>
      </c>
      <c r="E1760" t="s">
        <v>32</v>
      </c>
      <c r="F1760" t="s">
        <v>21</v>
      </c>
      <c r="G1760">
        <v>1038</v>
      </c>
      <c r="H1760">
        <v>219</v>
      </c>
      <c r="I1760">
        <v>0.210983</v>
      </c>
      <c r="J1760">
        <v>298</v>
      </c>
      <c r="K1760">
        <v>0.28709099999999999</v>
      </c>
    </row>
    <row r="1761" spans="1:11" x14ac:dyDescent="0.25">
      <c r="A1761">
        <v>2022</v>
      </c>
      <c r="B1761" t="s">
        <v>11</v>
      </c>
      <c r="C1761" t="s">
        <v>12</v>
      </c>
      <c r="D1761" t="s">
        <v>13</v>
      </c>
      <c r="E1761" t="s">
        <v>29</v>
      </c>
      <c r="F1761" t="s">
        <v>15</v>
      </c>
      <c r="G1761">
        <v>4197</v>
      </c>
      <c r="H1761">
        <v>967</v>
      </c>
      <c r="I1761">
        <v>0.230403</v>
      </c>
      <c r="J1761">
        <v>1279</v>
      </c>
      <c r="K1761">
        <v>0.30474099999999998</v>
      </c>
    </row>
    <row r="1762" spans="1:11" x14ac:dyDescent="0.25">
      <c r="A1762">
        <v>2023</v>
      </c>
      <c r="B1762" t="s">
        <v>27</v>
      </c>
      <c r="C1762" t="s">
        <v>20</v>
      </c>
      <c r="D1762" t="s">
        <v>17</v>
      </c>
      <c r="E1762" t="s">
        <v>29</v>
      </c>
      <c r="F1762" t="s">
        <v>19</v>
      </c>
      <c r="G1762">
        <v>340</v>
      </c>
      <c r="H1762">
        <v>124</v>
      </c>
      <c r="I1762">
        <v>0.36470599999999997</v>
      </c>
      <c r="J1762">
        <v>156</v>
      </c>
      <c r="K1762">
        <v>0.45882400000000001</v>
      </c>
    </row>
    <row r="1763" spans="1:11" x14ac:dyDescent="0.25">
      <c r="A1763">
        <v>2023</v>
      </c>
      <c r="B1763" t="s">
        <v>11</v>
      </c>
      <c r="C1763" t="s">
        <v>20</v>
      </c>
      <c r="D1763" t="s">
        <v>17</v>
      </c>
      <c r="E1763" t="s">
        <v>22</v>
      </c>
      <c r="F1763" t="s">
        <v>21</v>
      </c>
      <c r="G1763">
        <v>2298</v>
      </c>
      <c r="H1763">
        <v>698</v>
      </c>
      <c r="I1763">
        <v>0.30374200000000001</v>
      </c>
      <c r="J1763">
        <v>867</v>
      </c>
      <c r="K1763">
        <v>0.37728499999999998</v>
      </c>
    </row>
    <row r="1764" spans="1:11" x14ac:dyDescent="0.25">
      <c r="A1764">
        <v>2023</v>
      </c>
      <c r="B1764" t="s">
        <v>31</v>
      </c>
      <c r="C1764" t="s">
        <v>12</v>
      </c>
      <c r="D1764" t="s">
        <v>17</v>
      </c>
      <c r="E1764" t="s">
        <v>14</v>
      </c>
      <c r="F1764" t="s">
        <v>21</v>
      </c>
      <c r="G1764">
        <v>1097</v>
      </c>
      <c r="H1764">
        <v>325</v>
      </c>
      <c r="I1764">
        <v>0.296263</v>
      </c>
      <c r="J1764">
        <v>426</v>
      </c>
      <c r="K1764">
        <v>0.38833200000000001</v>
      </c>
    </row>
    <row r="1765" spans="1:11" x14ac:dyDescent="0.25">
      <c r="A1765">
        <v>2023</v>
      </c>
      <c r="B1765" t="s">
        <v>16</v>
      </c>
      <c r="C1765" t="s">
        <v>20</v>
      </c>
      <c r="D1765" t="s">
        <v>17</v>
      </c>
      <c r="E1765" t="s">
        <v>32</v>
      </c>
      <c r="G1765">
        <v>372</v>
      </c>
      <c r="H1765">
        <v>96</v>
      </c>
      <c r="I1765">
        <v>0.25806499999999999</v>
      </c>
      <c r="J1765">
        <v>116</v>
      </c>
      <c r="K1765">
        <v>0.31182799999999999</v>
      </c>
    </row>
    <row r="1766" spans="1:11" x14ac:dyDescent="0.25">
      <c r="A1766">
        <v>2023</v>
      </c>
      <c r="B1766" t="s">
        <v>11</v>
      </c>
      <c r="C1766" t="s">
        <v>20</v>
      </c>
      <c r="D1766" t="s">
        <v>13</v>
      </c>
      <c r="E1766" t="s">
        <v>26</v>
      </c>
      <c r="F1766" t="s">
        <v>21</v>
      </c>
      <c r="G1766">
        <v>1235</v>
      </c>
      <c r="H1766">
        <v>403</v>
      </c>
      <c r="I1766">
        <v>0.32631599999999999</v>
      </c>
      <c r="J1766">
        <v>480</v>
      </c>
      <c r="K1766">
        <v>0.38866400000000001</v>
      </c>
    </row>
    <row r="1767" spans="1:11" x14ac:dyDescent="0.25">
      <c r="A1767">
        <v>2023</v>
      </c>
      <c r="B1767" t="s">
        <v>31</v>
      </c>
      <c r="C1767" t="s">
        <v>20</v>
      </c>
      <c r="D1767" t="s">
        <v>30</v>
      </c>
      <c r="E1767" t="s">
        <v>26</v>
      </c>
      <c r="F1767" t="s">
        <v>15</v>
      </c>
      <c r="G1767">
        <v>240</v>
      </c>
      <c r="H1767">
        <v>81</v>
      </c>
      <c r="I1767">
        <v>0.33750000000000002</v>
      </c>
      <c r="J1767">
        <v>94</v>
      </c>
      <c r="K1767">
        <v>0.39166699999999999</v>
      </c>
    </row>
    <row r="1768" spans="1:11" x14ac:dyDescent="0.25">
      <c r="A1768">
        <v>2023</v>
      </c>
      <c r="B1768" t="s">
        <v>31</v>
      </c>
      <c r="C1768" t="s">
        <v>20</v>
      </c>
      <c r="D1768" t="s">
        <v>13</v>
      </c>
      <c r="E1768" t="s">
        <v>35</v>
      </c>
      <c r="F1768" t="s">
        <v>19</v>
      </c>
      <c r="G1768">
        <v>146</v>
      </c>
      <c r="H1768">
        <v>55</v>
      </c>
      <c r="I1768">
        <v>0.37671199999999999</v>
      </c>
      <c r="J1768">
        <v>68</v>
      </c>
      <c r="K1768">
        <v>0.46575299999999997</v>
      </c>
    </row>
    <row r="1769" spans="1:11" x14ac:dyDescent="0.25">
      <c r="A1769">
        <v>2023</v>
      </c>
      <c r="B1769" t="s">
        <v>25</v>
      </c>
      <c r="C1769" t="s">
        <v>12</v>
      </c>
      <c r="D1769" t="s">
        <v>13</v>
      </c>
      <c r="E1769" t="s">
        <v>29</v>
      </c>
      <c r="F1769" t="s">
        <v>15</v>
      </c>
      <c r="G1769">
        <v>761</v>
      </c>
      <c r="H1769">
        <v>262</v>
      </c>
      <c r="I1769">
        <v>0.34428399999999998</v>
      </c>
      <c r="J1769">
        <v>316</v>
      </c>
      <c r="K1769">
        <v>0.41524299999999997</v>
      </c>
    </row>
    <row r="1770" spans="1:11" x14ac:dyDescent="0.25">
      <c r="A1770">
        <v>2022</v>
      </c>
      <c r="B1770" t="s">
        <v>27</v>
      </c>
      <c r="C1770" t="s">
        <v>20</v>
      </c>
      <c r="D1770" t="s">
        <v>13</v>
      </c>
      <c r="E1770" t="s">
        <v>14</v>
      </c>
      <c r="F1770" t="s">
        <v>21</v>
      </c>
      <c r="G1770">
        <v>766</v>
      </c>
      <c r="H1770">
        <v>285</v>
      </c>
      <c r="I1770">
        <v>0.37206299999999998</v>
      </c>
      <c r="J1770">
        <v>343</v>
      </c>
      <c r="K1770">
        <v>0.44778099999999998</v>
      </c>
    </row>
    <row r="1771" spans="1:11" x14ac:dyDescent="0.25">
      <c r="A1771">
        <v>2023</v>
      </c>
      <c r="B1771" t="s">
        <v>27</v>
      </c>
      <c r="C1771" t="s">
        <v>12</v>
      </c>
      <c r="D1771" t="s">
        <v>13</v>
      </c>
      <c r="E1771" t="s">
        <v>18</v>
      </c>
      <c r="F1771" t="s">
        <v>19</v>
      </c>
      <c r="G1771">
        <v>378</v>
      </c>
      <c r="H1771">
        <v>113</v>
      </c>
      <c r="I1771">
        <v>0.29894199999999999</v>
      </c>
      <c r="J1771">
        <v>156</v>
      </c>
      <c r="K1771">
        <v>0.41269800000000001</v>
      </c>
    </row>
    <row r="1772" spans="1:11" x14ac:dyDescent="0.25">
      <c r="A1772">
        <v>2022</v>
      </c>
      <c r="B1772" t="s">
        <v>34</v>
      </c>
      <c r="C1772" t="s">
        <v>20</v>
      </c>
      <c r="D1772" t="s">
        <v>13</v>
      </c>
      <c r="E1772" t="s">
        <v>35</v>
      </c>
      <c r="F1772" t="s">
        <v>21</v>
      </c>
      <c r="G1772">
        <v>21</v>
      </c>
      <c r="H1772">
        <v>11</v>
      </c>
      <c r="I1772">
        <v>0.52381</v>
      </c>
      <c r="J1772">
        <v>12</v>
      </c>
      <c r="K1772">
        <v>0.57142899999999996</v>
      </c>
    </row>
    <row r="1773" spans="1:11" x14ac:dyDescent="0.25">
      <c r="A1773">
        <v>2023</v>
      </c>
      <c r="B1773" t="s">
        <v>25</v>
      </c>
      <c r="C1773" t="s">
        <v>20</v>
      </c>
      <c r="D1773" t="s">
        <v>17</v>
      </c>
      <c r="E1773" t="s">
        <v>18</v>
      </c>
      <c r="F1773" t="s">
        <v>15</v>
      </c>
      <c r="G1773">
        <v>193</v>
      </c>
      <c r="H1773">
        <v>69</v>
      </c>
      <c r="I1773">
        <v>0.35751300000000003</v>
      </c>
      <c r="J1773">
        <v>82</v>
      </c>
      <c r="K1773">
        <v>0.42487000000000003</v>
      </c>
    </row>
    <row r="1774" spans="1:11" x14ac:dyDescent="0.25">
      <c r="A1774">
        <v>2022</v>
      </c>
      <c r="B1774" t="s">
        <v>11</v>
      </c>
      <c r="C1774" t="s">
        <v>20</v>
      </c>
      <c r="D1774" t="s">
        <v>17</v>
      </c>
      <c r="E1774" t="s">
        <v>18</v>
      </c>
      <c r="F1774" t="s">
        <v>21</v>
      </c>
      <c r="G1774">
        <v>680</v>
      </c>
      <c r="H1774">
        <v>215</v>
      </c>
      <c r="I1774">
        <v>0.31617600000000001</v>
      </c>
      <c r="J1774">
        <v>276</v>
      </c>
      <c r="K1774">
        <v>0.40588200000000002</v>
      </c>
    </row>
    <row r="1775" spans="1:11" x14ac:dyDescent="0.25">
      <c r="A1775">
        <v>2023</v>
      </c>
      <c r="B1775" t="s">
        <v>28</v>
      </c>
      <c r="C1775" t="s">
        <v>12</v>
      </c>
      <c r="D1775" t="s">
        <v>17</v>
      </c>
      <c r="E1775" t="s">
        <v>33</v>
      </c>
      <c r="F1775" t="s">
        <v>15</v>
      </c>
      <c r="G1775">
        <v>1006</v>
      </c>
      <c r="H1775">
        <v>348</v>
      </c>
      <c r="I1775">
        <v>0.34592400000000001</v>
      </c>
      <c r="J1775">
        <v>450</v>
      </c>
      <c r="K1775">
        <v>0.44731599999999999</v>
      </c>
    </row>
    <row r="1776" spans="1:11" x14ac:dyDescent="0.25">
      <c r="A1776">
        <v>2022</v>
      </c>
      <c r="B1776" t="s">
        <v>11</v>
      </c>
      <c r="C1776" t="s">
        <v>20</v>
      </c>
      <c r="D1776" t="s">
        <v>17</v>
      </c>
      <c r="E1776" t="s">
        <v>29</v>
      </c>
      <c r="F1776" t="s">
        <v>19</v>
      </c>
      <c r="G1776">
        <v>756</v>
      </c>
      <c r="H1776">
        <v>238</v>
      </c>
      <c r="I1776">
        <v>0.31481500000000001</v>
      </c>
      <c r="J1776">
        <v>283</v>
      </c>
      <c r="K1776">
        <v>0.37433899999999998</v>
      </c>
    </row>
    <row r="1777" spans="1:11" x14ac:dyDescent="0.25">
      <c r="A1777">
        <v>2023</v>
      </c>
      <c r="B1777" t="s">
        <v>27</v>
      </c>
      <c r="C1777" t="s">
        <v>12</v>
      </c>
      <c r="D1777" t="s">
        <v>30</v>
      </c>
      <c r="E1777" t="s">
        <v>18</v>
      </c>
      <c r="F1777" t="s">
        <v>19</v>
      </c>
      <c r="G1777">
        <v>67</v>
      </c>
      <c r="H1777">
        <v>33</v>
      </c>
      <c r="I1777">
        <v>0.492537</v>
      </c>
      <c r="J1777">
        <v>35</v>
      </c>
      <c r="K1777">
        <v>0.52238799999999996</v>
      </c>
    </row>
    <row r="1778" spans="1:11" x14ac:dyDescent="0.25">
      <c r="A1778">
        <v>2023</v>
      </c>
      <c r="B1778" t="s">
        <v>27</v>
      </c>
      <c r="C1778" t="s">
        <v>12</v>
      </c>
      <c r="D1778" t="s">
        <v>17</v>
      </c>
      <c r="E1778" t="s">
        <v>35</v>
      </c>
      <c r="G1778">
        <v>41</v>
      </c>
      <c r="H1778">
        <v>11</v>
      </c>
      <c r="I1778">
        <v>0.268293</v>
      </c>
      <c r="J1778">
        <v>14</v>
      </c>
      <c r="K1778">
        <v>0.34146300000000002</v>
      </c>
    </row>
    <row r="1779" spans="1:11" x14ac:dyDescent="0.25">
      <c r="A1779">
        <v>2023</v>
      </c>
      <c r="B1779" t="s">
        <v>34</v>
      </c>
      <c r="C1779" t="s">
        <v>20</v>
      </c>
      <c r="D1779" t="s">
        <v>13</v>
      </c>
      <c r="E1779" t="s">
        <v>36</v>
      </c>
      <c r="F1779" t="s">
        <v>15</v>
      </c>
      <c r="G1779">
        <v>117</v>
      </c>
      <c r="H1779">
        <v>48</v>
      </c>
      <c r="I1779">
        <v>0.41025600000000001</v>
      </c>
      <c r="J1779">
        <v>59</v>
      </c>
      <c r="K1779">
        <v>0.504274</v>
      </c>
    </row>
    <row r="1780" spans="1:11" x14ac:dyDescent="0.25">
      <c r="A1780">
        <v>2022</v>
      </c>
      <c r="B1780" t="s">
        <v>31</v>
      </c>
      <c r="C1780" t="s">
        <v>20</v>
      </c>
      <c r="D1780" t="s">
        <v>13</v>
      </c>
      <c r="E1780" t="s">
        <v>29</v>
      </c>
      <c r="G1780">
        <v>88</v>
      </c>
      <c r="H1780">
        <v>36</v>
      </c>
      <c r="I1780">
        <v>0.40909099999999998</v>
      </c>
      <c r="J1780">
        <v>39</v>
      </c>
      <c r="K1780">
        <v>0.44318200000000002</v>
      </c>
    </row>
    <row r="1781" spans="1:11" x14ac:dyDescent="0.25">
      <c r="A1781">
        <v>2023</v>
      </c>
      <c r="B1781" t="s">
        <v>27</v>
      </c>
      <c r="C1781" t="s">
        <v>12</v>
      </c>
      <c r="D1781" t="s">
        <v>30</v>
      </c>
      <c r="E1781" t="s">
        <v>18</v>
      </c>
      <c r="F1781" t="s">
        <v>15</v>
      </c>
      <c r="G1781">
        <v>340</v>
      </c>
      <c r="H1781">
        <v>99</v>
      </c>
      <c r="I1781">
        <v>0.29117599999999999</v>
      </c>
      <c r="J1781">
        <v>135</v>
      </c>
      <c r="K1781">
        <v>0.397059</v>
      </c>
    </row>
    <row r="1782" spans="1:11" x14ac:dyDescent="0.25">
      <c r="A1782">
        <v>2022</v>
      </c>
      <c r="B1782" t="s">
        <v>11</v>
      </c>
      <c r="C1782" t="s">
        <v>12</v>
      </c>
      <c r="D1782" t="s">
        <v>17</v>
      </c>
      <c r="E1782" t="s">
        <v>18</v>
      </c>
      <c r="G1782">
        <v>155</v>
      </c>
      <c r="H1782">
        <v>50</v>
      </c>
      <c r="I1782">
        <v>0.32258100000000001</v>
      </c>
      <c r="J1782">
        <v>64</v>
      </c>
      <c r="K1782">
        <v>0.41290300000000002</v>
      </c>
    </row>
    <row r="1783" spans="1:11" x14ac:dyDescent="0.25">
      <c r="A1783">
        <v>2023</v>
      </c>
      <c r="B1783" t="s">
        <v>16</v>
      </c>
      <c r="C1783" t="s">
        <v>20</v>
      </c>
      <c r="D1783" t="s">
        <v>30</v>
      </c>
      <c r="E1783" t="s">
        <v>14</v>
      </c>
      <c r="F1783" t="s">
        <v>21</v>
      </c>
      <c r="G1783">
        <v>356</v>
      </c>
      <c r="H1783">
        <v>134</v>
      </c>
      <c r="I1783">
        <v>0.37640400000000002</v>
      </c>
      <c r="J1783">
        <v>146</v>
      </c>
      <c r="K1783">
        <v>0.41011199999999998</v>
      </c>
    </row>
    <row r="1784" spans="1:11" x14ac:dyDescent="0.25">
      <c r="A1784">
        <v>2022</v>
      </c>
      <c r="B1784" t="s">
        <v>31</v>
      </c>
      <c r="C1784" t="s">
        <v>12</v>
      </c>
      <c r="D1784" t="s">
        <v>17</v>
      </c>
      <c r="E1784" t="s">
        <v>32</v>
      </c>
      <c r="F1784" t="s">
        <v>19</v>
      </c>
      <c r="G1784">
        <v>1678</v>
      </c>
      <c r="H1784">
        <v>491</v>
      </c>
      <c r="I1784">
        <v>0.29260999999999998</v>
      </c>
      <c r="J1784">
        <v>639</v>
      </c>
      <c r="K1784">
        <v>0.38080999999999998</v>
      </c>
    </row>
    <row r="1785" spans="1:11" x14ac:dyDescent="0.25">
      <c r="A1785">
        <v>2023</v>
      </c>
      <c r="B1785" t="s">
        <v>25</v>
      </c>
      <c r="C1785" t="s">
        <v>12</v>
      </c>
      <c r="D1785" t="s">
        <v>13</v>
      </c>
      <c r="E1785" t="s">
        <v>14</v>
      </c>
      <c r="F1785" t="s">
        <v>21</v>
      </c>
      <c r="G1785">
        <v>383</v>
      </c>
      <c r="H1785">
        <v>119</v>
      </c>
      <c r="I1785">
        <v>0.31070500000000001</v>
      </c>
      <c r="J1785">
        <v>159</v>
      </c>
      <c r="K1785">
        <v>0.41514400000000001</v>
      </c>
    </row>
    <row r="1786" spans="1:11" x14ac:dyDescent="0.25">
      <c r="A1786">
        <v>2023</v>
      </c>
      <c r="B1786" t="s">
        <v>27</v>
      </c>
      <c r="C1786" t="s">
        <v>20</v>
      </c>
      <c r="D1786" t="s">
        <v>17</v>
      </c>
      <c r="E1786" t="s">
        <v>23</v>
      </c>
      <c r="G1786">
        <v>36</v>
      </c>
      <c r="H1786">
        <v>21</v>
      </c>
      <c r="I1786">
        <v>0.58333299999999999</v>
      </c>
      <c r="J1786">
        <v>21</v>
      </c>
      <c r="K1786">
        <v>0.58333299999999999</v>
      </c>
    </row>
    <row r="1787" spans="1:11" x14ac:dyDescent="0.25">
      <c r="A1787">
        <v>2022</v>
      </c>
      <c r="B1787" t="s">
        <v>28</v>
      </c>
      <c r="C1787" t="s">
        <v>12</v>
      </c>
      <c r="D1787" t="s">
        <v>17</v>
      </c>
      <c r="E1787" t="s">
        <v>24</v>
      </c>
      <c r="F1787" t="s">
        <v>19</v>
      </c>
      <c r="G1787">
        <v>1527</v>
      </c>
      <c r="H1787">
        <v>616</v>
      </c>
      <c r="I1787">
        <v>0.40340500000000001</v>
      </c>
      <c r="J1787">
        <v>757</v>
      </c>
      <c r="K1787">
        <v>0.49574299999999999</v>
      </c>
    </row>
    <row r="1788" spans="1:11" x14ac:dyDescent="0.25">
      <c r="A1788">
        <v>2023</v>
      </c>
      <c r="B1788" t="s">
        <v>25</v>
      </c>
      <c r="C1788" t="s">
        <v>12</v>
      </c>
      <c r="D1788" t="s">
        <v>30</v>
      </c>
      <c r="E1788" t="s">
        <v>24</v>
      </c>
      <c r="F1788" t="s">
        <v>21</v>
      </c>
      <c r="G1788">
        <v>20</v>
      </c>
      <c r="H1788">
        <v>7</v>
      </c>
      <c r="I1788">
        <v>0.35</v>
      </c>
      <c r="J1788">
        <v>8</v>
      </c>
      <c r="K1788">
        <v>0.4</v>
      </c>
    </row>
    <row r="1789" spans="1:11" x14ac:dyDescent="0.25">
      <c r="A1789">
        <v>2022</v>
      </c>
      <c r="B1789" t="s">
        <v>16</v>
      </c>
      <c r="C1789" t="s">
        <v>12</v>
      </c>
      <c r="D1789" t="s">
        <v>13</v>
      </c>
      <c r="E1789" t="s">
        <v>36</v>
      </c>
      <c r="G1789">
        <v>98</v>
      </c>
      <c r="H1789">
        <v>35</v>
      </c>
      <c r="I1789">
        <v>0.35714299999999999</v>
      </c>
      <c r="J1789">
        <v>40</v>
      </c>
      <c r="K1789">
        <v>0.408163</v>
      </c>
    </row>
    <row r="1790" spans="1:11" x14ac:dyDescent="0.25">
      <c r="A1790">
        <v>2023</v>
      </c>
      <c r="B1790" t="s">
        <v>27</v>
      </c>
      <c r="C1790" t="s">
        <v>20</v>
      </c>
      <c r="D1790" t="s">
        <v>13</v>
      </c>
      <c r="E1790" t="s">
        <v>32</v>
      </c>
      <c r="F1790" t="s">
        <v>19</v>
      </c>
      <c r="G1790">
        <v>98</v>
      </c>
      <c r="H1790">
        <v>26</v>
      </c>
      <c r="I1790">
        <v>0.26530599999999999</v>
      </c>
      <c r="J1790">
        <v>39</v>
      </c>
      <c r="K1790">
        <v>0.39795900000000001</v>
      </c>
    </row>
    <row r="1791" spans="1:11" x14ac:dyDescent="0.25">
      <c r="A1791">
        <v>2022</v>
      </c>
      <c r="B1791" t="s">
        <v>25</v>
      </c>
      <c r="C1791" t="s">
        <v>20</v>
      </c>
      <c r="D1791" t="s">
        <v>30</v>
      </c>
      <c r="E1791" t="s">
        <v>36</v>
      </c>
      <c r="F1791" t="s">
        <v>19</v>
      </c>
      <c r="G1791">
        <v>17</v>
      </c>
      <c r="H1791">
        <v>7</v>
      </c>
      <c r="I1791">
        <v>0.41176499999999999</v>
      </c>
      <c r="J1791">
        <v>9</v>
      </c>
      <c r="K1791">
        <v>0.52941199999999999</v>
      </c>
    </row>
    <row r="1792" spans="1:11" x14ac:dyDescent="0.25">
      <c r="A1792">
        <v>2023</v>
      </c>
      <c r="B1792" t="s">
        <v>34</v>
      </c>
      <c r="C1792" t="s">
        <v>20</v>
      </c>
      <c r="D1792" t="s">
        <v>30</v>
      </c>
      <c r="E1792" t="s">
        <v>33</v>
      </c>
      <c r="F1792" t="s">
        <v>19</v>
      </c>
      <c r="G1792">
        <v>7</v>
      </c>
      <c r="H1792">
        <v>3</v>
      </c>
      <c r="I1792">
        <v>0.42857099999999998</v>
      </c>
      <c r="J1792">
        <v>3</v>
      </c>
      <c r="K1792">
        <v>0.42857099999999998</v>
      </c>
    </row>
    <row r="1793" spans="1:11" x14ac:dyDescent="0.25">
      <c r="A1793">
        <v>2023</v>
      </c>
      <c r="B1793" t="s">
        <v>25</v>
      </c>
      <c r="C1793" t="s">
        <v>20</v>
      </c>
      <c r="D1793" t="s">
        <v>30</v>
      </c>
      <c r="E1793" t="s">
        <v>35</v>
      </c>
      <c r="F1793" t="s">
        <v>19</v>
      </c>
      <c r="G1793">
        <v>24</v>
      </c>
      <c r="H1793">
        <v>8</v>
      </c>
      <c r="I1793">
        <v>0.33333299999999999</v>
      </c>
      <c r="J1793">
        <v>11</v>
      </c>
      <c r="K1793">
        <v>0.45833299999999999</v>
      </c>
    </row>
    <row r="1794" spans="1:11" x14ac:dyDescent="0.25">
      <c r="A1794">
        <v>2023</v>
      </c>
      <c r="B1794" t="s">
        <v>28</v>
      </c>
      <c r="C1794" t="s">
        <v>12</v>
      </c>
      <c r="D1794" t="s">
        <v>30</v>
      </c>
      <c r="E1794" t="s">
        <v>14</v>
      </c>
      <c r="G1794">
        <v>4</v>
      </c>
      <c r="H1794">
        <v>1</v>
      </c>
      <c r="I1794">
        <v>0.25</v>
      </c>
      <c r="J1794">
        <v>2</v>
      </c>
      <c r="K1794">
        <v>0.5</v>
      </c>
    </row>
    <row r="1795" spans="1:11" x14ac:dyDescent="0.25">
      <c r="A1795">
        <v>2023</v>
      </c>
      <c r="B1795" t="s">
        <v>27</v>
      </c>
      <c r="C1795" t="s">
        <v>20</v>
      </c>
      <c r="D1795" t="s">
        <v>30</v>
      </c>
      <c r="E1795" t="s">
        <v>18</v>
      </c>
      <c r="G1795">
        <v>8</v>
      </c>
      <c r="H1795">
        <v>4</v>
      </c>
      <c r="I1795">
        <v>0.5</v>
      </c>
      <c r="J1795">
        <v>6</v>
      </c>
      <c r="K1795">
        <v>0.75</v>
      </c>
    </row>
    <row r="1796" spans="1:11" x14ac:dyDescent="0.25">
      <c r="A1796">
        <v>2023</v>
      </c>
      <c r="B1796" t="s">
        <v>37</v>
      </c>
      <c r="C1796" t="s">
        <v>12</v>
      </c>
      <c r="D1796" t="s">
        <v>17</v>
      </c>
      <c r="E1796" t="s">
        <v>32</v>
      </c>
      <c r="F1796" t="s">
        <v>15</v>
      </c>
      <c r="G1796">
        <v>1</v>
      </c>
      <c r="H1796">
        <v>1</v>
      </c>
      <c r="I1796">
        <v>1</v>
      </c>
      <c r="J1796">
        <v>1</v>
      </c>
      <c r="K1796">
        <v>1</v>
      </c>
    </row>
    <row r="1797" spans="1:11" x14ac:dyDescent="0.25">
      <c r="A1797">
        <v>2023</v>
      </c>
      <c r="B1797" t="s">
        <v>31</v>
      </c>
      <c r="C1797" t="s">
        <v>12</v>
      </c>
      <c r="D1797" t="s">
        <v>30</v>
      </c>
      <c r="E1797" t="s">
        <v>23</v>
      </c>
      <c r="F1797" t="s">
        <v>21</v>
      </c>
      <c r="G1797">
        <v>3</v>
      </c>
      <c r="H1797">
        <v>0</v>
      </c>
      <c r="I1797">
        <v>0</v>
      </c>
      <c r="J1797">
        <v>1</v>
      </c>
      <c r="K1797">
        <v>0.33333299999999999</v>
      </c>
    </row>
    <row r="1798" spans="1:11" x14ac:dyDescent="0.25">
      <c r="A1798">
        <v>2022</v>
      </c>
      <c r="B1798" t="s">
        <v>27</v>
      </c>
      <c r="C1798" t="s">
        <v>20</v>
      </c>
      <c r="D1798" t="s">
        <v>30</v>
      </c>
      <c r="E1798" t="s">
        <v>22</v>
      </c>
      <c r="G1798">
        <v>3</v>
      </c>
      <c r="H1798">
        <v>2</v>
      </c>
      <c r="I1798">
        <v>0.66666700000000001</v>
      </c>
      <c r="J1798">
        <v>2</v>
      </c>
      <c r="K1798">
        <v>0.66666700000000001</v>
      </c>
    </row>
    <row r="1799" spans="1:11" x14ac:dyDescent="0.25">
      <c r="A1799">
        <v>2023</v>
      </c>
      <c r="B1799" t="s">
        <v>27</v>
      </c>
      <c r="C1799" t="s">
        <v>20</v>
      </c>
      <c r="D1799" t="s">
        <v>30</v>
      </c>
      <c r="E1799" t="s">
        <v>23</v>
      </c>
      <c r="F1799" t="s">
        <v>21</v>
      </c>
      <c r="G1799">
        <v>1</v>
      </c>
      <c r="H1799">
        <v>0</v>
      </c>
      <c r="I1799">
        <v>0</v>
      </c>
      <c r="J1799">
        <v>0</v>
      </c>
      <c r="K1799">
        <v>0</v>
      </c>
    </row>
    <row r="1800" spans="1:11" x14ac:dyDescent="0.25">
      <c r="A1800">
        <v>2023</v>
      </c>
      <c r="B1800" t="s">
        <v>37</v>
      </c>
      <c r="C1800" t="s">
        <v>12</v>
      </c>
      <c r="D1800" t="s">
        <v>17</v>
      </c>
      <c r="E1800" t="s">
        <v>29</v>
      </c>
      <c r="F1800" t="s">
        <v>19</v>
      </c>
      <c r="G1800">
        <v>2</v>
      </c>
      <c r="H1800">
        <v>1</v>
      </c>
      <c r="I1800">
        <v>0.5</v>
      </c>
      <c r="J1800">
        <v>1</v>
      </c>
      <c r="K1800">
        <v>0.5</v>
      </c>
    </row>
    <row r="1801" spans="1:11" x14ac:dyDescent="0.25">
      <c r="A1801">
        <v>2023</v>
      </c>
      <c r="B1801" t="s">
        <v>34</v>
      </c>
      <c r="C1801" t="s">
        <v>12</v>
      </c>
      <c r="D1801" t="s">
        <v>30</v>
      </c>
      <c r="E1801" t="s">
        <v>33</v>
      </c>
      <c r="F1801" t="s">
        <v>21</v>
      </c>
      <c r="G1801">
        <v>1</v>
      </c>
      <c r="H1801">
        <v>1</v>
      </c>
      <c r="I1801">
        <v>1</v>
      </c>
      <c r="J1801">
        <v>1</v>
      </c>
      <c r="K1801">
        <v>1</v>
      </c>
    </row>
    <row r="1802" spans="1:11" x14ac:dyDescent="0.25">
      <c r="A1802">
        <v>2022</v>
      </c>
      <c r="B1802" t="s">
        <v>16</v>
      </c>
      <c r="C1802" t="s">
        <v>12</v>
      </c>
      <c r="D1802" t="s">
        <v>17</v>
      </c>
      <c r="E1802" t="s">
        <v>22</v>
      </c>
      <c r="F1802" t="s">
        <v>19</v>
      </c>
      <c r="G1802">
        <v>2091</v>
      </c>
      <c r="H1802">
        <v>617</v>
      </c>
      <c r="I1802">
        <v>0.295074</v>
      </c>
      <c r="J1802">
        <v>737</v>
      </c>
      <c r="K1802">
        <v>0.35246300000000003</v>
      </c>
    </row>
    <row r="1803" spans="1:11" x14ac:dyDescent="0.25">
      <c r="A1803">
        <v>2023</v>
      </c>
      <c r="B1803" t="s">
        <v>25</v>
      </c>
      <c r="C1803" t="s">
        <v>12</v>
      </c>
      <c r="D1803" t="s">
        <v>13</v>
      </c>
      <c r="E1803" t="s">
        <v>14</v>
      </c>
      <c r="G1803">
        <v>41</v>
      </c>
      <c r="H1803">
        <v>16</v>
      </c>
      <c r="I1803">
        <v>0.39024399999999998</v>
      </c>
      <c r="J1803">
        <v>22</v>
      </c>
      <c r="K1803">
        <v>0.53658499999999998</v>
      </c>
    </row>
    <row r="1804" spans="1:11" x14ac:dyDescent="0.25">
      <c r="A1804">
        <v>2023</v>
      </c>
      <c r="B1804" t="s">
        <v>34</v>
      </c>
      <c r="C1804" t="s">
        <v>20</v>
      </c>
      <c r="D1804" t="s">
        <v>17</v>
      </c>
      <c r="E1804" t="s">
        <v>33</v>
      </c>
      <c r="G1804">
        <v>40</v>
      </c>
      <c r="H1804">
        <v>16</v>
      </c>
      <c r="I1804">
        <v>0.4</v>
      </c>
      <c r="J1804">
        <v>21</v>
      </c>
      <c r="K1804">
        <v>0.52500000000000002</v>
      </c>
    </row>
    <row r="1805" spans="1:11" x14ac:dyDescent="0.25">
      <c r="A1805">
        <v>2022</v>
      </c>
      <c r="B1805" t="s">
        <v>16</v>
      </c>
      <c r="C1805" t="s">
        <v>20</v>
      </c>
      <c r="D1805" t="s">
        <v>17</v>
      </c>
      <c r="E1805" t="s">
        <v>33</v>
      </c>
      <c r="F1805" t="s">
        <v>19</v>
      </c>
      <c r="G1805">
        <v>1094</v>
      </c>
      <c r="H1805">
        <v>415</v>
      </c>
      <c r="I1805">
        <v>0.37934200000000001</v>
      </c>
      <c r="J1805">
        <v>492</v>
      </c>
      <c r="K1805">
        <v>0.44972600000000001</v>
      </c>
    </row>
    <row r="1806" spans="1:11" x14ac:dyDescent="0.25">
      <c r="A1806">
        <v>2023</v>
      </c>
      <c r="B1806" t="s">
        <v>31</v>
      </c>
      <c r="C1806" t="s">
        <v>20</v>
      </c>
      <c r="D1806" t="s">
        <v>13</v>
      </c>
      <c r="E1806" t="s">
        <v>22</v>
      </c>
      <c r="F1806" t="s">
        <v>15</v>
      </c>
      <c r="G1806">
        <v>1077</v>
      </c>
      <c r="H1806">
        <v>372</v>
      </c>
      <c r="I1806">
        <v>0.34540399999999999</v>
      </c>
      <c r="J1806">
        <v>450</v>
      </c>
      <c r="K1806">
        <v>0.417827</v>
      </c>
    </row>
    <row r="1807" spans="1:11" x14ac:dyDescent="0.25">
      <c r="A1807">
        <v>2023</v>
      </c>
      <c r="B1807" t="s">
        <v>31</v>
      </c>
      <c r="C1807" t="s">
        <v>12</v>
      </c>
      <c r="D1807" t="s">
        <v>17</v>
      </c>
      <c r="E1807" t="s">
        <v>23</v>
      </c>
      <c r="G1807">
        <v>134</v>
      </c>
      <c r="H1807">
        <v>48</v>
      </c>
      <c r="I1807">
        <v>0.358209</v>
      </c>
      <c r="J1807">
        <v>62</v>
      </c>
      <c r="K1807">
        <v>0.46268700000000001</v>
      </c>
    </row>
    <row r="1808" spans="1:11" x14ac:dyDescent="0.25">
      <c r="A1808">
        <v>2023</v>
      </c>
      <c r="B1808" t="s">
        <v>27</v>
      </c>
      <c r="C1808" t="s">
        <v>20</v>
      </c>
      <c r="D1808" t="s">
        <v>17</v>
      </c>
      <c r="E1808" t="s">
        <v>14</v>
      </c>
      <c r="F1808" t="s">
        <v>21</v>
      </c>
      <c r="G1808">
        <v>381</v>
      </c>
      <c r="H1808">
        <v>145</v>
      </c>
      <c r="I1808">
        <v>0.380577</v>
      </c>
      <c r="J1808">
        <v>174</v>
      </c>
      <c r="K1808">
        <v>0.45669300000000002</v>
      </c>
    </row>
    <row r="1809" spans="1:11" x14ac:dyDescent="0.25">
      <c r="A1809">
        <v>2022</v>
      </c>
      <c r="B1809" t="s">
        <v>25</v>
      </c>
      <c r="C1809" t="s">
        <v>12</v>
      </c>
      <c r="D1809" t="s">
        <v>17</v>
      </c>
      <c r="E1809" t="s">
        <v>23</v>
      </c>
      <c r="F1809" t="s">
        <v>15</v>
      </c>
      <c r="G1809">
        <v>545</v>
      </c>
      <c r="H1809">
        <v>178</v>
      </c>
      <c r="I1809">
        <v>0.32660600000000001</v>
      </c>
      <c r="J1809">
        <v>222</v>
      </c>
      <c r="K1809">
        <v>0.40733900000000001</v>
      </c>
    </row>
    <row r="1810" spans="1:11" x14ac:dyDescent="0.25">
      <c r="A1810">
        <v>2023</v>
      </c>
      <c r="B1810" t="s">
        <v>16</v>
      </c>
      <c r="C1810" t="s">
        <v>20</v>
      </c>
      <c r="D1810" t="s">
        <v>30</v>
      </c>
      <c r="E1810" t="s">
        <v>29</v>
      </c>
      <c r="F1810" t="s">
        <v>19</v>
      </c>
      <c r="G1810">
        <v>428</v>
      </c>
      <c r="H1810">
        <v>148</v>
      </c>
      <c r="I1810">
        <v>0.34579399999999999</v>
      </c>
      <c r="J1810">
        <v>173</v>
      </c>
      <c r="K1810">
        <v>0.40420600000000001</v>
      </c>
    </row>
    <row r="1811" spans="1:11" x14ac:dyDescent="0.25">
      <c r="A1811">
        <v>2022</v>
      </c>
      <c r="B1811" t="s">
        <v>31</v>
      </c>
      <c r="C1811" t="s">
        <v>12</v>
      </c>
      <c r="D1811" t="s">
        <v>17</v>
      </c>
      <c r="E1811" t="s">
        <v>36</v>
      </c>
      <c r="F1811" t="s">
        <v>21</v>
      </c>
      <c r="G1811">
        <v>1460</v>
      </c>
      <c r="H1811">
        <v>406</v>
      </c>
      <c r="I1811">
        <v>0.278082</v>
      </c>
      <c r="J1811">
        <v>541</v>
      </c>
      <c r="K1811">
        <v>0.37054799999999999</v>
      </c>
    </row>
    <row r="1812" spans="1:11" x14ac:dyDescent="0.25">
      <c r="A1812">
        <v>2022</v>
      </c>
      <c r="B1812" t="s">
        <v>28</v>
      </c>
      <c r="C1812" t="s">
        <v>20</v>
      </c>
      <c r="D1812" t="s">
        <v>17</v>
      </c>
      <c r="E1812" t="s">
        <v>26</v>
      </c>
      <c r="F1812" t="s">
        <v>15</v>
      </c>
      <c r="G1812">
        <v>1443</v>
      </c>
      <c r="H1812">
        <v>495</v>
      </c>
      <c r="I1812">
        <v>0.34303499999999998</v>
      </c>
      <c r="J1812">
        <v>587</v>
      </c>
      <c r="K1812">
        <v>0.40679100000000001</v>
      </c>
    </row>
    <row r="1813" spans="1:11" x14ac:dyDescent="0.25">
      <c r="A1813">
        <v>2022</v>
      </c>
      <c r="B1813" t="s">
        <v>27</v>
      </c>
      <c r="C1813" t="s">
        <v>12</v>
      </c>
      <c r="D1813" t="s">
        <v>17</v>
      </c>
      <c r="E1813" t="s">
        <v>33</v>
      </c>
      <c r="F1813" t="s">
        <v>15</v>
      </c>
      <c r="G1813">
        <v>2903</v>
      </c>
      <c r="H1813">
        <v>987</v>
      </c>
      <c r="I1813">
        <v>0.33999299999999999</v>
      </c>
      <c r="J1813">
        <v>1229</v>
      </c>
      <c r="K1813">
        <v>0.42335499999999998</v>
      </c>
    </row>
    <row r="1814" spans="1:11" x14ac:dyDescent="0.25">
      <c r="A1814">
        <v>2022</v>
      </c>
      <c r="B1814" t="s">
        <v>28</v>
      </c>
      <c r="C1814" t="s">
        <v>12</v>
      </c>
      <c r="D1814" t="s">
        <v>17</v>
      </c>
      <c r="E1814" t="s">
        <v>18</v>
      </c>
      <c r="F1814" t="s">
        <v>15</v>
      </c>
      <c r="G1814">
        <v>983</v>
      </c>
      <c r="H1814">
        <v>322</v>
      </c>
      <c r="I1814">
        <v>0.327569</v>
      </c>
      <c r="J1814">
        <v>410</v>
      </c>
      <c r="K1814">
        <v>0.41709099999999999</v>
      </c>
    </row>
    <row r="1815" spans="1:11" x14ac:dyDescent="0.25">
      <c r="A1815">
        <v>2022</v>
      </c>
      <c r="B1815" t="s">
        <v>28</v>
      </c>
      <c r="C1815" t="s">
        <v>20</v>
      </c>
      <c r="D1815" t="s">
        <v>30</v>
      </c>
      <c r="E1815" t="s">
        <v>22</v>
      </c>
      <c r="F1815" t="s">
        <v>21</v>
      </c>
      <c r="G1815">
        <v>80</v>
      </c>
      <c r="H1815">
        <v>23</v>
      </c>
      <c r="I1815">
        <v>0.28749999999999998</v>
      </c>
      <c r="J1815">
        <v>32</v>
      </c>
      <c r="K1815">
        <v>0.4</v>
      </c>
    </row>
    <row r="1816" spans="1:11" x14ac:dyDescent="0.25">
      <c r="A1816">
        <v>2023</v>
      </c>
      <c r="B1816" t="s">
        <v>11</v>
      </c>
      <c r="C1816" t="s">
        <v>20</v>
      </c>
      <c r="D1816" t="s">
        <v>30</v>
      </c>
      <c r="E1816" t="s">
        <v>26</v>
      </c>
      <c r="G1816">
        <v>144</v>
      </c>
      <c r="H1816">
        <v>39</v>
      </c>
      <c r="I1816">
        <v>0.27083299999999999</v>
      </c>
      <c r="J1816">
        <v>47</v>
      </c>
      <c r="K1816">
        <v>0.32638899999999998</v>
      </c>
    </row>
    <row r="1817" spans="1:11" x14ac:dyDescent="0.25">
      <c r="A1817">
        <v>2022</v>
      </c>
      <c r="B1817" t="s">
        <v>25</v>
      </c>
      <c r="C1817" t="s">
        <v>20</v>
      </c>
      <c r="D1817" t="s">
        <v>13</v>
      </c>
      <c r="E1817" t="s">
        <v>22</v>
      </c>
      <c r="F1817" t="s">
        <v>15</v>
      </c>
      <c r="G1817">
        <v>1189</v>
      </c>
      <c r="H1817">
        <v>451</v>
      </c>
      <c r="I1817">
        <v>0.37930999999999998</v>
      </c>
      <c r="J1817">
        <v>530</v>
      </c>
      <c r="K1817">
        <v>0.44575300000000001</v>
      </c>
    </row>
    <row r="1818" spans="1:11" x14ac:dyDescent="0.25">
      <c r="A1818">
        <v>2023</v>
      </c>
      <c r="B1818" t="s">
        <v>27</v>
      </c>
      <c r="C1818" t="s">
        <v>20</v>
      </c>
      <c r="D1818" t="s">
        <v>13</v>
      </c>
      <c r="E1818" t="s">
        <v>32</v>
      </c>
      <c r="G1818">
        <v>83</v>
      </c>
      <c r="H1818">
        <v>24</v>
      </c>
      <c r="I1818">
        <v>0.289157</v>
      </c>
      <c r="J1818">
        <v>27</v>
      </c>
      <c r="K1818">
        <v>0.32530100000000001</v>
      </c>
    </row>
    <row r="1819" spans="1:11" x14ac:dyDescent="0.25">
      <c r="A1819">
        <v>2023</v>
      </c>
      <c r="B1819" t="s">
        <v>31</v>
      </c>
      <c r="C1819" t="s">
        <v>12</v>
      </c>
      <c r="D1819" t="s">
        <v>30</v>
      </c>
      <c r="E1819" t="s">
        <v>29</v>
      </c>
      <c r="F1819" t="s">
        <v>19</v>
      </c>
      <c r="G1819">
        <v>102</v>
      </c>
      <c r="H1819">
        <v>27</v>
      </c>
      <c r="I1819">
        <v>0.264706</v>
      </c>
      <c r="J1819">
        <v>32</v>
      </c>
      <c r="K1819">
        <v>0.31372499999999998</v>
      </c>
    </row>
    <row r="1820" spans="1:11" x14ac:dyDescent="0.25">
      <c r="A1820">
        <v>2023</v>
      </c>
      <c r="B1820" t="s">
        <v>34</v>
      </c>
      <c r="C1820" t="s">
        <v>12</v>
      </c>
      <c r="D1820" t="s">
        <v>13</v>
      </c>
      <c r="E1820" t="s">
        <v>24</v>
      </c>
      <c r="F1820" t="s">
        <v>15</v>
      </c>
      <c r="G1820">
        <v>68</v>
      </c>
      <c r="H1820">
        <v>25</v>
      </c>
      <c r="I1820">
        <v>0.367647</v>
      </c>
      <c r="J1820">
        <v>29</v>
      </c>
      <c r="K1820">
        <v>0.42647099999999999</v>
      </c>
    </row>
    <row r="1821" spans="1:11" x14ac:dyDescent="0.25">
      <c r="A1821">
        <v>2023</v>
      </c>
      <c r="B1821" t="s">
        <v>28</v>
      </c>
      <c r="C1821" t="s">
        <v>20</v>
      </c>
      <c r="D1821" t="s">
        <v>17</v>
      </c>
      <c r="E1821" t="s">
        <v>23</v>
      </c>
      <c r="F1821" t="s">
        <v>15</v>
      </c>
      <c r="G1821">
        <v>98</v>
      </c>
      <c r="H1821">
        <v>34</v>
      </c>
      <c r="I1821">
        <v>0.346939</v>
      </c>
      <c r="J1821">
        <v>38</v>
      </c>
      <c r="K1821">
        <v>0.38775500000000002</v>
      </c>
    </row>
    <row r="1822" spans="1:11" x14ac:dyDescent="0.25">
      <c r="A1822">
        <v>2023</v>
      </c>
      <c r="B1822" t="s">
        <v>25</v>
      </c>
      <c r="C1822" t="s">
        <v>12</v>
      </c>
      <c r="D1822" t="s">
        <v>13</v>
      </c>
      <c r="E1822" t="s">
        <v>33</v>
      </c>
      <c r="F1822" t="s">
        <v>21</v>
      </c>
      <c r="G1822">
        <v>160</v>
      </c>
      <c r="H1822">
        <v>56</v>
      </c>
      <c r="I1822">
        <v>0.35</v>
      </c>
      <c r="J1822">
        <v>68</v>
      </c>
      <c r="K1822">
        <v>0.42499999999999999</v>
      </c>
    </row>
    <row r="1823" spans="1:11" x14ac:dyDescent="0.25">
      <c r="A1823">
        <v>2023</v>
      </c>
      <c r="B1823" t="s">
        <v>25</v>
      </c>
      <c r="C1823" t="s">
        <v>20</v>
      </c>
      <c r="D1823" t="s">
        <v>30</v>
      </c>
      <c r="E1823" t="s">
        <v>18</v>
      </c>
      <c r="F1823" t="s">
        <v>15</v>
      </c>
      <c r="G1823">
        <v>118</v>
      </c>
      <c r="H1823">
        <v>48</v>
      </c>
      <c r="I1823">
        <v>0.40677999999999997</v>
      </c>
      <c r="J1823">
        <v>56</v>
      </c>
      <c r="K1823">
        <v>0.474576</v>
      </c>
    </row>
    <row r="1824" spans="1:11" x14ac:dyDescent="0.25">
      <c r="A1824">
        <v>2023</v>
      </c>
      <c r="B1824" t="s">
        <v>28</v>
      </c>
      <c r="C1824" t="s">
        <v>20</v>
      </c>
      <c r="D1824" t="s">
        <v>30</v>
      </c>
      <c r="E1824" t="s">
        <v>35</v>
      </c>
      <c r="F1824" t="s">
        <v>21</v>
      </c>
      <c r="G1824">
        <v>18</v>
      </c>
      <c r="H1824">
        <v>7</v>
      </c>
      <c r="I1824">
        <v>0.38888899999999998</v>
      </c>
      <c r="J1824">
        <v>7</v>
      </c>
      <c r="K1824">
        <v>0.38888899999999998</v>
      </c>
    </row>
    <row r="1825" spans="1:11" x14ac:dyDescent="0.25">
      <c r="A1825">
        <v>2023</v>
      </c>
      <c r="B1825" t="s">
        <v>27</v>
      </c>
      <c r="C1825" t="s">
        <v>12</v>
      </c>
      <c r="D1825" t="s">
        <v>30</v>
      </c>
      <c r="E1825" t="s">
        <v>29</v>
      </c>
      <c r="F1825" t="s">
        <v>19</v>
      </c>
      <c r="G1825">
        <v>122</v>
      </c>
      <c r="H1825">
        <v>44</v>
      </c>
      <c r="I1825">
        <v>0.36065599999999998</v>
      </c>
      <c r="J1825">
        <v>50</v>
      </c>
      <c r="K1825">
        <v>0.40983599999999998</v>
      </c>
    </row>
    <row r="1826" spans="1:11" x14ac:dyDescent="0.25">
      <c r="A1826">
        <v>2022</v>
      </c>
      <c r="B1826" t="s">
        <v>34</v>
      </c>
      <c r="C1826" t="s">
        <v>20</v>
      </c>
      <c r="D1826" t="s">
        <v>13</v>
      </c>
      <c r="E1826" t="s">
        <v>29</v>
      </c>
      <c r="F1826" t="s">
        <v>21</v>
      </c>
      <c r="G1826">
        <v>54</v>
      </c>
      <c r="H1826">
        <v>26</v>
      </c>
      <c r="I1826">
        <v>0.48148099999999999</v>
      </c>
      <c r="J1826">
        <v>28</v>
      </c>
      <c r="K1826">
        <v>0.51851899999999995</v>
      </c>
    </row>
    <row r="1827" spans="1:11" x14ac:dyDescent="0.25">
      <c r="A1827">
        <v>2022</v>
      </c>
      <c r="B1827" t="s">
        <v>25</v>
      </c>
      <c r="C1827" t="s">
        <v>20</v>
      </c>
      <c r="D1827" t="s">
        <v>13</v>
      </c>
      <c r="E1827" t="s">
        <v>18</v>
      </c>
      <c r="F1827" t="s">
        <v>15</v>
      </c>
      <c r="G1827">
        <v>269</v>
      </c>
      <c r="H1827">
        <v>108</v>
      </c>
      <c r="I1827">
        <v>0.40148699999999998</v>
      </c>
      <c r="J1827">
        <v>120</v>
      </c>
      <c r="K1827">
        <v>0.44609700000000002</v>
      </c>
    </row>
    <row r="1828" spans="1:11" x14ac:dyDescent="0.25">
      <c r="A1828">
        <v>2022</v>
      </c>
      <c r="B1828" t="s">
        <v>27</v>
      </c>
      <c r="C1828" t="s">
        <v>20</v>
      </c>
      <c r="D1828" t="s">
        <v>17</v>
      </c>
      <c r="E1828" t="s">
        <v>22</v>
      </c>
      <c r="F1828" t="s">
        <v>15</v>
      </c>
      <c r="G1828">
        <v>1275</v>
      </c>
      <c r="H1828">
        <v>430</v>
      </c>
      <c r="I1828">
        <v>0.33725500000000003</v>
      </c>
      <c r="J1828">
        <v>524</v>
      </c>
      <c r="K1828">
        <v>0.41098000000000001</v>
      </c>
    </row>
    <row r="1829" spans="1:11" x14ac:dyDescent="0.25">
      <c r="A1829">
        <v>2022</v>
      </c>
      <c r="B1829" t="s">
        <v>16</v>
      </c>
      <c r="C1829" t="s">
        <v>12</v>
      </c>
      <c r="D1829" t="s">
        <v>13</v>
      </c>
      <c r="E1829" t="s">
        <v>29</v>
      </c>
      <c r="G1829">
        <v>532</v>
      </c>
      <c r="H1829">
        <v>98</v>
      </c>
      <c r="I1829">
        <v>0.18421100000000001</v>
      </c>
      <c r="J1829">
        <v>125</v>
      </c>
      <c r="K1829">
        <v>0.234962</v>
      </c>
    </row>
    <row r="1830" spans="1:11" x14ac:dyDescent="0.25">
      <c r="A1830">
        <v>2023</v>
      </c>
      <c r="B1830" t="s">
        <v>27</v>
      </c>
      <c r="C1830" t="s">
        <v>20</v>
      </c>
      <c r="D1830" t="s">
        <v>13</v>
      </c>
      <c r="E1830" t="s">
        <v>36</v>
      </c>
      <c r="F1830" t="s">
        <v>15</v>
      </c>
      <c r="G1830">
        <v>1168</v>
      </c>
      <c r="H1830">
        <v>445</v>
      </c>
      <c r="I1830">
        <v>0.38099300000000003</v>
      </c>
      <c r="J1830">
        <v>535</v>
      </c>
      <c r="K1830">
        <v>0.45804800000000001</v>
      </c>
    </row>
    <row r="1831" spans="1:11" x14ac:dyDescent="0.25">
      <c r="A1831">
        <v>2023</v>
      </c>
      <c r="B1831" t="s">
        <v>16</v>
      </c>
      <c r="C1831" t="s">
        <v>20</v>
      </c>
      <c r="D1831" t="s">
        <v>30</v>
      </c>
      <c r="E1831" t="s">
        <v>18</v>
      </c>
      <c r="G1831">
        <v>33</v>
      </c>
      <c r="H1831">
        <v>14</v>
      </c>
      <c r="I1831">
        <v>0.42424200000000001</v>
      </c>
      <c r="J1831">
        <v>17</v>
      </c>
      <c r="K1831">
        <v>0.51515200000000005</v>
      </c>
    </row>
    <row r="1832" spans="1:11" x14ac:dyDescent="0.25">
      <c r="A1832">
        <v>2023</v>
      </c>
      <c r="B1832" t="s">
        <v>11</v>
      </c>
      <c r="C1832" t="s">
        <v>20</v>
      </c>
      <c r="D1832" t="s">
        <v>30</v>
      </c>
      <c r="E1832" t="s">
        <v>18</v>
      </c>
      <c r="F1832" t="s">
        <v>15</v>
      </c>
      <c r="G1832">
        <v>696</v>
      </c>
      <c r="H1832">
        <v>249</v>
      </c>
      <c r="I1832">
        <v>0.35775899999999999</v>
      </c>
      <c r="J1832">
        <v>301</v>
      </c>
      <c r="K1832">
        <v>0.43247099999999999</v>
      </c>
    </row>
    <row r="1833" spans="1:11" x14ac:dyDescent="0.25">
      <c r="A1833">
        <v>2023</v>
      </c>
      <c r="B1833" t="s">
        <v>27</v>
      </c>
      <c r="C1833" t="s">
        <v>20</v>
      </c>
      <c r="D1833" t="s">
        <v>13</v>
      </c>
      <c r="E1833" t="s">
        <v>18</v>
      </c>
      <c r="F1833" t="s">
        <v>21</v>
      </c>
      <c r="G1833">
        <v>188</v>
      </c>
      <c r="H1833">
        <v>75</v>
      </c>
      <c r="I1833">
        <v>0.39893600000000001</v>
      </c>
      <c r="J1833">
        <v>90</v>
      </c>
      <c r="K1833">
        <v>0.47872300000000001</v>
      </c>
    </row>
    <row r="1834" spans="1:11" x14ac:dyDescent="0.25">
      <c r="A1834">
        <v>2023</v>
      </c>
      <c r="B1834" t="s">
        <v>25</v>
      </c>
      <c r="C1834" t="s">
        <v>20</v>
      </c>
      <c r="D1834" t="s">
        <v>30</v>
      </c>
      <c r="E1834" t="s">
        <v>33</v>
      </c>
      <c r="F1834" t="s">
        <v>19</v>
      </c>
      <c r="G1834">
        <v>44</v>
      </c>
      <c r="H1834">
        <v>16</v>
      </c>
      <c r="I1834">
        <v>0.36363600000000001</v>
      </c>
      <c r="J1834">
        <v>18</v>
      </c>
      <c r="K1834">
        <v>0.40909099999999998</v>
      </c>
    </row>
    <row r="1835" spans="1:11" x14ac:dyDescent="0.25">
      <c r="A1835">
        <v>2023</v>
      </c>
      <c r="B1835" t="s">
        <v>28</v>
      </c>
      <c r="C1835" t="s">
        <v>12</v>
      </c>
      <c r="D1835" t="s">
        <v>13</v>
      </c>
      <c r="E1835" t="s">
        <v>29</v>
      </c>
      <c r="F1835" t="s">
        <v>19</v>
      </c>
      <c r="G1835">
        <v>523</v>
      </c>
      <c r="H1835">
        <v>164</v>
      </c>
      <c r="I1835">
        <v>0.31357600000000002</v>
      </c>
      <c r="J1835">
        <v>220</v>
      </c>
      <c r="K1835">
        <v>0.42065000000000002</v>
      </c>
    </row>
    <row r="1836" spans="1:11" x14ac:dyDescent="0.25">
      <c r="A1836">
        <v>2022</v>
      </c>
      <c r="B1836" t="s">
        <v>34</v>
      </c>
      <c r="C1836" t="s">
        <v>12</v>
      </c>
      <c r="D1836" t="s">
        <v>17</v>
      </c>
      <c r="E1836" t="s">
        <v>29</v>
      </c>
      <c r="F1836" t="s">
        <v>21</v>
      </c>
      <c r="G1836">
        <v>58</v>
      </c>
      <c r="H1836">
        <v>20</v>
      </c>
      <c r="I1836">
        <v>0.34482800000000002</v>
      </c>
      <c r="J1836">
        <v>29</v>
      </c>
      <c r="K1836">
        <v>0.5</v>
      </c>
    </row>
    <row r="1837" spans="1:11" x14ac:dyDescent="0.25">
      <c r="A1837">
        <v>2023</v>
      </c>
      <c r="B1837" t="s">
        <v>27</v>
      </c>
      <c r="C1837" t="s">
        <v>12</v>
      </c>
      <c r="D1837" t="s">
        <v>13</v>
      </c>
      <c r="E1837" t="s">
        <v>35</v>
      </c>
      <c r="G1837">
        <v>23</v>
      </c>
      <c r="H1837">
        <v>7</v>
      </c>
      <c r="I1837">
        <v>0.30434800000000001</v>
      </c>
      <c r="J1837">
        <v>9</v>
      </c>
      <c r="K1837">
        <v>0.39130399999999999</v>
      </c>
    </row>
    <row r="1838" spans="1:11" x14ac:dyDescent="0.25">
      <c r="A1838">
        <v>2022</v>
      </c>
      <c r="B1838" t="s">
        <v>16</v>
      </c>
      <c r="C1838" t="s">
        <v>20</v>
      </c>
      <c r="D1838" t="s">
        <v>30</v>
      </c>
      <c r="E1838" t="s">
        <v>33</v>
      </c>
      <c r="F1838" t="s">
        <v>19</v>
      </c>
      <c r="G1838">
        <v>231</v>
      </c>
      <c r="H1838">
        <v>80</v>
      </c>
      <c r="I1838">
        <v>0.34632000000000002</v>
      </c>
      <c r="J1838">
        <v>101</v>
      </c>
      <c r="K1838">
        <v>0.43722899999999998</v>
      </c>
    </row>
    <row r="1839" spans="1:11" x14ac:dyDescent="0.25">
      <c r="A1839">
        <v>2022</v>
      </c>
      <c r="B1839" t="s">
        <v>27</v>
      </c>
      <c r="C1839" t="s">
        <v>20</v>
      </c>
      <c r="D1839" t="s">
        <v>30</v>
      </c>
      <c r="E1839" t="s">
        <v>32</v>
      </c>
      <c r="F1839" t="s">
        <v>15</v>
      </c>
      <c r="G1839">
        <v>94</v>
      </c>
      <c r="H1839">
        <v>32</v>
      </c>
      <c r="I1839">
        <v>0.34042600000000001</v>
      </c>
      <c r="J1839">
        <v>39</v>
      </c>
      <c r="K1839">
        <v>0.41489399999999999</v>
      </c>
    </row>
    <row r="1840" spans="1:11" x14ac:dyDescent="0.25">
      <c r="A1840">
        <v>2023</v>
      </c>
      <c r="B1840" t="s">
        <v>28</v>
      </c>
      <c r="C1840" t="s">
        <v>12</v>
      </c>
      <c r="D1840" t="s">
        <v>17</v>
      </c>
      <c r="E1840" t="s">
        <v>18</v>
      </c>
      <c r="G1840">
        <v>22</v>
      </c>
      <c r="H1840">
        <v>8</v>
      </c>
      <c r="I1840">
        <v>0.36363600000000001</v>
      </c>
      <c r="J1840">
        <v>11</v>
      </c>
      <c r="K1840">
        <v>0.5</v>
      </c>
    </row>
    <row r="1841" spans="1:11" x14ac:dyDescent="0.25">
      <c r="A1841">
        <v>2022</v>
      </c>
      <c r="B1841" t="s">
        <v>31</v>
      </c>
      <c r="C1841" t="s">
        <v>20</v>
      </c>
      <c r="D1841" t="s">
        <v>13</v>
      </c>
      <c r="E1841" t="s">
        <v>18</v>
      </c>
      <c r="G1841">
        <v>14</v>
      </c>
      <c r="H1841">
        <v>7</v>
      </c>
      <c r="I1841">
        <v>0.5</v>
      </c>
      <c r="J1841">
        <v>8</v>
      </c>
      <c r="K1841">
        <v>0.57142899999999996</v>
      </c>
    </row>
    <row r="1842" spans="1:11" x14ac:dyDescent="0.25">
      <c r="A1842">
        <v>2022</v>
      </c>
      <c r="B1842" t="s">
        <v>25</v>
      </c>
      <c r="C1842" t="s">
        <v>20</v>
      </c>
      <c r="D1842" t="s">
        <v>30</v>
      </c>
      <c r="E1842" t="s">
        <v>24</v>
      </c>
      <c r="F1842" t="s">
        <v>15</v>
      </c>
      <c r="G1842">
        <v>44</v>
      </c>
      <c r="H1842">
        <v>14</v>
      </c>
      <c r="I1842">
        <v>0.31818200000000002</v>
      </c>
      <c r="J1842">
        <v>17</v>
      </c>
      <c r="K1842">
        <v>0.38636399999999999</v>
      </c>
    </row>
    <row r="1843" spans="1:11" x14ac:dyDescent="0.25">
      <c r="A1843">
        <v>2022</v>
      </c>
      <c r="B1843" t="s">
        <v>28</v>
      </c>
      <c r="C1843" t="s">
        <v>20</v>
      </c>
      <c r="D1843" t="s">
        <v>13</v>
      </c>
      <c r="E1843" t="s">
        <v>32</v>
      </c>
      <c r="F1843" t="s">
        <v>19</v>
      </c>
      <c r="G1843">
        <v>59</v>
      </c>
      <c r="H1843">
        <v>31</v>
      </c>
      <c r="I1843">
        <v>0.525424</v>
      </c>
      <c r="J1843">
        <v>34</v>
      </c>
      <c r="K1843">
        <v>0.57627099999999998</v>
      </c>
    </row>
    <row r="1844" spans="1:11" x14ac:dyDescent="0.25">
      <c r="A1844">
        <v>2023</v>
      </c>
      <c r="B1844" t="s">
        <v>27</v>
      </c>
      <c r="C1844" t="s">
        <v>20</v>
      </c>
      <c r="D1844" t="s">
        <v>13</v>
      </c>
      <c r="E1844" t="s">
        <v>18</v>
      </c>
      <c r="G1844">
        <v>31</v>
      </c>
      <c r="H1844">
        <v>11</v>
      </c>
      <c r="I1844">
        <v>0.35483900000000002</v>
      </c>
      <c r="J1844">
        <v>13</v>
      </c>
      <c r="K1844">
        <v>0.41935499999999998</v>
      </c>
    </row>
    <row r="1845" spans="1:11" x14ac:dyDescent="0.25">
      <c r="A1845">
        <v>2022</v>
      </c>
      <c r="B1845" t="s">
        <v>28</v>
      </c>
      <c r="C1845" t="s">
        <v>12</v>
      </c>
      <c r="D1845" t="s">
        <v>17</v>
      </c>
      <c r="E1845" t="s">
        <v>23</v>
      </c>
      <c r="F1845" t="s">
        <v>21</v>
      </c>
      <c r="G1845">
        <v>18</v>
      </c>
      <c r="H1845">
        <v>5</v>
      </c>
      <c r="I1845">
        <v>0.27777800000000002</v>
      </c>
      <c r="J1845">
        <v>7</v>
      </c>
      <c r="K1845">
        <v>0.38888899999999998</v>
      </c>
    </row>
    <row r="1846" spans="1:11" x14ac:dyDescent="0.25">
      <c r="A1846">
        <v>2022</v>
      </c>
      <c r="B1846" t="s">
        <v>37</v>
      </c>
      <c r="C1846" t="s">
        <v>12</v>
      </c>
      <c r="D1846" t="s">
        <v>13</v>
      </c>
      <c r="E1846" t="s">
        <v>36</v>
      </c>
      <c r="F1846" t="s">
        <v>21</v>
      </c>
      <c r="G1846">
        <v>2</v>
      </c>
      <c r="H1846">
        <v>1</v>
      </c>
      <c r="I1846">
        <v>0.5</v>
      </c>
      <c r="J1846">
        <v>2</v>
      </c>
      <c r="K1846">
        <v>1</v>
      </c>
    </row>
    <row r="1847" spans="1:11" x14ac:dyDescent="0.25">
      <c r="A1847">
        <v>2023</v>
      </c>
      <c r="B1847" t="s">
        <v>34</v>
      </c>
      <c r="C1847" t="s">
        <v>12</v>
      </c>
      <c r="D1847" t="s">
        <v>13</v>
      </c>
      <c r="E1847" t="s">
        <v>14</v>
      </c>
      <c r="G1847">
        <v>6</v>
      </c>
      <c r="H1847">
        <v>3</v>
      </c>
      <c r="I1847">
        <v>0.5</v>
      </c>
      <c r="J1847">
        <v>3</v>
      </c>
      <c r="K1847">
        <v>0.5</v>
      </c>
    </row>
    <row r="1848" spans="1:11" x14ac:dyDescent="0.25">
      <c r="A1848">
        <v>2023</v>
      </c>
      <c r="B1848" t="s">
        <v>16</v>
      </c>
      <c r="C1848" t="s">
        <v>20</v>
      </c>
      <c r="D1848" t="s">
        <v>30</v>
      </c>
      <c r="E1848" t="s">
        <v>22</v>
      </c>
      <c r="G1848">
        <v>18</v>
      </c>
      <c r="H1848">
        <v>6</v>
      </c>
      <c r="I1848">
        <v>0.33333299999999999</v>
      </c>
      <c r="J1848">
        <v>6</v>
      </c>
      <c r="K1848">
        <v>0.33333299999999999</v>
      </c>
    </row>
    <row r="1849" spans="1:11" x14ac:dyDescent="0.25">
      <c r="A1849">
        <v>2023</v>
      </c>
      <c r="B1849" t="s">
        <v>28</v>
      </c>
      <c r="C1849" t="s">
        <v>12</v>
      </c>
      <c r="D1849" t="s">
        <v>30</v>
      </c>
      <c r="E1849" t="s">
        <v>18</v>
      </c>
      <c r="G1849">
        <v>7</v>
      </c>
      <c r="H1849">
        <v>2</v>
      </c>
      <c r="I1849">
        <v>0.28571400000000002</v>
      </c>
      <c r="J1849">
        <v>3</v>
      </c>
      <c r="K1849">
        <v>0.42857099999999998</v>
      </c>
    </row>
    <row r="1850" spans="1:11" x14ac:dyDescent="0.25">
      <c r="A1850">
        <v>2023</v>
      </c>
      <c r="B1850" t="s">
        <v>34</v>
      </c>
      <c r="C1850" t="s">
        <v>20</v>
      </c>
      <c r="D1850" t="s">
        <v>17</v>
      </c>
      <c r="E1850" t="s">
        <v>18</v>
      </c>
      <c r="F1850" t="s">
        <v>19</v>
      </c>
      <c r="G1850">
        <v>5</v>
      </c>
      <c r="H1850">
        <v>3</v>
      </c>
      <c r="I1850">
        <v>0.6</v>
      </c>
      <c r="J1850">
        <v>3</v>
      </c>
      <c r="K1850">
        <v>0.6</v>
      </c>
    </row>
    <row r="1851" spans="1:11" x14ac:dyDescent="0.25">
      <c r="A1851">
        <v>2023</v>
      </c>
      <c r="B1851" t="s">
        <v>37</v>
      </c>
      <c r="C1851" t="s">
        <v>12</v>
      </c>
      <c r="D1851" t="s">
        <v>17</v>
      </c>
      <c r="E1851" t="s">
        <v>32</v>
      </c>
      <c r="F1851" t="s">
        <v>19</v>
      </c>
      <c r="G1851">
        <v>1</v>
      </c>
      <c r="H1851">
        <v>0</v>
      </c>
      <c r="I1851">
        <v>0</v>
      </c>
      <c r="J1851">
        <v>0</v>
      </c>
      <c r="K1851">
        <v>0</v>
      </c>
    </row>
    <row r="1852" spans="1:11" x14ac:dyDescent="0.25">
      <c r="A1852">
        <v>2022</v>
      </c>
      <c r="B1852" t="s">
        <v>16</v>
      </c>
      <c r="C1852" t="s">
        <v>12</v>
      </c>
      <c r="D1852" t="s">
        <v>17</v>
      </c>
      <c r="E1852" t="s">
        <v>35</v>
      </c>
      <c r="F1852" t="s">
        <v>15</v>
      </c>
      <c r="G1852">
        <v>6697</v>
      </c>
      <c r="H1852">
        <v>1551</v>
      </c>
      <c r="I1852">
        <v>0.231596</v>
      </c>
      <c r="J1852">
        <v>1969</v>
      </c>
      <c r="K1852">
        <v>0.294012</v>
      </c>
    </row>
    <row r="1853" spans="1:11" x14ac:dyDescent="0.25">
      <c r="A1853">
        <v>2022</v>
      </c>
      <c r="B1853" t="s">
        <v>16</v>
      </c>
      <c r="C1853" t="s">
        <v>12</v>
      </c>
      <c r="D1853" t="s">
        <v>13</v>
      </c>
      <c r="E1853" t="s">
        <v>36</v>
      </c>
      <c r="F1853" t="s">
        <v>21</v>
      </c>
      <c r="G1853">
        <v>6284</v>
      </c>
      <c r="H1853">
        <v>1487</v>
      </c>
      <c r="I1853">
        <v>0.23663300000000001</v>
      </c>
      <c r="J1853">
        <v>1860</v>
      </c>
      <c r="K1853">
        <v>0.29598999999999998</v>
      </c>
    </row>
    <row r="1854" spans="1:11" x14ac:dyDescent="0.25">
      <c r="A1854">
        <v>2023</v>
      </c>
      <c r="B1854" t="s">
        <v>16</v>
      </c>
      <c r="C1854" t="s">
        <v>12</v>
      </c>
      <c r="D1854" t="s">
        <v>17</v>
      </c>
      <c r="E1854" t="s">
        <v>36</v>
      </c>
      <c r="F1854" t="s">
        <v>21</v>
      </c>
      <c r="G1854">
        <v>6616</v>
      </c>
      <c r="H1854">
        <v>1439</v>
      </c>
      <c r="I1854">
        <v>0.217503</v>
      </c>
      <c r="J1854">
        <v>1816</v>
      </c>
      <c r="K1854">
        <v>0.27448600000000001</v>
      </c>
    </row>
    <row r="1855" spans="1:11" x14ac:dyDescent="0.25">
      <c r="A1855">
        <v>2022</v>
      </c>
      <c r="B1855" t="s">
        <v>11</v>
      </c>
      <c r="C1855" t="s">
        <v>12</v>
      </c>
      <c r="D1855" t="s">
        <v>17</v>
      </c>
      <c r="E1855" t="s">
        <v>26</v>
      </c>
      <c r="F1855" t="s">
        <v>21</v>
      </c>
      <c r="G1855">
        <v>7432</v>
      </c>
      <c r="H1855">
        <v>1465</v>
      </c>
      <c r="I1855">
        <v>0.19712099999999999</v>
      </c>
      <c r="J1855">
        <v>1945</v>
      </c>
      <c r="K1855">
        <v>0.26170599999999999</v>
      </c>
    </row>
    <row r="1856" spans="1:11" x14ac:dyDescent="0.25">
      <c r="A1856">
        <v>2023</v>
      </c>
      <c r="B1856" t="s">
        <v>16</v>
      </c>
      <c r="C1856" t="s">
        <v>20</v>
      </c>
      <c r="D1856" t="s">
        <v>13</v>
      </c>
      <c r="E1856" t="s">
        <v>33</v>
      </c>
      <c r="F1856" t="s">
        <v>19</v>
      </c>
      <c r="G1856">
        <v>768</v>
      </c>
      <c r="H1856">
        <v>319</v>
      </c>
      <c r="I1856">
        <v>0.41536499999999998</v>
      </c>
      <c r="J1856">
        <v>352</v>
      </c>
      <c r="K1856">
        <v>0.45833299999999999</v>
      </c>
    </row>
    <row r="1857" spans="1:11" x14ac:dyDescent="0.25">
      <c r="A1857">
        <v>2022</v>
      </c>
      <c r="B1857" t="s">
        <v>11</v>
      </c>
      <c r="C1857" t="s">
        <v>20</v>
      </c>
      <c r="D1857" t="s">
        <v>13</v>
      </c>
      <c r="E1857" t="s">
        <v>22</v>
      </c>
      <c r="F1857" t="s">
        <v>15</v>
      </c>
      <c r="G1857">
        <v>2415</v>
      </c>
      <c r="H1857">
        <v>798</v>
      </c>
      <c r="I1857">
        <v>0.33043499999999998</v>
      </c>
      <c r="J1857">
        <v>949</v>
      </c>
      <c r="K1857">
        <v>0.392961</v>
      </c>
    </row>
    <row r="1858" spans="1:11" x14ac:dyDescent="0.25">
      <c r="A1858">
        <v>2022</v>
      </c>
      <c r="B1858" t="s">
        <v>31</v>
      </c>
      <c r="C1858" t="s">
        <v>20</v>
      </c>
      <c r="D1858" t="s">
        <v>13</v>
      </c>
      <c r="E1858" t="s">
        <v>22</v>
      </c>
      <c r="F1858" t="s">
        <v>19</v>
      </c>
      <c r="G1858">
        <v>104</v>
      </c>
      <c r="H1858">
        <v>39</v>
      </c>
      <c r="I1858">
        <v>0.375</v>
      </c>
      <c r="J1858">
        <v>49</v>
      </c>
      <c r="K1858">
        <v>0.47115400000000002</v>
      </c>
    </row>
    <row r="1859" spans="1:11" x14ac:dyDescent="0.25">
      <c r="A1859">
        <v>2022</v>
      </c>
      <c r="B1859" t="s">
        <v>27</v>
      </c>
      <c r="C1859" t="s">
        <v>20</v>
      </c>
      <c r="D1859" t="s">
        <v>30</v>
      </c>
      <c r="E1859" t="s">
        <v>23</v>
      </c>
      <c r="F1859" t="s">
        <v>15</v>
      </c>
      <c r="G1859">
        <v>95</v>
      </c>
      <c r="H1859">
        <v>36</v>
      </c>
      <c r="I1859">
        <v>0.37894699999999998</v>
      </c>
      <c r="J1859">
        <v>41</v>
      </c>
      <c r="K1859">
        <v>0.43157899999999999</v>
      </c>
    </row>
    <row r="1860" spans="1:11" x14ac:dyDescent="0.25">
      <c r="A1860">
        <v>2022</v>
      </c>
      <c r="B1860" t="s">
        <v>11</v>
      </c>
      <c r="C1860" t="s">
        <v>20</v>
      </c>
      <c r="D1860" t="s">
        <v>17</v>
      </c>
      <c r="E1860" t="s">
        <v>18</v>
      </c>
      <c r="F1860" t="s">
        <v>15</v>
      </c>
      <c r="G1860">
        <v>2029</v>
      </c>
      <c r="H1860">
        <v>671</v>
      </c>
      <c r="I1860">
        <v>0.33070500000000003</v>
      </c>
      <c r="J1860">
        <v>809</v>
      </c>
      <c r="K1860">
        <v>0.39871899999999999</v>
      </c>
    </row>
    <row r="1861" spans="1:11" x14ac:dyDescent="0.25">
      <c r="A1861">
        <v>2022</v>
      </c>
      <c r="B1861" t="s">
        <v>28</v>
      </c>
      <c r="C1861" t="s">
        <v>20</v>
      </c>
      <c r="D1861" t="s">
        <v>13</v>
      </c>
      <c r="E1861" t="s">
        <v>14</v>
      </c>
      <c r="F1861" t="s">
        <v>21</v>
      </c>
      <c r="G1861">
        <v>338</v>
      </c>
      <c r="H1861">
        <v>127</v>
      </c>
      <c r="I1861">
        <v>0.37574000000000002</v>
      </c>
      <c r="J1861">
        <v>155</v>
      </c>
      <c r="K1861">
        <v>0.45857999999999999</v>
      </c>
    </row>
    <row r="1862" spans="1:11" x14ac:dyDescent="0.25">
      <c r="A1862">
        <v>2022</v>
      </c>
      <c r="B1862" t="s">
        <v>31</v>
      </c>
      <c r="C1862" t="s">
        <v>12</v>
      </c>
      <c r="D1862" t="s">
        <v>17</v>
      </c>
      <c r="E1862" t="s">
        <v>22</v>
      </c>
      <c r="F1862" t="s">
        <v>15</v>
      </c>
      <c r="G1862">
        <v>2663</v>
      </c>
      <c r="H1862">
        <v>780</v>
      </c>
      <c r="I1862">
        <v>0.29290300000000002</v>
      </c>
      <c r="J1862">
        <v>1014</v>
      </c>
      <c r="K1862">
        <v>0.380774</v>
      </c>
    </row>
    <row r="1863" spans="1:11" x14ac:dyDescent="0.25">
      <c r="A1863">
        <v>2023</v>
      </c>
      <c r="B1863" t="s">
        <v>27</v>
      </c>
      <c r="C1863" t="s">
        <v>12</v>
      </c>
      <c r="D1863" t="s">
        <v>17</v>
      </c>
      <c r="E1863" t="s">
        <v>14</v>
      </c>
      <c r="G1863">
        <v>79</v>
      </c>
      <c r="H1863">
        <v>28</v>
      </c>
      <c r="I1863">
        <v>0.35443000000000002</v>
      </c>
      <c r="J1863">
        <v>36</v>
      </c>
      <c r="K1863">
        <v>0.45569599999999999</v>
      </c>
    </row>
    <row r="1864" spans="1:11" x14ac:dyDescent="0.25">
      <c r="A1864">
        <v>2023</v>
      </c>
      <c r="B1864" t="s">
        <v>28</v>
      </c>
      <c r="C1864" t="s">
        <v>12</v>
      </c>
      <c r="D1864" t="s">
        <v>13</v>
      </c>
      <c r="E1864" t="s">
        <v>36</v>
      </c>
      <c r="F1864" t="s">
        <v>19</v>
      </c>
      <c r="G1864">
        <v>255</v>
      </c>
      <c r="H1864">
        <v>86</v>
      </c>
      <c r="I1864">
        <v>0.33725500000000003</v>
      </c>
      <c r="J1864">
        <v>114</v>
      </c>
      <c r="K1864">
        <v>0.44705899999999998</v>
      </c>
    </row>
    <row r="1865" spans="1:11" x14ac:dyDescent="0.25">
      <c r="A1865">
        <v>2023</v>
      </c>
      <c r="B1865" t="s">
        <v>27</v>
      </c>
      <c r="C1865" t="s">
        <v>12</v>
      </c>
      <c r="D1865" t="s">
        <v>13</v>
      </c>
      <c r="E1865" t="s">
        <v>35</v>
      </c>
      <c r="F1865" t="s">
        <v>19</v>
      </c>
      <c r="G1865">
        <v>879</v>
      </c>
      <c r="H1865">
        <v>259</v>
      </c>
      <c r="I1865">
        <v>0.294653</v>
      </c>
      <c r="J1865">
        <v>334</v>
      </c>
      <c r="K1865">
        <v>0.37997700000000001</v>
      </c>
    </row>
    <row r="1866" spans="1:11" x14ac:dyDescent="0.25">
      <c r="A1866">
        <v>2022</v>
      </c>
      <c r="B1866" t="s">
        <v>31</v>
      </c>
      <c r="C1866" t="s">
        <v>20</v>
      </c>
      <c r="D1866" t="s">
        <v>30</v>
      </c>
      <c r="E1866" t="s">
        <v>36</v>
      </c>
      <c r="F1866" t="s">
        <v>21</v>
      </c>
      <c r="G1866">
        <v>142</v>
      </c>
      <c r="H1866">
        <v>52</v>
      </c>
      <c r="I1866">
        <v>0.36619699999999999</v>
      </c>
      <c r="J1866">
        <v>65</v>
      </c>
      <c r="K1866">
        <v>0.45774599999999999</v>
      </c>
    </row>
    <row r="1867" spans="1:11" x14ac:dyDescent="0.25">
      <c r="A1867">
        <v>2022</v>
      </c>
      <c r="B1867" t="s">
        <v>25</v>
      </c>
      <c r="C1867" t="s">
        <v>20</v>
      </c>
      <c r="D1867" t="s">
        <v>13</v>
      </c>
      <c r="E1867" t="s">
        <v>22</v>
      </c>
      <c r="F1867" t="s">
        <v>21</v>
      </c>
      <c r="G1867">
        <v>737</v>
      </c>
      <c r="H1867">
        <v>257</v>
      </c>
      <c r="I1867">
        <v>0.34871099999999999</v>
      </c>
      <c r="J1867">
        <v>316</v>
      </c>
      <c r="K1867">
        <v>0.42876500000000001</v>
      </c>
    </row>
    <row r="1868" spans="1:11" x14ac:dyDescent="0.25">
      <c r="A1868">
        <v>2023</v>
      </c>
      <c r="B1868" t="s">
        <v>16</v>
      </c>
      <c r="C1868" t="s">
        <v>20</v>
      </c>
      <c r="D1868" t="s">
        <v>30</v>
      </c>
      <c r="E1868" t="s">
        <v>35</v>
      </c>
      <c r="F1868" t="s">
        <v>21</v>
      </c>
      <c r="G1868">
        <v>331</v>
      </c>
      <c r="H1868">
        <v>116</v>
      </c>
      <c r="I1868">
        <v>0.35045300000000001</v>
      </c>
      <c r="J1868">
        <v>133</v>
      </c>
      <c r="K1868">
        <v>0.40181299999999998</v>
      </c>
    </row>
    <row r="1869" spans="1:11" x14ac:dyDescent="0.25">
      <c r="A1869">
        <v>2023</v>
      </c>
      <c r="B1869" t="s">
        <v>31</v>
      </c>
      <c r="C1869" t="s">
        <v>12</v>
      </c>
      <c r="D1869" t="s">
        <v>30</v>
      </c>
      <c r="E1869" t="s">
        <v>32</v>
      </c>
      <c r="F1869" t="s">
        <v>19</v>
      </c>
      <c r="G1869">
        <v>140</v>
      </c>
      <c r="H1869">
        <v>32</v>
      </c>
      <c r="I1869">
        <v>0.228571</v>
      </c>
      <c r="J1869">
        <v>42</v>
      </c>
      <c r="K1869">
        <v>0.3</v>
      </c>
    </row>
    <row r="1870" spans="1:11" x14ac:dyDescent="0.25">
      <c r="A1870">
        <v>2023</v>
      </c>
      <c r="B1870" t="s">
        <v>28</v>
      </c>
      <c r="C1870" t="s">
        <v>12</v>
      </c>
      <c r="D1870" t="s">
        <v>17</v>
      </c>
      <c r="E1870" t="s">
        <v>29</v>
      </c>
      <c r="F1870" t="s">
        <v>15</v>
      </c>
      <c r="G1870">
        <v>732</v>
      </c>
      <c r="H1870">
        <v>229</v>
      </c>
      <c r="I1870">
        <v>0.31284200000000001</v>
      </c>
      <c r="J1870">
        <v>295</v>
      </c>
      <c r="K1870">
        <v>0.403005</v>
      </c>
    </row>
    <row r="1871" spans="1:11" x14ac:dyDescent="0.25">
      <c r="A1871">
        <v>2023</v>
      </c>
      <c r="B1871" t="s">
        <v>11</v>
      </c>
      <c r="C1871" t="s">
        <v>20</v>
      </c>
      <c r="D1871" t="s">
        <v>17</v>
      </c>
      <c r="E1871" t="s">
        <v>18</v>
      </c>
      <c r="F1871" t="s">
        <v>19</v>
      </c>
      <c r="G1871">
        <v>182</v>
      </c>
      <c r="H1871">
        <v>56</v>
      </c>
      <c r="I1871">
        <v>0.30769200000000002</v>
      </c>
      <c r="J1871">
        <v>73</v>
      </c>
      <c r="K1871">
        <v>0.40109899999999998</v>
      </c>
    </row>
    <row r="1872" spans="1:11" x14ac:dyDescent="0.25">
      <c r="A1872">
        <v>2022</v>
      </c>
      <c r="B1872" t="s">
        <v>16</v>
      </c>
      <c r="C1872" t="s">
        <v>12</v>
      </c>
      <c r="D1872" t="s">
        <v>13</v>
      </c>
      <c r="E1872" t="s">
        <v>23</v>
      </c>
      <c r="G1872">
        <v>190</v>
      </c>
      <c r="H1872">
        <v>60</v>
      </c>
      <c r="I1872">
        <v>0.31578899999999999</v>
      </c>
      <c r="J1872">
        <v>76</v>
      </c>
      <c r="K1872">
        <v>0.4</v>
      </c>
    </row>
    <row r="1873" spans="1:11" x14ac:dyDescent="0.25">
      <c r="A1873">
        <v>2022</v>
      </c>
      <c r="B1873" t="s">
        <v>27</v>
      </c>
      <c r="C1873" t="s">
        <v>20</v>
      </c>
      <c r="D1873" t="s">
        <v>30</v>
      </c>
      <c r="E1873" t="s">
        <v>26</v>
      </c>
      <c r="F1873" t="s">
        <v>19</v>
      </c>
      <c r="G1873">
        <v>48</v>
      </c>
      <c r="H1873">
        <v>16</v>
      </c>
      <c r="I1873">
        <v>0.33333299999999999</v>
      </c>
      <c r="J1873">
        <v>18</v>
      </c>
      <c r="K1873">
        <v>0.375</v>
      </c>
    </row>
    <row r="1874" spans="1:11" x14ac:dyDescent="0.25">
      <c r="A1874">
        <v>2023</v>
      </c>
      <c r="B1874" t="s">
        <v>31</v>
      </c>
      <c r="C1874" t="s">
        <v>12</v>
      </c>
      <c r="D1874" t="s">
        <v>30</v>
      </c>
      <c r="E1874" t="s">
        <v>26</v>
      </c>
      <c r="G1874">
        <v>114</v>
      </c>
      <c r="H1874">
        <v>30</v>
      </c>
      <c r="I1874">
        <v>0.263158</v>
      </c>
      <c r="J1874">
        <v>35</v>
      </c>
      <c r="K1874">
        <v>0.30701800000000001</v>
      </c>
    </row>
    <row r="1875" spans="1:11" x14ac:dyDescent="0.25">
      <c r="A1875">
        <v>2023</v>
      </c>
      <c r="B1875" t="s">
        <v>31</v>
      </c>
      <c r="C1875" t="s">
        <v>12</v>
      </c>
      <c r="D1875" t="s">
        <v>30</v>
      </c>
      <c r="E1875" t="s">
        <v>32</v>
      </c>
      <c r="F1875" t="s">
        <v>21</v>
      </c>
      <c r="G1875">
        <v>30</v>
      </c>
      <c r="H1875">
        <v>8</v>
      </c>
      <c r="I1875">
        <v>0.26666699999999999</v>
      </c>
      <c r="J1875">
        <v>11</v>
      </c>
      <c r="K1875">
        <v>0.36666700000000002</v>
      </c>
    </row>
    <row r="1876" spans="1:11" x14ac:dyDescent="0.25">
      <c r="A1876">
        <v>2023</v>
      </c>
      <c r="B1876" t="s">
        <v>28</v>
      </c>
      <c r="C1876" t="s">
        <v>20</v>
      </c>
      <c r="D1876" t="s">
        <v>17</v>
      </c>
      <c r="E1876" t="s">
        <v>22</v>
      </c>
      <c r="F1876" t="s">
        <v>21</v>
      </c>
      <c r="G1876">
        <v>440</v>
      </c>
      <c r="H1876">
        <v>191</v>
      </c>
      <c r="I1876">
        <v>0.434091</v>
      </c>
      <c r="J1876">
        <v>226</v>
      </c>
      <c r="K1876">
        <v>0.51363599999999998</v>
      </c>
    </row>
    <row r="1877" spans="1:11" x14ac:dyDescent="0.25">
      <c r="A1877">
        <v>2023</v>
      </c>
      <c r="B1877" t="s">
        <v>11</v>
      </c>
      <c r="C1877" t="s">
        <v>12</v>
      </c>
      <c r="D1877" t="s">
        <v>17</v>
      </c>
      <c r="E1877" t="s">
        <v>29</v>
      </c>
      <c r="G1877">
        <v>518</v>
      </c>
      <c r="H1877">
        <v>97</v>
      </c>
      <c r="I1877">
        <v>0.18725900000000001</v>
      </c>
      <c r="J1877">
        <v>128</v>
      </c>
      <c r="K1877">
        <v>0.24710399999999999</v>
      </c>
    </row>
    <row r="1878" spans="1:11" x14ac:dyDescent="0.25">
      <c r="A1878">
        <v>2023</v>
      </c>
      <c r="B1878" t="s">
        <v>11</v>
      </c>
      <c r="C1878" t="s">
        <v>20</v>
      </c>
      <c r="D1878" t="s">
        <v>17</v>
      </c>
      <c r="E1878" t="s">
        <v>26</v>
      </c>
      <c r="F1878" t="s">
        <v>19</v>
      </c>
      <c r="G1878">
        <v>366</v>
      </c>
      <c r="H1878">
        <v>122</v>
      </c>
      <c r="I1878">
        <v>0.33333299999999999</v>
      </c>
      <c r="J1878">
        <v>147</v>
      </c>
      <c r="K1878">
        <v>0.40163900000000002</v>
      </c>
    </row>
    <row r="1879" spans="1:11" x14ac:dyDescent="0.25">
      <c r="A1879">
        <v>2023</v>
      </c>
      <c r="B1879" t="s">
        <v>34</v>
      </c>
      <c r="C1879" t="s">
        <v>20</v>
      </c>
      <c r="D1879" t="s">
        <v>17</v>
      </c>
      <c r="E1879" t="s">
        <v>26</v>
      </c>
      <c r="F1879" t="s">
        <v>15</v>
      </c>
      <c r="G1879">
        <v>245</v>
      </c>
      <c r="H1879">
        <v>84</v>
      </c>
      <c r="I1879">
        <v>0.34285700000000002</v>
      </c>
      <c r="J1879">
        <v>101</v>
      </c>
      <c r="K1879">
        <v>0.41224499999999997</v>
      </c>
    </row>
    <row r="1880" spans="1:11" x14ac:dyDescent="0.25">
      <c r="A1880">
        <v>2022</v>
      </c>
      <c r="B1880" t="s">
        <v>28</v>
      </c>
      <c r="C1880" t="s">
        <v>12</v>
      </c>
      <c r="D1880" t="s">
        <v>13</v>
      </c>
      <c r="E1880" t="s">
        <v>23</v>
      </c>
      <c r="F1880" t="s">
        <v>19</v>
      </c>
      <c r="G1880">
        <v>440</v>
      </c>
      <c r="H1880">
        <v>129</v>
      </c>
      <c r="I1880">
        <v>0.293182</v>
      </c>
      <c r="J1880">
        <v>156</v>
      </c>
      <c r="K1880">
        <v>0.354545</v>
      </c>
    </row>
    <row r="1881" spans="1:11" x14ac:dyDescent="0.25">
      <c r="A1881">
        <v>2022</v>
      </c>
      <c r="B1881" t="s">
        <v>28</v>
      </c>
      <c r="C1881" t="s">
        <v>20</v>
      </c>
      <c r="D1881" t="s">
        <v>13</v>
      </c>
      <c r="E1881" t="s">
        <v>18</v>
      </c>
      <c r="F1881" t="s">
        <v>19</v>
      </c>
      <c r="G1881">
        <v>51</v>
      </c>
      <c r="H1881">
        <v>18</v>
      </c>
      <c r="I1881">
        <v>0.352941</v>
      </c>
      <c r="J1881">
        <v>21</v>
      </c>
      <c r="K1881">
        <v>0.41176499999999999</v>
      </c>
    </row>
    <row r="1882" spans="1:11" x14ac:dyDescent="0.25">
      <c r="A1882">
        <v>2023</v>
      </c>
      <c r="B1882" t="s">
        <v>28</v>
      </c>
      <c r="C1882" t="s">
        <v>20</v>
      </c>
      <c r="D1882" t="s">
        <v>30</v>
      </c>
      <c r="E1882" t="s">
        <v>35</v>
      </c>
      <c r="F1882" t="s">
        <v>19</v>
      </c>
      <c r="G1882">
        <v>26</v>
      </c>
      <c r="H1882">
        <v>10</v>
      </c>
      <c r="I1882">
        <v>0.38461499999999998</v>
      </c>
      <c r="J1882">
        <v>11</v>
      </c>
      <c r="K1882">
        <v>0.42307699999999998</v>
      </c>
    </row>
    <row r="1883" spans="1:11" x14ac:dyDescent="0.25">
      <c r="A1883">
        <v>2023</v>
      </c>
      <c r="B1883" t="s">
        <v>31</v>
      </c>
      <c r="C1883" t="s">
        <v>20</v>
      </c>
      <c r="D1883" t="s">
        <v>30</v>
      </c>
      <c r="E1883" t="s">
        <v>32</v>
      </c>
      <c r="G1883">
        <v>23</v>
      </c>
      <c r="H1883">
        <v>7</v>
      </c>
      <c r="I1883">
        <v>0.30434800000000001</v>
      </c>
      <c r="J1883">
        <v>7</v>
      </c>
      <c r="K1883">
        <v>0.30434800000000001</v>
      </c>
    </row>
    <row r="1884" spans="1:11" x14ac:dyDescent="0.25">
      <c r="A1884">
        <v>2023</v>
      </c>
      <c r="B1884" t="s">
        <v>34</v>
      </c>
      <c r="C1884" t="s">
        <v>20</v>
      </c>
      <c r="D1884" t="s">
        <v>17</v>
      </c>
      <c r="E1884" t="s">
        <v>24</v>
      </c>
      <c r="F1884" t="s">
        <v>15</v>
      </c>
      <c r="G1884">
        <v>21</v>
      </c>
      <c r="H1884">
        <v>10</v>
      </c>
      <c r="I1884">
        <v>0.47619</v>
      </c>
      <c r="J1884">
        <v>10</v>
      </c>
      <c r="K1884">
        <v>0.47619</v>
      </c>
    </row>
    <row r="1885" spans="1:11" x14ac:dyDescent="0.25">
      <c r="A1885">
        <v>2022</v>
      </c>
      <c r="B1885" t="s">
        <v>16</v>
      </c>
      <c r="C1885" t="s">
        <v>20</v>
      </c>
      <c r="D1885" t="s">
        <v>30</v>
      </c>
      <c r="E1885" t="s">
        <v>18</v>
      </c>
      <c r="G1885">
        <v>18</v>
      </c>
      <c r="H1885">
        <v>6</v>
      </c>
      <c r="I1885">
        <v>0.33333299999999999</v>
      </c>
      <c r="J1885">
        <v>6</v>
      </c>
      <c r="K1885">
        <v>0.33333299999999999</v>
      </c>
    </row>
    <row r="1886" spans="1:11" x14ac:dyDescent="0.25">
      <c r="A1886">
        <v>2022</v>
      </c>
      <c r="B1886" t="s">
        <v>25</v>
      </c>
      <c r="C1886" t="s">
        <v>20</v>
      </c>
      <c r="D1886" t="s">
        <v>13</v>
      </c>
      <c r="E1886" t="s">
        <v>33</v>
      </c>
      <c r="F1886" t="s">
        <v>19</v>
      </c>
      <c r="G1886">
        <v>73</v>
      </c>
      <c r="H1886">
        <v>27</v>
      </c>
      <c r="I1886">
        <v>0.369863</v>
      </c>
      <c r="J1886">
        <v>33</v>
      </c>
      <c r="K1886">
        <v>0.45205499999999998</v>
      </c>
    </row>
    <row r="1887" spans="1:11" x14ac:dyDescent="0.25">
      <c r="A1887">
        <v>2022</v>
      </c>
      <c r="B1887" t="s">
        <v>31</v>
      </c>
      <c r="C1887" t="s">
        <v>20</v>
      </c>
      <c r="D1887" t="s">
        <v>30</v>
      </c>
      <c r="E1887" t="s">
        <v>26</v>
      </c>
      <c r="G1887">
        <v>35</v>
      </c>
      <c r="H1887">
        <v>12</v>
      </c>
      <c r="I1887">
        <v>0.34285700000000002</v>
      </c>
      <c r="J1887">
        <v>13</v>
      </c>
      <c r="K1887">
        <v>0.37142900000000001</v>
      </c>
    </row>
    <row r="1888" spans="1:11" x14ac:dyDescent="0.25">
      <c r="A1888">
        <v>2023</v>
      </c>
      <c r="B1888" t="s">
        <v>34</v>
      </c>
      <c r="C1888" t="s">
        <v>12</v>
      </c>
      <c r="D1888" t="s">
        <v>13</v>
      </c>
      <c r="E1888" t="s">
        <v>33</v>
      </c>
      <c r="F1888" t="s">
        <v>21</v>
      </c>
      <c r="G1888">
        <v>23</v>
      </c>
      <c r="H1888">
        <v>6</v>
      </c>
      <c r="I1888">
        <v>0.26086999999999999</v>
      </c>
      <c r="J1888">
        <v>7</v>
      </c>
      <c r="K1888">
        <v>0.30434800000000001</v>
      </c>
    </row>
    <row r="1889" spans="1:11" x14ac:dyDescent="0.25">
      <c r="A1889">
        <v>2023</v>
      </c>
      <c r="B1889" t="s">
        <v>28</v>
      </c>
      <c r="C1889" t="s">
        <v>20</v>
      </c>
      <c r="D1889" t="s">
        <v>30</v>
      </c>
      <c r="E1889" t="s">
        <v>14</v>
      </c>
      <c r="F1889" t="s">
        <v>21</v>
      </c>
      <c r="G1889">
        <v>51</v>
      </c>
      <c r="H1889">
        <v>22</v>
      </c>
      <c r="I1889">
        <v>0.43137300000000001</v>
      </c>
      <c r="J1889">
        <v>26</v>
      </c>
      <c r="K1889">
        <v>0.50980400000000003</v>
      </c>
    </row>
    <row r="1890" spans="1:11" x14ac:dyDescent="0.25">
      <c r="A1890">
        <v>2022</v>
      </c>
      <c r="B1890" t="s">
        <v>27</v>
      </c>
      <c r="C1890" t="s">
        <v>20</v>
      </c>
      <c r="D1890" t="s">
        <v>13</v>
      </c>
      <c r="E1890" t="s">
        <v>22</v>
      </c>
      <c r="G1890">
        <v>14</v>
      </c>
      <c r="H1890">
        <v>7</v>
      </c>
      <c r="I1890">
        <v>0.5</v>
      </c>
      <c r="J1890">
        <v>10</v>
      </c>
      <c r="K1890">
        <v>0.71428599999999998</v>
      </c>
    </row>
    <row r="1891" spans="1:11" x14ac:dyDescent="0.25">
      <c r="A1891">
        <v>2022</v>
      </c>
      <c r="B1891" t="s">
        <v>34</v>
      </c>
      <c r="C1891" t="s">
        <v>20</v>
      </c>
      <c r="D1891" t="s">
        <v>17</v>
      </c>
      <c r="E1891" t="s">
        <v>22</v>
      </c>
      <c r="F1891" t="s">
        <v>19</v>
      </c>
      <c r="G1891">
        <v>20</v>
      </c>
      <c r="H1891">
        <v>11</v>
      </c>
      <c r="I1891">
        <v>0.55000000000000004</v>
      </c>
      <c r="J1891">
        <v>14</v>
      </c>
      <c r="K1891">
        <v>0.7</v>
      </c>
    </row>
    <row r="1892" spans="1:11" x14ac:dyDescent="0.25">
      <c r="A1892">
        <v>2023</v>
      </c>
      <c r="B1892" t="s">
        <v>34</v>
      </c>
      <c r="C1892" t="s">
        <v>20</v>
      </c>
      <c r="D1892" t="s">
        <v>13</v>
      </c>
      <c r="E1892" t="s">
        <v>23</v>
      </c>
      <c r="G1892">
        <v>2</v>
      </c>
      <c r="H1892">
        <v>0</v>
      </c>
      <c r="I1892">
        <v>0</v>
      </c>
      <c r="J1892">
        <v>0</v>
      </c>
      <c r="K1892">
        <v>0</v>
      </c>
    </row>
    <row r="1893" spans="1:11" x14ac:dyDescent="0.25">
      <c r="A1893">
        <v>2022</v>
      </c>
      <c r="B1893" t="s">
        <v>34</v>
      </c>
      <c r="C1893" t="s">
        <v>20</v>
      </c>
      <c r="D1893" t="s">
        <v>30</v>
      </c>
      <c r="E1893" t="s">
        <v>29</v>
      </c>
      <c r="F1893" t="s">
        <v>15</v>
      </c>
      <c r="G1893">
        <v>18</v>
      </c>
      <c r="H1893">
        <v>8</v>
      </c>
      <c r="I1893">
        <v>0.44444400000000001</v>
      </c>
      <c r="J1893">
        <v>9</v>
      </c>
      <c r="K1893">
        <v>0.5</v>
      </c>
    </row>
    <row r="1894" spans="1:11" x14ac:dyDescent="0.25">
      <c r="A1894">
        <v>2022</v>
      </c>
      <c r="B1894" t="s">
        <v>11</v>
      </c>
      <c r="C1894" t="s">
        <v>20</v>
      </c>
      <c r="D1894" t="s">
        <v>13</v>
      </c>
      <c r="E1894" t="s">
        <v>23</v>
      </c>
      <c r="F1894" t="s">
        <v>21</v>
      </c>
      <c r="G1894">
        <v>10</v>
      </c>
      <c r="H1894">
        <v>3</v>
      </c>
      <c r="I1894">
        <v>0.3</v>
      </c>
      <c r="J1894">
        <v>3</v>
      </c>
      <c r="K1894">
        <v>0.3</v>
      </c>
    </row>
    <row r="1895" spans="1:11" x14ac:dyDescent="0.25">
      <c r="A1895">
        <v>2023</v>
      </c>
      <c r="B1895" t="s">
        <v>34</v>
      </c>
      <c r="C1895" t="s">
        <v>12</v>
      </c>
      <c r="D1895" t="s">
        <v>30</v>
      </c>
      <c r="E1895" t="s">
        <v>32</v>
      </c>
      <c r="G1895">
        <v>16</v>
      </c>
      <c r="H1895">
        <v>3</v>
      </c>
      <c r="I1895">
        <v>0.1875</v>
      </c>
      <c r="J1895">
        <v>4</v>
      </c>
      <c r="K1895">
        <v>0.25</v>
      </c>
    </row>
    <row r="1896" spans="1:11" x14ac:dyDescent="0.25">
      <c r="A1896">
        <v>2023</v>
      </c>
      <c r="B1896" t="s">
        <v>28</v>
      </c>
      <c r="C1896" t="s">
        <v>12</v>
      </c>
      <c r="D1896" t="s">
        <v>17</v>
      </c>
      <c r="E1896" t="s">
        <v>22</v>
      </c>
      <c r="G1896">
        <v>16</v>
      </c>
      <c r="H1896">
        <v>3</v>
      </c>
      <c r="I1896">
        <v>0.1875</v>
      </c>
      <c r="J1896">
        <v>4</v>
      </c>
      <c r="K1896">
        <v>0.25</v>
      </c>
    </row>
    <row r="1897" spans="1:11" x14ac:dyDescent="0.25">
      <c r="A1897">
        <v>2023</v>
      </c>
      <c r="B1897" t="s">
        <v>27</v>
      </c>
      <c r="C1897" t="s">
        <v>12</v>
      </c>
      <c r="D1897" t="s">
        <v>30</v>
      </c>
      <c r="E1897" t="s">
        <v>18</v>
      </c>
      <c r="G1897">
        <v>19</v>
      </c>
      <c r="H1897">
        <v>6</v>
      </c>
      <c r="I1897">
        <v>0.31578899999999999</v>
      </c>
      <c r="J1897">
        <v>9</v>
      </c>
      <c r="K1897">
        <v>0.47368399999999999</v>
      </c>
    </row>
    <row r="1898" spans="1:11" x14ac:dyDescent="0.25">
      <c r="A1898">
        <v>2023</v>
      </c>
      <c r="B1898" t="s">
        <v>31</v>
      </c>
      <c r="C1898" t="s">
        <v>20</v>
      </c>
      <c r="D1898" t="s">
        <v>30</v>
      </c>
      <c r="E1898" t="s">
        <v>14</v>
      </c>
      <c r="G1898">
        <v>4</v>
      </c>
      <c r="H1898">
        <v>0</v>
      </c>
      <c r="I1898">
        <v>0</v>
      </c>
      <c r="J1898">
        <v>0</v>
      </c>
      <c r="K1898">
        <v>0</v>
      </c>
    </row>
    <row r="1899" spans="1:11" x14ac:dyDescent="0.25">
      <c r="A1899">
        <v>2023</v>
      </c>
      <c r="B1899" t="s">
        <v>34</v>
      </c>
      <c r="C1899" t="s">
        <v>12</v>
      </c>
      <c r="D1899" t="s">
        <v>30</v>
      </c>
      <c r="E1899" t="s">
        <v>18</v>
      </c>
      <c r="G1899">
        <v>1</v>
      </c>
      <c r="H1899">
        <v>0</v>
      </c>
      <c r="I1899">
        <v>0</v>
      </c>
      <c r="J1899">
        <v>0</v>
      </c>
      <c r="K1899">
        <v>0</v>
      </c>
    </row>
    <row r="1900" spans="1:11" x14ac:dyDescent="0.25">
      <c r="A1900">
        <v>2022</v>
      </c>
      <c r="B1900" t="s">
        <v>37</v>
      </c>
      <c r="C1900" t="s">
        <v>12</v>
      </c>
      <c r="D1900" t="s">
        <v>17</v>
      </c>
      <c r="E1900" t="s">
        <v>22</v>
      </c>
      <c r="F1900" t="s">
        <v>21</v>
      </c>
      <c r="G1900">
        <v>1</v>
      </c>
      <c r="H1900">
        <v>0</v>
      </c>
      <c r="I1900">
        <v>0</v>
      </c>
      <c r="J1900">
        <v>0</v>
      </c>
      <c r="K1900">
        <v>0</v>
      </c>
    </row>
    <row r="1901" spans="1:11" x14ac:dyDescent="0.25">
      <c r="A1901">
        <v>2023</v>
      </c>
      <c r="B1901" t="s">
        <v>11</v>
      </c>
      <c r="C1901" t="s">
        <v>12</v>
      </c>
      <c r="D1901" t="s">
        <v>17</v>
      </c>
      <c r="E1901" t="s">
        <v>26</v>
      </c>
      <c r="F1901" t="s">
        <v>21</v>
      </c>
      <c r="G1901">
        <v>6421</v>
      </c>
      <c r="H1901">
        <v>1323</v>
      </c>
      <c r="I1901">
        <v>0.206043</v>
      </c>
      <c r="J1901">
        <v>1729</v>
      </c>
      <c r="K1901">
        <v>0.26927299999999998</v>
      </c>
    </row>
    <row r="1902" spans="1:11" x14ac:dyDescent="0.25">
      <c r="A1902">
        <v>2022</v>
      </c>
      <c r="B1902" t="s">
        <v>16</v>
      </c>
      <c r="C1902" t="s">
        <v>12</v>
      </c>
      <c r="D1902" t="s">
        <v>13</v>
      </c>
      <c r="E1902" t="s">
        <v>23</v>
      </c>
      <c r="F1902" t="s">
        <v>19</v>
      </c>
      <c r="G1902">
        <v>1867</v>
      </c>
      <c r="H1902">
        <v>510</v>
      </c>
      <c r="I1902">
        <v>0.27316600000000002</v>
      </c>
      <c r="J1902">
        <v>635</v>
      </c>
      <c r="K1902">
        <v>0.34011799999999998</v>
      </c>
    </row>
    <row r="1903" spans="1:11" x14ac:dyDescent="0.25">
      <c r="A1903">
        <v>2022</v>
      </c>
      <c r="B1903" t="s">
        <v>16</v>
      </c>
      <c r="C1903" t="s">
        <v>20</v>
      </c>
      <c r="D1903" t="s">
        <v>17</v>
      </c>
      <c r="E1903" t="s">
        <v>35</v>
      </c>
      <c r="F1903" t="s">
        <v>15</v>
      </c>
      <c r="G1903">
        <v>2601</v>
      </c>
      <c r="H1903">
        <v>859</v>
      </c>
      <c r="I1903">
        <v>0.330258</v>
      </c>
      <c r="J1903">
        <v>1032</v>
      </c>
      <c r="K1903">
        <v>0.39677000000000001</v>
      </c>
    </row>
    <row r="1904" spans="1:11" x14ac:dyDescent="0.25">
      <c r="A1904">
        <v>2023</v>
      </c>
      <c r="B1904" t="s">
        <v>25</v>
      </c>
      <c r="C1904" t="s">
        <v>12</v>
      </c>
      <c r="D1904" t="s">
        <v>13</v>
      </c>
      <c r="E1904" t="s">
        <v>26</v>
      </c>
      <c r="F1904" t="s">
        <v>15</v>
      </c>
      <c r="G1904">
        <v>1441</v>
      </c>
      <c r="H1904">
        <v>503</v>
      </c>
      <c r="I1904">
        <v>0.34906300000000001</v>
      </c>
      <c r="J1904">
        <v>614</v>
      </c>
      <c r="K1904">
        <v>0.426093</v>
      </c>
    </row>
    <row r="1905" spans="1:11" x14ac:dyDescent="0.25">
      <c r="A1905">
        <v>2022</v>
      </c>
      <c r="B1905" t="s">
        <v>31</v>
      </c>
      <c r="C1905" t="s">
        <v>12</v>
      </c>
      <c r="D1905" t="s">
        <v>17</v>
      </c>
      <c r="E1905" t="s">
        <v>29</v>
      </c>
      <c r="F1905" t="s">
        <v>19</v>
      </c>
      <c r="G1905">
        <v>1180</v>
      </c>
      <c r="H1905">
        <v>329</v>
      </c>
      <c r="I1905">
        <v>0.27881400000000001</v>
      </c>
      <c r="J1905">
        <v>420</v>
      </c>
      <c r="K1905">
        <v>0.35593200000000003</v>
      </c>
    </row>
    <row r="1906" spans="1:11" x14ac:dyDescent="0.25">
      <c r="A1906">
        <v>2022</v>
      </c>
      <c r="B1906" t="s">
        <v>27</v>
      </c>
      <c r="C1906" t="s">
        <v>20</v>
      </c>
      <c r="D1906" t="s">
        <v>17</v>
      </c>
      <c r="E1906" t="s">
        <v>24</v>
      </c>
      <c r="F1906" t="s">
        <v>15</v>
      </c>
      <c r="G1906">
        <v>383</v>
      </c>
      <c r="H1906">
        <v>167</v>
      </c>
      <c r="I1906">
        <v>0.436031</v>
      </c>
      <c r="J1906">
        <v>200</v>
      </c>
      <c r="K1906">
        <v>0.52219300000000002</v>
      </c>
    </row>
    <row r="1907" spans="1:11" x14ac:dyDescent="0.25">
      <c r="A1907">
        <v>2023</v>
      </c>
      <c r="B1907" t="s">
        <v>11</v>
      </c>
      <c r="C1907" t="s">
        <v>12</v>
      </c>
      <c r="D1907" t="s">
        <v>17</v>
      </c>
      <c r="E1907" t="s">
        <v>22</v>
      </c>
      <c r="F1907" t="s">
        <v>19</v>
      </c>
      <c r="G1907">
        <v>823</v>
      </c>
      <c r="H1907">
        <v>231</v>
      </c>
      <c r="I1907">
        <v>0.28067999999999999</v>
      </c>
      <c r="J1907">
        <v>286</v>
      </c>
      <c r="K1907">
        <v>0.34750900000000001</v>
      </c>
    </row>
    <row r="1908" spans="1:11" x14ac:dyDescent="0.25">
      <c r="A1908">
        <v>2022</v>
      </c>
      <c r="B1908" t="s">
        <v>25</v>
      </c>
      <c r="C1908" t="s">
        <v>20</v>
      </c>
      <c r="D1908" t="s">
        <v>13</v>
      </c>
      <c r="E1908" t="s">
        <v>24</v>
      </c>
      <c r="F1908" t="s">
        <v>19</v>
      </c>
      <c r="G1908">
        <v>354</v>
      </c>
      <c r="H1908">
        <v>157</v>
      </c>
      <c r="I1908">
        <v>0.44350299999999998</v>
      </c>
      <c r="J1908">
        <v>183</v>
      </c>
      <c r="K1908">
        <v>0.51694899999999999</v>
      </c>
    </row>
    <row r="1909" spans="1:11" x14ac:dyDescent="0.25">
      <c r="A1909">
        <v>2023</v>
      </c>
      <c r="B1909" t="s">
        <v>25</v>
      </c>
      <c r="C1909" t="s">
        <v>12</v>
      </c>
      <c r="D1909" t="s">
        <v>13</v>
      </c>
      <c r="E1909" t="s">
        <v>23</v>
      </c>
      <c r="F1909" t="s">
        <v>19</v>
      </c>
      <c r="G1909">
        <v>405</v>
      </c>
      <c r="H1909">
        <v>132</v>
      </c>
      <c r="I1909">
        <v>0.32592599999999999</v>
      </c>
      <c r="J1909">
        <v>162</v>
      </c>
      <c r="K1909">
        <v>0.4</v>
      </c>
    </row>
    <row r="1910" spans="1:11" x14ac:dyDescent="0.25">
      <c r="A1910">
        <v>2022</v>
      </c>
      <c r="B1910" t="s">
        <v>16</v>
      </c>
      <c r="C1910" t="s">
        <v>20</v>
      </c>
      <c r="D1910" t="s">
        <v>30</v>
      </c>
      <c r="E1910" t="s">
        <v>26</v>
      </c>
      <c r="G1910">
        <v>133</v>
      </c>
      <c r="H1910">
        <v>49</v>
      </c>
      <c r="I1910">
        <v>0.368421</v>
      </c>
      <c r="J1910">
        <v>55</v>
      </c>
      <c r="K1910">
        <v>0.41353400000000001</v>
      </c>
    </row>
    <row r="1911" spans="1:11" x14ac:dyDescent="0.25">
      <c r="A1911">
        <v>2023</v>
      </c>
      <c r="B1911" t="s">
        <v>25</v>
      </c>
      <c r="C1911" t="s">
        <v>20</v>
      </c>
      <c r="D1911" t="s">
        <v>30</v>
      </c>
      <c r="E1911" t="s">
        <v>29</v>
      </c>
      <c r="F1911" t="s">
        <v>19</v>
      </c>
      <c r="G1911">
        <v>61</v>
      </c>
      <c r="H1911">
        <v>23</v>
      </c>
      <c r="I1911">
        <v>0.37704900000000002</v>
      </c>
      <c r="J1911">
        <v>27</v>
      </c>
      <c r="K1911">
        <v>0.44262299999999999</v>
      </c>
    </row>
    <row r="1912" spans="1:11" x14ac:dyDescent="0.25">
      <c r="A1912">
        <v>2022</v>
      </c>
      <c r="B1912" t="s">
        <v>11</v>
      </c>
      <c r="C1912" t="s">
        <v>12</v>
      </c>
      <c r="D1912" t="s">
        <v>17</v>
      </c>
      <c r="E1912" t="s">
        <v>23</v>
      </c>
      <c r="F1912" t="s">
        <v>15</v>
      </c>
      <c r="G1912">
        <v>2529</v>
      </c>
      <c r="H1912">
        <v>649</v>
      </c>
      <c r="I1912">
        <v>0.25662299999999999</v>
      </c>
      <c r="J1912">
        <v>830</v>
      </c>
      <c r="K1912">
        <v>0.32819300000000001</v>
      </c>
    </row>
    <row r="1913" spans="1:11" x14ac:dyDescent="0.25">
      <c r="A1913">
        <v>2022</v>
      </c>
      <c r="B1913" t="s">
        <v>25</v>
      </c>
      <c r="C1913" t="s">
        <v>20</v>
      </c>
      <c r="D1913" t="s">
        <v>17</v>
      </c>
      <c r="E1913" t="s">
        <v>36</v>
      </c>
      <c r="F1913" t="s">
        <v>19</v>
      </c>
      <c r="G1913">
        <v>52</v>
      </c>
      <c r="H1913">
        <v>22</v>
      </c>
      <c r="I1913">
        <v>0.42307699999999998</v>
      </c>
      <c r="J1913">
        <v>25</v>
      </c>
      <c r="K1913">
        <v>0.480769</v>
      </c>
    </row>
    <row r="1914" spans="1:11" x14ac:dyDescent="0.25">
      <c r="A1914">
        <v>2023</v>
      </c>
      <c r="B1914" t="s">
        <v>25</v>
      </c>
      <c r="C1914" t="s">
        <v>12</v>
      </c>
      <c r="D1914" t="s">
        <v>13</v>
      </c>
      <c r="E1914" t="s">
        <v>33</v>
      </c>
      <c r="F1914" t="s">
        <v>15</v>
      </c>
      <c r="G1914">
        <v>996</v>
      </c>
      <c r="H1914">
        <v>339</v>
      </c>
      <c r="I1914">
        <v>0.34036100000000002</v>
      </c>
      <c r="J1914">
        <v>424</v>
      </c>
      <c r="K1914">
        <v>0.425703</v>
      </c>
    </row>
    <row r="1915" spans="1:11" x14ac:dyDescent="0.25">
      <c r="A1915">
        <v>2023</v>
      </c>
      <c r="B1915" t="s">
        <v>28</v>
      </c>
      <c r="C1915" t="s">
        <v>20</v>
      </c>
      <c r="D1915" t="s">
        <v>13</v>
      </c>
      <c r="E1915" t="s">
        <v>14</v>
      </c>
      <c r="F1915" t="s">
        <v>15</v>
      </c>
      <c r="G1915">
        <v>610</v>
      </c>
      <c r="H1915">
        <v>240</v>
      </c>
      <c r="I1915">
        <v>0.39344299999999999</v>
      </c>
      <c r="J1915">
        <v>293</v>
      </c>
      <c r="K1915">
        <v>0.48032799999999998</v>
      </c>
    </row>
    <row r="1916" spans="1:11" x14ac:dyDescent="0.25">
      <c r="A1916">
        <v>2022</v>
      </c>
      <c r="B1916" t="s">
        <v>28</v>
      </c>
      <c r="C1916" t="s">
        <v>20</v>
      </c>
      <c r="D1916" t="s">
        <v>17</v>
      </c>
      <c r="E1916" t="s">
        <v>22</v>
      </c>
      <c r="F1916" t="s">
        <v>21</v>
      </c>
      <c r="G1916">
        <v>790</v>
      </c>
      <c r="H1916">
        <v>283</v>
      </c>
      <c r="I1916">
        <v>0.35822799999999999</v>
      </c>
      <c r="J1916">
        <v>327</v>
      </c>
      <c r="K1916">
        <v>0.41392400000000001</v>
      </c>
    </row>
    <row r="1917" spans="1:11" x14ac:dyDescent="0.25">
      <c r="A1917">
        <v>2023</v>
      </c>
      <c r="B1917" t="s">
        <v>31</v>
      </c>
      <c r="C1917" t="s">
        <v>12</v>
      </c>
      <c r="D1917" t="s">
        <v>17</v>
      </c>
      <c r="E1917" t="s">
        <v>18</v>
      </c>
      <c r="F1917" t="s">
        <v>21</v>
      </c>
      <c r="G1917">
        <v>587</v>
      </c>
      <c r="H1917">
        <v>159</v>
      </c>
      <c r="I1917">
        <v>0.27086900000000003</v>
      </c>
      <c r="J1917">
        <v>197</v>
      </c>
      <c r="K1917">
        <v>0.33560499999999999</v>
      </c>
    </row>
    <row r="1918" spans="1:11" x14ac:dyDescent="0.25">
      <c r="A1918">
        <v>2023</v>
      </c>
      <c r="B1918" t="s">
        <v>25</v>
      </c>
      <c r="C1918" t="s">
        <v>12</v>
      </c>
      <c r="D1918" t="s">
        <v>17</v>
      </c>
      <c r="E1918" t="s">
        <v>35</v>
      </c>
      <c r="F1918" t="s">
        <v>21</v>
      </c>
      <c r="G1918">
        <v>178</v>
      </c>
      <c r="H1918">
        <v>69</v>
      </c>
      <c r="I1918">
        <v>0.38763999999999998</v>
      </c>
      <c r="J1918">
        <v>82</v>
      </c>
      <c r="K1918">
        <v>0.46067399999999997</v>
      </c>
    </row>
    <row r="1919" spans="1:11" x14ac:dyDescent="0.25">
      <c r="A1919">
        <v>2022</v>
      </c>
      <c r="B1919" t="s">
        <v>34</v>
      </c>
      <c r="C1919" t="s">
        <v>12</v>
      </c>
      <c r="D1919" t="s">
        <v>13</v>
      </c>
      <c r="E1919" t="s">
        <v>22</v>
      </c>
      <c r="F1919" t="s">
        <v>19</v>
      </c>
      <c r="G1919">
        <v>185</v>
      </c>
      <c r="H1919">
        <v>75</v>
      </c>
      <c r="I1919">
        <v>0.40540500000000002</v>
      </c>
      <c r="J1919">
        <v>85</v>
      </c>
      <c r="K1919">
        <v>0.45945900000000001</v>
      </c>
    </row>
    <row r="1920" spans="1:11" x14ac:dyDescent="0.25">
      <c r="A1920">
        <v>2022</v>
      </c>
      <c r="B1920" t="s">
        <v>34</v>
      </c>
      <c r="C1920" t="s">
        <v>20</v>
      </c>
      <c r="D1920" t="s">
        <v>17</v>
      </c>
      <c r="E1920" t="s">
        <v>36</v>
      </c>
      <c r="F1920" t="s">
        <v>15</v>
      </c>
      <c r="G1920">
        <v>137</v>
      </c>
      <c r="H1920">
        <v>46</v>
      </c>
      <c r="I1920">
        <v>0.33576600000000001</v>
      </c>
      <c r="J1920">
        <v>62</v>
      </c>
      <c r="K1920">
        <v>0.45255499999999999</v>
      </c>
    </row>
    <row r="1921" spans="1:11" x14ac:dyDescent="0.25">
      <c r="A1921">
        <v>2023</v>
      </c>
      <c r="B1921" t="s">
        <v>34</v>
      </c>
      <c r="C1921" t="s">
        <v>20</v>
      </c>
      <c r="D1921" t="s">
        <v>13</v>
      </c>
      <c r="E1921" t="s">
        <v>24</v>
      </c>
      <c r="F1921" t="s">
        <v>15</v>
      </c>
      <c r="G1921">
        <v>28</v>
      </c>
      <c r="H1921">
        <v>18</v>
      </c>
      <c r="I1921">
        <v>0.64285700000000001</v>
      </c>
      <c r="J1921">
        <v>20</v>
      </c>
      <c r="K1921">
        <v>0.71428599999999998</v>
      </c>
    </row>
    <row r="1922" spans="1:11" x14ac:dyDescent="0.25">
      <c r="A1922">
        <v>2023</v>
      </c>
      <c r="B1922" t="s">
        <v>27</v>
      </c>
      <c r="C1922" t="s">
        <v>20</v>
      </c>
      <c r="D1922" t="s">
        <v>17</v>
      </c>
      <c r="E1922" t="s">
        <v>35</v>
      </c>
      <c r="F1922" t="s">
        <v>21</v>
      </c>
      <c r="G1922">
        <v>197</v>
      </c>
      <c r="H1922">
        <v>66</v>
      </c>
      <c r="I1922">
        <v>0.33502500000000002</v>
      </c>
      <c r="J1922">
        <v>85</v>
      </c>
      <c r="K1922">
        <v>0.43147200000000002</v>
      </c>
    </row>
    <row r="1923" spans="1:11" x14ac:dyDescent="0.25">
      <c r="A1923">
        <v>2023</v>
      </c>
      <c r="B1923" t="s">
        <v>34</v>
      </c>
      <c r="C1923" t="s">
        <v>12</v>
      </c>
      <c r="D1923" t="s">
        <v>17</v>
      </c>
      <c r="E1923" t="s">
        <v>22</v>
      </c>
      <c r="F1923" t="s">
        <v>19</v>
      </c>
      <c r="G1923">
        <v>87</v>
      </c>
      <c r="H1923">
        <v>33</v>
      </c>
      <c r="I1923">
        <v>0.37930999999999998</v>
      </c>
      <c r="J1923">
        <v>38</v>
      </c>
      <c r="K1923">
        <v>0.436782</v>
      </c>
    </row>
    <row r="1924" spans="1:11" x14ac:dyDescent="0.25">
      <c r="A1924">
        <v>2022</v>
      </c>
      <c r="B1924" t="s">
        <v>34</v>
      </c>
      <c r="C1924" t="s">
        <v>12</v>
      </c>
      <c r="D1924" t="s">
        <v>17</v>
      </c>
      <c r="E1924" t="s">
        <v>32</v>
      </c>
      <c r="G1924">
        <v>173</v>
      </c>
      <c r="H1924">
        <v>60</v>
      </c>
      <c r="I1924">
        <v>0.34682099999999999</v>
      </c>
      <c r="J1924">
        <v>78</v>
      </c>
      <c r="K1924">
        <v>0.45086700000000002</v>
      </c>
    </row>
    <row r="1925" spans="1:11" x14ac:dyDescent="0.25">
      <c r="A1925">
        <v>2022</v>
      </c>
      <c r="B1925" t="s">
        <v>25</v>
      </c>
      <c r="C1925" t="s">
        <v>12</v>
      </c>
      <c r="D1925" t="s">
        <v>17</v>
      </c>
      <c r="E1925" t="s">
        <v>18</v>
      </c>
      <c r="F1925" t="s">
        <v>15</v>
      </c>
      <c r="G1925">
        <v>795</v>
      </c>
      <c r="H1925">
        <v>267</v>
      </c>
      <c r="I1925">
        <v>0.33584900000000001</v>
      </c>
      <c r="J1925">
        <v>336</v>
      </c>
      <c r="K1925">
        <v>0.42264200000000002</v>
      </c>
    </row>
    <row r="1926" spans="1:11" x14ac:dyDescent="0.25">
      <c r="A1926">
        <v>2023</v>
      </c>
      <c r="B1926" t="s">
        <v>34</v>
      </c>
      <c r="C1926" t="s">
        <v>12</v>
      </c>
      <c r="D1926" t="s">
        <v>17</v>
      </c>
      <c r="E1926" t="s">
        <v>29</v>
      </c>
      <c r="F1926" t="s">
        <v>19</v>
      </c>
      <c r="G1926">
        <v>115</v>
      </c>
      <c r="H1926">
        <v>47</v>
      </c>
      <c r="I1926">
        <v>0.408696</v>
      </c>
      <c r="J1926">
        <v>55</v>
      </c>
      <c r="K1926">
        <v>0.47826099999999999</v>
      </c>
    </row>
    <row r="1927" spans="1:11" x14ac:dyDescent="0.25">
      <c r="A1927">
        <v>2022</v>
      </c>
      <c r="B1927" t="s">
        <v>31</v>
      </c>
      <c r="C1927" t="s">
        <v>20</v>
      </c>
      <c r="D1927" t="s">
        <v>30</v>
      </c>
      <c r="E1927" t="s">
        <v>24</v>
      </c>
      <c r="F1927" t="s">
        <v>19</v>
      </c>
      <c r="G1927">
        <v>77</v>
      </c>
      <c r="H1927">
        <v>32</v>
      </c>
      <c r="I1927">
        <v>0.41558400000000001</v>
      </c>
      <c r="J1927">
        <v>43</v>
      </c>
      <c r="K1927">
        <v>0.55844199999999999</v>
      </c>
    </row>
    <row r="1928" spans="1:11" x14ac:dyDescent="0.25">
      <c r="A1928">
        <v>2022</v>
      </c>
      <c r="B1928" t="s">
        <v>28</v>
      </c>
      <c r="C1928" t="s">
        <v>20</v>
      </c>
      <c r="D1928" t="s">
        <v>30</v>
      </c>
      <c r="E1928" t="s">
        <v>35</v>
      </c>
      <c r="F1928" t="s">
        <v>19</v>
      </c>
      <c r="G1928">
        <v>25</v>
      </c>
      <c r="H1928">
        <v>4</v>
      </c>
      <c r="I1928">
        <v>0.16</v>
      </c>
      <c r="J1928">
        <v>8</v>
      </c>
      <c r="K1928">
        <v>0.32</v>
      </c>
    </row>
    <row r="1929" spans="1:11" x14ac:dyDescent="0.25">
      <c r="A1929">
        <v>2023</v>
      </c>
      <c r="B1929" t="s">
        <v>11</v>
      </c>
      <c r="C1929" t="s">
        <v>20</v>
      </c>
      <c r="D1929" t="s">
        <v>30</v>
      </c>
      <c r="E1929" t="s">
        <v>32</v>
      </c>
      <c r="F1929" t="s">
        <v>19</v>
      </c>
      <c r="G1929">
        <v>120</v>
      </c>
      <c r="H1929">
        <v>41</v>
      </c>
      <c r="I1929">
        <v>0.341667</v>
      </c>
      <c r="J1929">
        <v>52</v>
      </c>
      <c r="K1929">
        <v>0.43333300000000002</v>
      </c>
    </row>
    <row r="1930" spans="1:11" x14ac:dyDescent="0.25">
      <c r="A1930">
        <v>2023</v>
      </c>
      <c r="B1930" t="s">
        <v>34</v>
      </c>
      <c r="D1930" t="s">
        <v>17</v>
      </c>
      <c r="G1930">
        <v>16</v>
      </c>
      <c r="H1930">
        <v>2</v>
      </c>
      <c r="I1930">
        <v>0.125</v>
      </c>
      <c r="J1930">
        <v>3</v>
      </c>
      <c r="K1930">
        <v>0.1875</v>
      </c>
    </row>
    <row r="1931" spans="1:11" x14ac:dyDescent="0.25">
      <c r="A1931">
        <v>2022</v>
      </c>
      <c r="B1931" t="s">
        <v>34</v>
      </c>
      <c r="C1931" t="s">
        <v>20</v>
      </c>
      <c r="D1931" t="s">
        <v>17</v>
      </c>
      <c r="E1931" t="s">
        <v>32</v>
      </c>
      <c r="G1931">
        <v>19</v>
      </c>
      <c r="H1931">
        <v>5</v>
      </c>
      <c r="I1931">
        <v>0.263158</v>
      </c>
      <c r="J1931">
        <v>7</v>
      </c>
      <c r="K1931">
        <v>0.368421</v>
      </c>
    </row>
    <row r="1932" spans="1:11" x14ac:dyDescent="0.25">
      <c r="A1932">
        <v>2022</v>
      </c>
      <c r="B1932" t="s">
        <v>16</v>
      </c>
      <c r="C1932" t="s">
        <v>20</v>
      </c>
      <c r="D1932" t="s">
        <v>30</v>
      </c>
      <c r="E1932" t="s">
        <v>23</v>
      </c>
      <c r="G1932">
        <v>20</v>
      </c>
      <c r="H1932">
        <v>5</v>
      </c>
      <c r="I1932">
        <v>0.25</v>
      </c>
      <c r="J1932">
        <v>6</v>
      </c>
      <c r="K1932">
        <v>0.3</v>
      </c>
    </row>
    <row r="1933" spans="1:11" x14ac:dyDescent="0.25">
      <c r="A1933">
        <v>2023</v>
      </c>
      <c r="B1933" t="s">
        <v>25</v>
      </c>
      <c r="C1933" t="s">
        <v>12</v>
      </c>
      <c r="D1933" t="s">
        <v>30</v>
      </c>
      <c r="E1933" t="s">
        <v>14</v>
      </c>
      <c r="F1933" t="s">
        <v>21</v>
      </c>
      <c r="G1933">
        <v>36</v>
      </c>
      <c r="H1933">
        <v>15</v>
      </c>
      <c r="I1933">
        <v>0.41666700000000001</v>
      </c>
      <c r="J1933">
        <v>19</v>
      </c>
      <c r="K1933">
        <v>0.52777799999999997</v>
      </c>
    </row>
    <row r="1934" spans="1:11" x14ac:dyDescent="0.25">
      <c r="A1934">
        <v>2023</v>
      </c>
      <c r="B1934" t="s">
        <v>27</v>
      </c>
      <c r="C1934" t="s">
        <v>20</v>
      </c>
      <c r="D1934" t="s">
        <v>30</v>
      </c>
      <c r="E1934" t="s">
        <v>23</v>
      </c>
      <c r="G1934">
        <v>23</v>
      </c>
      <c r="H1934">
        <v>10</v>
      </c>
      <c r="I1934">
        <v>0.43478299999999998</v>
      </c>
      <c r="J1934">
        <v>12</v>
      </c>
      <c r="K1934">
        <v>0.52173899999999995</v>
      </c>
    </row>
    <row r="1935" spans="1:11" x14ac:dyDescent="0.25">
      <c r="A1935">
        <v>2023</v>
      </c>
      <c r="B1935" t="s">
        <v>16</v>
      </c>
      <c r="C1935" t="s">
        <v>12</v>
      </c>
      <c r="D1935" t="s">
        <v>30</v>
      </c>
      <c r="E1935" t="s">
        <v>23</v>
      </c>
      <c r="F1935" t="s">
        <v>21</v>
      </c>
      <c r="G1935">
        <v>12</v>
      </c>
      <c r="H1935">
        <v>4</v>
      </c>
      <c r="I1935">
        <v>0.33333299999999999</v>
      </c>
      <c r="J1935">
        <v>5</v>
      </c>
      <c r="K1935">
        <v>0.41666700000000001</v>
      </c>
    </row>
    <row r="1936" spans="1:11" x14ac:dyDescent="0.25">
      <c r="A1936">
        <v>2023</v>
      </c>
      <c r="B1936" t="s">
        <v>34</v>
      </c>
      <c r="C1936" t="s">
        <v>20</v>
      </c>
      <c r="D1936" t="s">
        <v>17</v>
      </c>
      <c r="E1936" t="s">
        <v>18</v>
      </c>
      <c r="F1936" t="s">
        <v>21</v>
      </c>
      <c r="G1936">
        <v>6</v>
      </c>
      <c r="H1936">
        <v>5</v>
      </c>
      <c r="I1936">
        <v>0.83333299999999999</v>
      </c>
      <c r="J1936">
        <v>6</v>
      </c>
      <c r="K1936">
        <v>1</v>
      </c>
    </row>
    <row r="1937" spans="1:11" x14ac:dyDescent="0.25">
      <c r="A1937">
        <v>2022</v>
      </c>
      <c r="B1937" t="s">
        <v>25</v>
      </c>
      <c r="C1937" t="s">
        <v>20</v>
      </c>
      <c r="D1937" t="s">
        <v>30</v>
      </c>
      <c r="E1937" t="s">
        <v>35</v>
      </c>
      <c r="F1937" t="s">
        <v>15</v>
      </c>
      <c r="G1937">
        <v>44</v>
      </c>
      <c r="H1937">
        <v>17</v>
      </c>
      <c r="I1937">
        <v>0.38636399999999999</v>
      </c>
      <c r="J1937">
        <v>23</v>
      </c>
      <c r="K1937">
        <v>0.52272700000000005</v>
      </c>
    </row>
    <row r="1938" spans="1:11" x14ac:dyDescent="0.25">
      <c r="A1938">
        <v>2023</v>
      </c>
      <c r="B1938" t="s">
        <v>16</v>
      </c>
      <c r="C1938" t="s">
        <v>12</v>
      </c>
      <c r="D1938" t="s">
        <v>30</v>
      </c>
      <c r="E1938" t="s">
        <v>36</v>
      </c>
      <c r="G1938">
        <v>6</v>
      </c>
      <c r="H1938">
        <v>1</v>
      </c>
      <c r="I1938">
        <v>0.16666700000000001</v>
      </c>
      <c r="J1938">
        <v>1</v>
      </c>
      <c r="K1938">
        <v>0.16666700000000001</v>
      </c>
    </row>
    <row r="1939" spans="1:11" x14ac:dyDescent="0.25">
      <c r="A1939">
        <v>2023</v>
      </c>
      <c r="B1939" t="s">
        <v>25</v>
      </c>
      <c r="C1939" t="s">
        <v>20</v>
      </c>
      <c r="D1939" t="s">
        <v>30</v>
      </c>
      <c r="E1939" t="s">
        <v>18</v>
      </c>
      <c r="F1939" t="s">
        <v>19</v>
      </c>
      <c r="G1939">
        <v>13</v>
      </c>
      <c r="H1939">
        <v>4</v>
      </c>
      <c r="I1939">
        <v>0.30769200000000002</v>
      </c>
      <c r="J1939">
        <v>5</v>
      </c>
      <c r="K1939">
        <v>0.38461499999999998</v>
      </c>
    </row>
    <row r="1940" spans="1:11" x14ac:dyDescent="0.25">
      <c r="A1940">
        <v>2023</v>
      </c>
      <c r="B1940" t="s">
        <v>37</v>
      </c>
      <c r="C1940" t="s">
        <v>12</v>
      </c>
      <c r="D1940" t="s">
        <v>13</v>
      </c>
      <c r="E1940" t="s">
        <v>22</v>
      </c>
      <c r="F1940" t="s">
        <v>15</v>
      </c>
      <c r="G1940">
        <v>2</v>
      </c>
      <c r="H1940">
        <v>1</v>
      </c>
      <c r="I1940">
        <v>0.5</v>
      </c>
      <c r="J1940">
        <v>1</v>
      </c>
      <c r="K1940">
        <v>0.5</v>
      </c>
    </row>
    <row r="1941" spans="1:11" x14ac:dyDescent="0.25">
      <c r="A1941">
        <v>2023</v>
      </c>
      <c r="B1941" t="s">
        <v>25</v>
      </c>
      <c r="C1941" t="s">
        <v>20</v>
      </c>
      <c r="D1941" t="s">
        <v>17</v>
      </c>
      <c r="E1941" t="s">
        <v>22</v>
      </c>
      <c r="G1941">
        <v>4</v>
      </c>
      <c r="H1941">
        <v>2</v>
      </c>
      <c r="I1941">
        <v>0.5</v>
      </c>
      <c r="J1941">
        <v>2</v>
      </c>
      <c r="K1941">
        <v>0.5</v>
      </c>
    </row>
    <row r="1942" spans="1:11" x14ac:dyDescent="0.25">
      <c r="A1942">
        <v>2023</v>
      </c>
      <c r="B1942" t="s">
        <v>37</v>
      </c>
      <c r="C1942" t="s">
        <v>20</v>
      </c>
      <c r="D1942" t="s">
        <v>13</v>
      </c>
      <c r="E1942" t="s">
        <v>24</v>
      </c>
      <c r="F1942" t="s">
        <v>21</v>
      </c>
      <c r="G1942">
        <v>2</v>
      </c>
      <c r="H1942">
        <v>2</v>
      </c>
      <c r="I1942">
        <v>1</v>
      </c>
      <c r="J1942">
        <v>2</v>
      </c>
      <c r="K1942">
        <v>1</v>
      </c>
    </row>
    <row r="1943" spans="1:11" x14ac:dyDescent="0.25">
      <c r="A1943">
        <v>2022</v>
      </c>
      <c r="B1943" t="s">
        <v>16</v>
      </c>
      <c r="C1943" t="s">
        <v>20</v>
      </c>
      <c r="D1943" t="s">
        <v>13</v>
      </c>
      <c r="E1943" t="s">
        <v>24</v>
      </c>
      <c r="F1943" t="s">
        <v>21</v>
      </c>
      <c r="G1943">
        <v>2961</v>
      </c>
      <c r="H1943">
        <v>1137</v>
      </c>
      <c r="I1943">
        <v>0.383992</v>
      </c>
      <c r="J1943">
        <v>1346</v>
      </c>
      <c r="K1943">
        <v>0.45457599999999998</v>
      </c>
    </row>
    <row r="1944" spans="1:11" x14ac:dyDescent="0.25">
      <c r="A1944">
        <v>2022</v>
      </c>
      <c r="B1944" t="s">
        <v>16</v>
      </c>
      <c r="C1944" t="s">
        <v>20</v>
      </c>
      <c r="D1944" t="s">
        <v>17</v>
      </c>
      <c r="E1944" t="s">
        <v>26</v>
      </c>
      <c r="G1944">
        <v>5160</v>
      </c>
      <c r="H1944">
        <v>1436</v>
      </c>
      <c r="I1944">
        <v>0.27829500000000001</v>
      </c>
      <c r="J1944">
        <v>1634</v>
      </c>
      <c r="K1944">
        <v>0.31666699999999998</v>
      </c>
    </row>
    <row r="1945" spans="1:11" x14ac:dyDescent="0.25">
      <c r="A1945">
        <v>2023</v>
      </c>
      <c r="B1945" t="s">
        <v>27</v>
      </c>
      <c r="C1945" t="s">
        <v>12</v>
      </c>
      <c r="D1945" t="s">
        <v>17</v>
      </c>
      <c r="E1945" t="s">
        <v>18</v>
      </c>
      <c r="F1945" t="s">
        <v>15</v>
      </c>
      <c r="G1945">
        <v>2058</v>
      </c>
      <c r="H1945">
        <v>650</v>
      </c>
      <c r="I1945">
        <v>0.31584099999999998</v>
      </c>
      <c r="J1945">
        <v>840</v>
      </c>
      <c r="K1945">
        <v>0.408163</v>
      </c>
    </row>
    <row r="1946" spans="1:11" x14ac:dyDescent="0.25">
      <c r="A1946">
        <v>2022</v>
      </c>
      <c r="B1946" t="s">
        <v>11</v>
      </c>
      <c r="C1946" t="s">
        <v>20</v>
      </c>
      <c r="D1946" t="s">
        <v>17</v>
      </c>
      <c r="E1946" t="s">
        <v>35</v>
      </c>
      <c r="F1946" t="s">
        <v>15</v>
      </c>
      <c r="G1946">
        <v>967</v>
      </c>
      <c r="H1946">
        <v>326</v>
      </c>
      <c r="I1946">
        <v>0.33712500000000001</v>
      </c>
      <c r="J1946">
        <v>394</v>
      </c>
      <c r="K1946">
        <v>0.40744599999999997</v>
      </c>
    </row>
    <row r="1947" spans="1:11" x14ac:dyDescent="0.25">
      <c r="A1947">
        <v>2023</v>
      </c>
      <c r="B1947" t="s">
        <v>31</v>
      </c>
      <c r="C1947" t="s">
        <v>12</v>
      </c>
      <c r="D1947" t="s">
        <v>17</v>
      </c>
      <c r="E1947" t="s">
        <v>29</v>
      </c>
      <c r="F1947" t="s">
        <v>19</v>
      </c>
      <c r="G1947">
        <v>1008</v>
      </c>
      <c r="H1947">
        <v>297</v>
      </c>
      <c r="I1947">
        <v>0.29464299999999999</v>
      </c>
      <c r="J1947">
        <v>379</v>
      </c>
      <c r="K1947">
        <v>0.37599199999999999</v>
      </c>
    </row>
    <row r="1948" spans="1:11" x14ac:dyDescent="0.25">
      <c r="A1948">
        <v>2023</v>
      </c>
      <c r="B1948" t="s">
        <v>16</v>
      </c>
      <c r="C1948" t="s">
        <v>20</v>
      </c>
      <c r="D1948" t="s">
        <v>17</v>
      </c>
      <c r="E1948" t="s">
        <v>18</v>
      </c>
      <c r="F1948" t="s">
        <v>15</v>
      </c>
      <c r="G1948">
        <v>4662</v>
      </c>
      <c r="H1948">
        <v>1533</v>
      </c>
      <c r="I1948">
        <v>0.32882899999999998</v>
      </c>
      <c r="J1948">
        <v>1770</v>
      </c>
      <c r="K1948">
        <v>0.37966499999999997</v>
      </c>
    </row>
    <row r="1949" spans="1:11" x14ac:dyDescent="0.25">
      <c r="A1949">
        <v>2023</v>
      </c>
      <c r="B1949" t="s">
        <v>28</v>
      </c>
      <c r="C1949" t="s">
        <v>20</v>
      </c>
      <c r="D1949" t="s">
        <v>17</v>
      </c>
      <c r="E1949" t="s">
        <v>26</v>
      </c>
      <c r="F1949" t="s">
        <v>21</v>
      </c>
      <c r="G1949">
        <v>992</v>
      </c>
      <c r="H1949">
        <v>402</v>
      </c>
      <c r="I1949">
        <v>0.40524199999999999</v>
      </c>
      <c r="J1949">
        <v>477</v>
      </c>
      <c r="K1949">
        <v>0.48084700000000002</v>
      </c>
    </row>
    <row r="1950" spans="1:11" x14ac:dyDescent="0.25">
      <c r="A1950">
        <v>2022</v>
      </c>
      <c r="B1950" t="s">
        <v>31</v>
      </c>
      <c r="C1950" t="s">
        <v>20</v>
      </c>
      <c r="D1950" t="s">
        <v>17</v>
      </c>
      <c r="E1950" t="s">
        <v>24</v>
      </c>
      <c r="F1950" t="s">
        <v>19</v>
      </c>
      <c r="G1950">
        <v>472</v>
      </c>
      <c r="H1950">
        <v>202</v>
      </c>
      <c r="I1950">
        <v>0.42796600000000001</v>
      </c>
      <c r="J1950">
        <v>239</v>
      </c>
      <c r="K1950">
        <v>0.50635600000000003</v>
      </c>
    </row>
    <row r="1951" spans="1:11" x14ac:dyDescent="0.25">
      <c r="A1951">
        <v>2022</v>
      </c>
      <c r="B1951" t="s">
        <v>31</v>
      </c>
      <c r="C1951" t="s">
        <v>12</v>
      </c>
      <c r="D1951" t="s">
        <v>13</v>
      </c>
      <c r="E1951" t="s">
        <v>24</v>
      </c>
      <c r="F1951" t="s">
        <v>19</v>
      </c>
      <c r="G1951">
        <v>2499</v>
      </c>
      <c r="H1951">
        <v>830</v>
      </c>
      <c r="I1951">
        <v>0.33213300000000001</v>
      </c>
      <c r="J1951">
        <v>1055</v>
      </c>
      <c r="K1951">
        <v>0.42216900000000002</v>
      </c>
    </row>
    <row r="1952" spans="1:11" x14ac:dyDescent="0.25">
      <c r="A1952">
        <v>2022</v>
      </c>
      <c r="B1952" t="s">
        <v>25</v>
      </c>
      <c r="C1952" t="s">
        <v>12</v>
      </c>
      <c r="D1952" t="s">
        <v>13</v>
      </c>
      <c r="E1952" t="s">
        <v>35</v>
      </c>
      <c r="F1952" t="s">
        <v>19</v>
      </c>
      <c r="G1952">
        <v>602</v>
      </c>
      <c r="H1952">
        <v>195</v>
      </c>
      <c r="I1952">
        <v>0.32391999999999999</v>
      </c>
      <c r="J1952">
        <v>248</v>
      </c>
      <c r="K1952">
        <v>0.41195999999999999</v>
      </c>
    </row>
    <row r="1953" spans="1:11" x14ac:dyDescent="0.25">
      <c r="A1953">
        <v>2022</v>
      </c>
      <c r="B1953" t="s">
        <v>27</v>
      </c>
      <c r="C1953" t="s">
        <v>12</v>
      </c>
      <c r="D1953" t="s">
        <v>17</v>
      </c>
      <c r="E1953" t="s">
        <v>32</v>
      </c>
      <c r="F1953" t="s">
        <v>19</v>
      </c>
      <c r="G1953">
        <v>2175</v>
      </c>
      <c r="H1953">
        <v>740</v>
      </c>
      <c r="I1953">
        <v>0.34022999999999998</v>
      </c>
      <c r="J1953">
        <v>931</v>
      </c>
      <c r="K1953">
        <v>0.42804599999999998</v>
      </c>
    </row>
    <row r="1954" spans="1:11" x14ac:dyDescent="0.25">
      <c r="A1954">
        <v>2023</v>
      </c>
      <c r="B1954" t="s">
        <v>11</v>
      </c>
      <c r="C1954" t="s">
        <v>12</v>
      </c>
      <c r="D1954" t="s">
        <v>13</v>
      </c>
      <c r="E1954" t="s">
        <v>32</v>
      </c>
      <c r="F1954" t="s">
        <v>19</v>
      </c>
      <c r="G1954">
        <v>1920</v>
      </c>
      <c r="H1954">
        <v>562</v>
      </c>
      <c r="I1954">
        <v>0.29270800000000002</v>
      </c>
      <c r="J1954">
        <v>724</v>
      </c>
      <c r="K1954">
        <v>0.377083</v>
      </c>
    </row>
    <row r="1955" spans="1:11" x14ac:dyDescent="0.25">
      <c r="A1955">
        <v>2023</v>
      </c>
      <c r="B1955" t="s">
        <v>31</v>
      </c>
      <c r="C1955" t="s">
        <v>12</v>
      </c>
      <c r="D1955" t="s">
        <v>30</v>
      </c>
      <c r="E1955" t="s">
        <v>14</v>
      </c>
      <c r="F1955" t="s">
        <v>19</v>
      </c>
      <c r="G1955">
        <v>114</v>
      </c>
      <c r="H1955">
        <v>29</v>
      </c>
      <c r="I1955">
        <v>0.254386</v>
      </c>
      <c r="J1955">
        <v>40</v>
      </c>
      <c r="K1955">
        <v>0.35087699999999999</v>
      </c>
    </row>
    <row r="1956" spans="1:11" x14ac:dyDescent="0.25">
      <c r="A1956">
        <v>2023</v>
      </c>
      <c r="B1956" t="s">
        <v>16</v>
      </c>
      <c r="C1956" t="s">
        <v>20</v>
      </c>
      <c r="D1956" t="s">
        <v>13</v>
      </c>
      <c r="E1956" t="s">
        <v>29</v>
      </c>
      <c r="F1956" t="s">
        <v>19</v>
      </c>
      <c r="G1956">
        <v>1593</v>
      </c>
      <c r="H1956">
        <v>572</v>
      </c>
      <c r="I1956">
        <v>0.35907099999999997</v>
      </c>
      <c r="J1956">
        <v>674</v>
      </c>
      <c r="K1956">
        <v>0.423101</v>
      </c>
    </row>
    <row r="1957" spans="1:11" x14ac:dyDescent="0.25">
      <c r="A1957">
        <v>2023</v>
      </c>
      <c r="B1957" t="s">
        <v>27</v>
      </c>
      <c r="C1957" t="s">
        <v>12</v>
      </c>
      <c r="D1957" t="s">
        <v>13</v>
      </c>
      <c r="E1957" t="s">
        <v>32</v>
      </c>
      <c r="F1957" t="s">
        <v>21</v>
      </c>
      <c r="G1957">
        <v>329</v>
      </c>
      <c r="H1957">
        <v>97</v>
      </c>
      <c r="I1957">
        <v>0.29483300000000001</v>
      </c>
      <c r="J1957">
        <v>129</v>
      </c>
      <c r="K1957">
        <v>0.39209699999999997</v>
      </c>
    </row>
    <row r="1958" spans="1:11" x14ac:dyDescent="0.25">
      <c r="A1958">
        <v>2022</v>
      </c>
      <c r="B1958" t="s">
        <v>27</v>
      </c>
      <c r="C1958" t="s">
        <v>20</v>
      </c>
      <c r="D1958" t="s">
        <v>17</v>
      </c>
      <c r="E1958" t="s">
        <v>24</v>
      </c>
      <c r="F1958" t="s">
        <v>19</v>
      </c>
      <c r="G1958">
        <v>572</v>
      </c>
      <c r="H1958">
        <v>236</v>
      </c>
      <c r="I1958">
        <v>0.41258699999999998</v>
      </c>
      <c r="J1958">
        <v>282</v>
      </c>
      <c r="K1958">
        <v>0.49300699999999997</v>
      </c>
    </row>
    <row r="1959" spans="1:11" x14ac:dyDescent="0.25">
      <c r="A1959">
        <v>2022</v>
      </c>
      <c r="B1959" t="s">
        <v>28</v>
      </c>
      <c r="C1959" t="s">
        <v>20</v>
      </c>
      <c r="D1959" t="s">
        <v>30</v>
      </c>
      <c r="E1959" t="s">
        <v>26</v>
      </c>
      <c r="F1959" t="s">
        <v>19</v>
      </c>
      <c r="G1959">
        <v>30</v>
      </c>
      <c r="H1959">
        <v>10</v>
      </c>
      <c r="I1959">
        <v>0.33333299999999999</v>
      </c>
      <c r="J1959">
        <v>11</v>
      </c>
      <c r="K1959">
        <v>0.36666700000000002</v>
      </c>
    </row>
    <row r="1960" spans="1:11" x14ac:dyDescent="0.25">
      <c r="A1960">
        <v>2023</v>
      </c>
      <c r="B1960" t="s">
        <v>25</v>
      </c>
      <c r="C1960" t="s">
        <v>12</v>
      </c>
      <c r="D1960" t="s">
        <v>17</v>
      </c>
      <c r="E1960" t="s">
        <v>24</v>
      </c>
      <c r="F1960" t="s">
        <v>15</v>
      </c>
      <c r="G1960">
        <v>465</v>
      </c>
      <c r="H1960">
        <v>215</v>
      </c>
      <c r="I1960">
        <v>0.462366</v>
      </c>
      <c r="J1960">
        <v>258</v>
      </c>
      <c r="K1960">
        <v>0.55483899999999997</v>
      </c>
    </row>
    <row r="1961" spans="1:11" x14ac:dyDescent="0.25">
      <c r="A1961">
        <v>2022</v>
      </c>
      <c r="B1961" t="s">
        <v>11</v>
      </c>
      <c r="C1961" t="s">
        <v>20</v>
      </c>
      <c r="D1961" t="s">
        <v>17</v>
      </c>
      <c r="E1961" t="s">
        <v>18</v>
      </c>
      <c r="F1961" t="s">
        <v>19</v>
      </c>
      <c r="G1961">
        <v>258</v>
      </c>
      <c r="H1961">
        <v>81</v>
      </c>
      <c r="I1961">
        <v>0.31395299999999998</v>
      </c>
      <c r="J1961">
        <v>98</v>
      </c>
      <c r="K1961">
        <v>0.37984499999999999</v>
      </c>
    </row>
    <row r="1962" spans="1:11" x14ac:dyDescent="0.25">
      <c r="A1962">
        <v>2023</v>
      </c>
      <c r="B1962" t="s">
        <v>27</v>
      </c>
      <c r="C1962" t="s">
        <v>12</v>
      </c>
      <c r="D1962" t="s">
        <v>30</v>
      </c>
      <c r="E1962" t="s">
        <v>33</v>
      </c>
      <c r="F1962" t="s">
        <v>15</v>
      </c>
      <c r="G1962">
        <v>270</v>
      </c>
      <c r="H1962">
        <v>80</v>
      </c>
      <c r="I1962">
        <v>0.296296</v>
      </c>
      <c r="J1962">
        <v>96</v>
      </c>
      <c r="K1962">
        <v>0.35555599999999998</v>
      </c>
    </row>
    <row r="1963" spans="1:11" x14ac:dyDescent="0.25">
      <c r="A1963">
        <v>2023</v>
      </c>
      <c r="B1963" t="s">
        <v>25</v>
      </c>
      <c r="C1963" t="s">
        <v>20</v>
      </c>
      <c r="D1963" t="s">
        <v>13</v>
      </c>
      <c r="E1963" t="s">
        <v>29</v>
      </c>
      <c r="F1963" t="s">
        <v>21</v>
      </c>
      <c r="G1963">
        <v>273</v>
      </c>
      <c r="H1963">
        <v>117</v>
      </c>
      <c r="I1963">
        <v>0.42857099999999998</v>
      </c>
      <c r="J1963">
        <v>147</v>
      </c>
      <c r="K1963">
        <v>0.538462</v>
      </c>
    </row>
    <row r="1964" spans="1:11" x14ac:dyDescent="0.25">
      <c r="A1964">
        <v>2022</v>
      </c>
      <c r="B1964" t="s">
        <v>27</v>
      </c>
      <c r="C1964" t="s">
        <v>20</v>
      </c>
      <c r="D1964" t="s">
        <v>17</v>
      </c>
      <c r="E1964" t="s">
        <v>35</v>
      </c>
      <c r="F1964" t="s">
        <v>21</v>
      </c>
      <c r="G1964">
        <v>250</v>
      </c>
      <c r="H1964">
        <v>94</v>
      </c>
      <c r="I1964">
        <v>0.376</v>
      </c>
      <c r="J1964">
        <v>110</v>
      </c>
      <c r="K1964">
        <v>0.44</v>
      </c>
    </row>
    <row r="1965" spans="1:11" x14ac:dyDescent="0.25">
      <c r="A1965">
        <v>2022</v>
      </c>
      <c r="B1965" t="s">
        <v>28</v>
      </c>
      <c r="C1965" t="s">
        <v>20</v>
      </c>
      <c r="D1965" t="s">
        <v>30</v>
      </c>
      <c r="E1965" t="s">
        <v>18</v>
      </c>
      <c r="F1965" t="s">
        <v>21</v>
      </c>
      <c r="G1965">
        <v>28</v>
      </c>
      <c r="H1965">
        <v>11</v>
      </c>
      <c r="I1965">
        <v>0.39285700000000001</v>
      </c>
      <c r="J1965">
        <v>11</v>
      </c>
      <c r="K1965">
        <v>0.39285700000000001</v>
      </c>
    </row>
    <row r="1966" spans="1:11" x14ac:dyDescent="0.25">
      <c r="A1966">
        <v>2023</v>
      </c>
      <c r="B1966" t="s">
        <v>11</v>
      </c>
      <c r="C1966" t="s">
        <v>20</v>
      </c>
      <c r="D1966" t="s">
        <v>30</v>
      </c>
      <c r="E1966" t="s">
        <v>26</v>
      </c>
      <c r="F1966" t="s">
        <v>21</v>
      </c>
      <c r="G1966">
        <v>286</v>
      </c>
      <c r="H1966">
        <v>90</v>
      </c>
      <c r="I1966">
        <v>0.31468499999999999</v>
      </c>
      <c r="J1966">
        <v>104</v>
      </c>
      <c r="K1966">
        <v>0.36363600000000001</v>
      </c>
    </row>
    <row r="1967" spans="1:11" x14ac:dyDescent="0.25">
      <c r="A1967">
        <v>2023</v>
      </c>
      <c r="B1967" t="s">
        <v>27</v>
      </c>
      <c r="C1967" t="s">
        <v>12</v>
      </c>
      <c r="D1967" t="s">
        <v>30</v>
      </c>
      <c r="E1967" t="s">
        <v>33</v>
      </c>
      <c r="F1967" t="s">
        <v>19</v>
      </c>
      <c r="G1967">
        <v>200</v>
      </c>
      <c r="H1967">
        <v>64</v>
      </c>
      <c r="I1967">
        <v>0.32</v>
      </c>
      <c r="J1967">
        <v>83</v>
      </c>
      <c r="K1967">
        <v>0.41499999999999998</v>
      </c>
    </row>
    <row r="1968" spans="1:11" x14ac:dyDescent="0.25">
      <c r="A1968">
        <v>2023</v>
      </c>
      <c r="B1968" t="s">
        <v>34</v>
      </c>
      <c r="C1968" t="s">
        <v>20</v>
      </c>
      <c r="D1968" t="s">
        <v>30</v>
      </c>
      <c r="E1968" t="s">
        <v>22</v>
      </c>
      <c r="F1968" t="s">
        <v>21</v>
      </c>
      <c r="G1968">
        <v>53</v>
      </c>
      <c r="H1968">
        <v>17</v>
      </c>
      <c r="I1968">
        <v>0.32075500000000001</v>
      </c>
      <c r="J1968">
        <v>19</v>
      </c>
      <c r="K1968">
        <v>0.358491</v>
      </c>
    </row>
    <row r="1969" spans="1:11" x14ac:dyDescent="0.25">
      <c r="A1969">
        <v>2023</v>
      </c>
      <c r="B1969" t="s">
        <v>16</v>
      </c>
      <c r="C1969" t="s">
        <v>12</v>
      </c>
      <c r="D1969" t="s">
        <v>30</v>
      </c>
      <c r="E1969" t="s">
        <v>18</v>
      </c>
      <c r="F1969" t="s">
        <v>21</v>
      </c>
      <c r="G1969">
        <v>362</v>
      </c>
      <c r="H1969">
        <v>94</v>
      </c>
      <c r="I1969">
        <v>0.25966899999999998</v>
      </c>
      <c r="J1969">
        <v>116</v>
      </c>
      <c r="K1969">
        <v>0.320442</v>
      </c>
    </row>
    <row r="1970" spans="1:11" x14ac:dyDescent="0.25">
      <c r="A1970">
        <v>2023</v>
      </c>
      <c r="B1970" t="s">
        <v>11</v>
      </c>
      <c r="C1970" t="s">
        <v>12</v>
      </c>
      <c r="D1970" t="s">
        <v>13</v>
      </c>
      <c r="E1970" t="s">
        <v>32</v>
      </c>
      <c r="F1970" t="s">
        <v>21</v>
      </c>
      <c r="G1970">
        <v>759</v>
      </c>
      <c r="H1970">
        <v>207</v>
      </c>
      <c r="I1970">
        <v>0.272727</v>
      </c>
      <c r="J1970">
        <v>269</v>
      </c>
      <c r="K1970">
        <v>0.35441400000000001</v>
      </c>
    </row>
    <row r="1971" spans="1:11" x14ac:dyDescent="0.25">
      <c r="A1971">
        <v>2022</v>
      </c>
      <c r="B1971" t="s">
        <v>31</v>
      </c>
      <c r="C1971" t="s">
        <v>12</v>
      </c>
      <c r="D1971" t="s">
        <v>17</v>
      </c>
      <c r="E1971" t="s">
        <v>29</v>
      </c>
      <c r="F1971" t="s">
        <v>15</v>
      </c>
      <c r="G1971">
        <v>2015</v>
      </c>
      <c r="H1971">
        <v>538</v>
      </c>
      <c r="I1971">
        <v>0.26699800000000001</v>
      </c>
      <c r="J1971">
        <v>713</v>
      </c>
      <c r="K1971">
        <v>0.35384599999999999</v>
      </c>
    </row>
    <row r="1972" spans="1:11" x14ac:dyDescent="0.25">
      <c r="A1972">
        <v>2022</v>
      </c>
      <c r="B1972" t="s">
        <v>28</v>
      </c>
      <c r="C1972" t="s">
        <v>12</v>
      </c>
      <c r="D1972" t="s">
        <v>17</v>
      </c>
      <c r="E1972" t="s">
        <v>22</v>
      </c>
      <c r="F1972" t="s">
        <v>21</v>
      </c>
      <c r="G1972">
        <v>973</v>
      </c>
      <c r="H1972">
        <v>316</v>
      </c>
      <c r="I1972">
        <v>0.32476899999999997</v>
      </c>
      <c r="J1972">
        <v>396</v>
      </c>
      <c r="K1972">
        <v>0.40698899999999999</v>
      </c>
    </row>
    <row r="1973" spans="1:11" x14ac:dyDescent="0.25">
      <c r="A1973">
        <v>2023</v>
      </c>
      <c r="B1973" t="s">
        <v>27</v>
      </c>
      <c r="C1973" t="s">
        <v>20</v>
      </c>
      <c r="D1973" t="s">
        <v>30</v>
      </c>
      <c r="E1973" t="s">
        <v>22</v>
      </c>
      <c r="F1973" t="s">
        <v>21</v>
      </c>
      <c r="G1973">
        <v>369</v>
      </c>
      <c r="H1973">
        <v>135</v>
      </c>
      <c r="I1973">
        <v>0.36585400000000001</v>
      </c>
      <c r="J1973">
        <v>159</v>
      </c>
      <c r="K1973">
        <v>0.430894</v>
      </c>
    </row>
    <row r="1974" spans="1:11" x14ac:dyDescent="0.25">
      <c r="A1974">
        <v>2023</v>
      </c>
      <c r="B1974" t="s">
        <v>25</v>
      </c>
      <c r="C1974" t="s">
        <v>12</v>
      </c>
      <c r="D1974" t="s">
        <v>30</v>
      </c>
      <c r="E1974" t="s">
        <v>29</v>
      </c>
      <c r="F1974" t="s">
        <v>15</v>
      </c>
      <c r="G1974">
        <v>68</v>
      </c>
      <c r="H1974">
        <v>20</v>
      </c>
      <c r="I1974">
        <v>0.29411799999999999</v>
      </c>
      <c r="J1974">
        <v>27</v>
      </c>
      <c r="K1974">
        <v>0.397059</v>
      </c>
    </row>
    <row r="1975" spans="1:11" x14ac:dyDescent="0.25">
      <c r="A1975">
        <v>2022</v>
      </c>
      <c r="B1975" t="s">
        <v>31</v>
      </c>
      <c r="C1975" t="s">
        <v>20</v>
      </c>
      <c r="D1975" t="s">
        <v>13</v>
      </c>
      <c r="E1975" t="s">
        <v>26</v>
      </c>
      <c r="G1975">
        <v>176</v>
      </c>
      <c r="H1975">
        <v>55</v>
      </c>
      <c r="I1975">
        <v>0.3125</v>
      </c>
      <c r="J1975">
        <v>63</v>
      </c>
      <c r="K1975">
        <v>0.35795500000000002</v>
      </c>
    </row>
    <row r="1976" spans="1:11" x14ac:dyDescent="0.25">
      <c r="A1976">
        <v>2022</v>
      </c>
      <c r="B1976" t="s">
        <v>27</v>
      </c>
      <c r="C1976" t="s">
        <v>20</v>
      </c>
      <c r="D1976" t="s">
        <v>30</v>
      </c>
      <c r="E1976" t="s">
        <v>18</v>
      </c>
      <c r="F1976" t="s">
        <v>21</v>
      </c>
      <c r="G1976">
        <v>55</v>
      </c>
      <c r="H1976">
        <v>22</v>
      </c>
      <c r="I1976">
        <v>0.4</v>
      </c>
      <c r="J1976">
        <v>25</v>
      </c>
      <c r="K1976">
        <v>0.45454499999999998</v>
      </c>
    </row>
    <row r="1977" spans="1:11" x14ac:dyDescent="0.25">
      <c r="A1977">
        <v>2023</v>
      </c>
      <c r="B1977" t="s">
        <v>11</v>
      </c>
      <c r="C1977" t="s">
        <v>12</v>
      </c>
      <c r="D1977" t="s">
        <v>30</v>
      </c>
      <c r="E1977" t="s">
        <v>35</v>
      </c>
      <c r="F1977" t="s">
        <v>19</v>
      </c>
      <c r="G1977">
        <v>133</v>
      </c>
      <c r="H1977">
        <v>30</v>
      </c>
      <c r="I1977">
        <v>0.22556399999999999</v>
      </c>
      <c r="J1977">
        <v>39</v>
      </c>
      <c r="K1977">
        <v>0.29323300000000002</v>
      </c>
    </row>
    <row r="1978" spans="1:11" x14ac:dyDescent="0.25">
      <c r="A1978">
        <v>2022</v>
      </c>
      <c r="B1978" t="s">
        <v>25</v>
      </c>
      <c r="C1978" t="s">
        <v>20</v>
      </c>
      <c r="D1978" t="s">
        <v>30</v>
      </c>
      <c r="E1978" t="s">
        <v>18</v>
      </c>
      <c r="F1978" t="s">
        <v>15</v>
      </c>
      <c r="G1978">
        <v>79</v>
      </c>
      <c r="H1978">
        <v>34</v>
      </c>
      <c r="I1978">
        <v>0.43037999999999998</v>
      </c>
      <c r="J1978">
        <v>42</v>
      </c>
      <c r="K1978">
        <v>0.53164599999999995</v>
      </c>
    </row>
    <row r="1979" spans="1:11" x14ac:dyDescent="0.25">
      <c r="A1979">
        <v>2022</v>
      </c>
      <c r="B1979" t="s">
        <v>28</v>
      </c>
      <c r="C1979" t="s">
        <v>20</v>
      </c>
      <c r="D1979" t="s">
        <v>13</v>
      </c>
      <c r="E1979" t="s">
        <v>24</v>
      </c>
      <c r="F1979" t="s">
        <v>15</v>
      </c>
      <c r="G1979">
        <v>220</v>
      </c>
      <c r="H1979">
        <v>101</v>
      </c>
      <c r="I1979">
        <v>0.45909100000000003</v>
      </c>
      <c r="J1979">
        <v>114</v>
      </c>
      <c r="K1979">
        <v>0.51818200000000003</v>
      </c>
    </row>
    <row r="1980" spans="1:11" x14ac:dyDescent="0.25">
      <c r="A1980">
        <v>2022</v>
      </c>
      <c r="B1980" t="s">
        <v>28</v>
      </c>
      <c r="C1980" t="s">
        <v>20</v>
      </c>
      <c r="D1980" t="s">
        <v>30</v>
      </c>
      <c r="E1980" t="s">
        <v>36</v>
      </c>
      <c r="F1980" t="s">
        <v>19</v>
      </c>
      <c r="G1980">
        <v>13</v>
      </c>
      <c r="H1980">
        <v>6</v>
      </c>
      <c r="I1980">
        <v>0.461538</v>
      </c>
      <c r="J1980">
        <v>7</v>
      </c>
      <c r="K1980">
        <v>0.538462</v>
      </c>
    </row>
    <row r="1981" spans="1:11" x14ac:dyDescent="0.25">
      <c r="A1981">
        <v>2022</v>
      </c>
      <c r="B1981" t="s">
        <v>27</v>
      </c>
      <c r="C1981" t="s">
        <v>20</v>
      </c>
      <c r="D1981" t="s">
        <v>30</v>
      </c>
      <c r="E1981" t="s">
        <v>36</v>
      </c>
      <c r="F1981" t="s">
        <v>19</v>
      </c>
      <c r="G1981">
        <v>39</v>
      </c>
      <c r="H1981">
        <v>13</v>
      </c>
      <c r="I1981">
        <v>0.33333299999999999</v>
      </c>
      <c r="J1981">
        <v>17</v>
      </c>
      <c r="K1981">
        <v>0.43589699999999998</v>
      </c>
    </row>
    <row r="1982" spans="1:11" x14ac:dyDescent="0.25">
      <c r="A1982">
        <v>2023</v>
      </c>
      <c r="B1982" t="s">
        <v>27</v>
      </c>
      <c r="C1982" t="s">
        <v>20</v>
      </c>
      <c r="D1982" t="s">
        <v>30</v>
      </c>
      <c r="E1982" t="s">
        <v>26</v>
      </c>
      <c r="G1982">
        <v>88</v>
      </c>
      <c r="H1982">
        <v>28</v>
      </c>
      <c r="I1982">
        <v>0.31818200000000002</v>
      </c>
      <c r="J1982">
        <v>34</v>
      </c>
      <c r="K1982">
        <v>0.38636399999999999</v>
      </c>
    </row>
    <row r="1983" spans="1:11" x14ac:dyDescent="0.25">
      <c r="A1983">
        <v>2023</v>
      </c>
      <c r="B1983" t="s">
        <v>34</v>
      </c>
      <c r="C1983" t="s">
        <v>12</v>
      </c>
      <c r="D1983" t="s">
        <v>30</v>
      </c>
      <c r="E1983" t="s">
        <v>18</v>
      </c>
      <c r="F1983" t="s">
        <v>15</v>
      </c>
      <c r="G1983">
        <v>8</v>
      </c>
      <c r="H1983">
        <v>3</v>
      </c>
      <c r="I1983">
        <v>0.375</v>
      </c>
      <c r="J1983">
        <v>3</v>
      </c>
      <c r="K1983">
        <v>0.375</v>
      </c>
    </row>
    <row r="1984" spans="1:11" x14ac:dyDescent="0.25">
      <c r="A1984">
        <v>2023</v>
      </c>
      <c r="B1984" t="s">
        <v>34</v>
      </c>
      <c r="C1984" t="s">
        <v>12</v>
      </c>
      <c r="D1984" t="s">
        <v>13</v>
      </c>
      <c r="E1984" t="s">
        <v>18</v>
      </c>
      <c r="F1984" t="s">
        <v>15</v>
      </c>
      <c r="G1984">
        <v>104</v>
      </c>
      <c r="H1984">
        <v>37</v>
      </c>
      <c r="I1984">
        <v>0.355769</v>
      </c>
      <c r="J1984">
        <v>47</v>
      </c>
      <c r="K1984">
        <v>0.45192300000000002</v>
      </c>
    </row>
    <row r="1985" spans="1:11" x14ac:dyDescent="0.25">
      <c r="A1985">
        <v>2023</v>
      </c>
      <c r="B1985" t="s">
        <v>34</v>
      </c>
      <c r="C1985" t="s">
        <v>20</v>
      </c>
      <c r="D1985" t="s">
        <v>13</v>
      </c>
      <c r="E1985" t="s">
        <v>18</v>
      </c>
      <c r="F1985" t="s">
        <v>21</v>
      </c>
      <c r="G1985">
        <v>8</v>
      </c>
      <c r="H1985">
        <v>2</v>
      </c>
      <c r="I1985">
        <v>0.25</v>
      </c>
      <c r="J1985">
        <v>4</v>
      </c>
      <c r="K1985">
        <v>0.5</v>
      </c>
    </row>
    <row r="1986" spans="1:11" x14ac:dyDescent="0.25">
      <c r="A1986">
        <v>2022</v>
      </c>
      <c r="B1986" t="s">
        <v>28</v>
      </c>
      <c r="C1986" t="s">
        <v>20</v>
      </c>
      <c r="D1986" t="s">
        <v>13</v>
      </c>
      <c r="E1986" t="s">
        <v>26</v>
      </c>
      <c r="G1986">
        <v>76</v>
      </c>
      <c r="H1986">
        <v>30</v>
      </c>
      <c r="I1986">
        <v>0.394737</v>
      </c>
      <c r="J1986">
        <v>35</v>
      </c>
      <c r="K1986">
        <v>0.46052599999999999</v>
      </c>
    </row>
    <row r="1987" spans="1:11" x14ac:dyDescent="0.25">
      <c r="A1987">
        <v>2023</v>
      </c>
      <c r="B1987" t="s">
        <v>27</v>
      </c>
      <c r="D1987" t="s">
        <v>17</v>
      </c>
      <c r="G1987">
        <v>31</v>
      </c>
      <c r="H1987">
        <v>3</v>
      </c>
      <c r="I1987">
        <v>9.6773999999999999E-2</v>
      </c>
      <c r="J1987">
        <v>3</v>
      </c>
      <c r="K1987">
        <v>9.6773999999999999E-2</v>
      </c>
    </row>
    <row r="1988" spans="1:11" x14ac:dyDescent="0.25">
      <c r="A1988">
        <v>2023</v>
      </c>
      <c r="B1988" t="s">
        <v>31</v>
      </c>
      <c r="C1988" t="s">
        <v>20</v>
      </c>
      <c r="D1988" t="s">
        <v>30</v>
      </c>
      <c r="E1988" t="s">
        <v>18</v>
      </c>
      <c r="G1988">
        <v>6</v>
      </c>
      <c r="H1988">
        <v>0</v>
      </c>
      <c r="I1988">
        <v>0</v>
      </c>
      <c r="J1988">
        <v>0</v>
      </c>
      <c r="K1988">
        <v>0</v>
      </c>
    </row>
    <row r="1989" spans="1:11" x14ac:dyDescent="0.25">
      <c r="A1989">
        <v>2023</v>
      </c>
      <c r="B1989" t="s">
        <v>25</v>
      </c>
      <c r="C1989" t="s">
        <v>20</v>
      </c>
      <c r="D1989" t="s">
        <v>30</v>
      </c>
      <c r="E1989" t="s">
        <v>36</v>
      </c>
      <c r="F1989" t="s">
        <v>21</v>
      </c>
      <c r="G1989">
        <v>61</v>
      </c>
      <c r="H1989">
        <v>16</v>
      </c>
      <c r="I1989">
        <v>0.262295</v>
      </c>
      <c r="J1989">
        <v>18</v>
      </c>
      <c r="K1989">
        <v>0.29508200000000001</v>
      </c>
    </row>
    <row r="1990" spans="1:11" x14ac:dyDescent="0.25">
      <c r="A1990">
        <v>2023</v>
      </c>
      <c r="B1990" t="s">
        <v>34</v>
      </c>
      <c r="C1990" t="s">
        <v>12</v>
      </c>
      <c r="D1990" t="s">
        <v>30</v>
      </c>
      <c r="E1990" t="s">
        <v>23</v>
      </c>
      <c r="F1990" t="s">
        <v>19</v>
      </c>
      <c r="G1990">
        <v>15</v>
      </c>
      <c r="H1990">
        <v>7</v>
      </c>
      <c r="I1990">
        <v>0.466667</v>
      </c>
      <c r="J1990">
        <v>8</v>
      </c>
      <c r="K1990">
        <v>0.53333299999999995</v>
      </c>
    </row>
    <row r="1991" spans="1:11" x14ac:dyDescent="0.25">
      <c r="A1991">
        <v>2022</v>
      </c>
      <c r="B1991" t="s">
        <v>34</v>
      </c>
      <c r="C1991" t="s">
        <v>20</v>
      </c>
      <c r="D1991" t="s">
        <v>30</v>
      </c>
      <c r="E1991" t="s">
        <v>35</v>
      </c>
      <c r="F1991" t="s">
        <v>19</v>
      </c>
      <c r="G1991">
        <v>2</v>
      </c>
      <c r="H1991">
        <v>1</v>
      </c>
      <c r="I1991">
        <v>0.5</v>
      </c>
      <c r="J1991">
        <v>1</v>
      </c>
      <c r="K1991">
        <v>0.5</v>
      </c>
    </row>
    <row r="1992" spans="1:11" x14ac:dyDescent="0.25">
      <c r="A1992">
        <v>2022</v>
      </c>
      <c r="B1992" t="s">
        <v>37</v>
      </c>
      <c r="C1992" t="s">
        <v>12</v>
      </c>
      <c r="D1992" t="s">
        <v>13</v>
      </c>
      <c r="E1992" t="s">
        <v>24</v>
      </c>
      <c r="F1992" t="s">
        <v>19</v>
      </c>
      <c r="G1992">
        <v>1</v>
      </c>
      <c r="H1992">
        <v>0</v>
      </c>
      <c r="I1992">
        <v>0</v>
      </c>
      <c r="J1992">
        <v>0</v>
      </c>
      <c r="K1992">
        <v>0</v>
      </c>
    </row>
    <row r="1993" spans="1:11" x14ac:dyDescent="0.25">
      <c r="A1993">
        <v>2022</v>
      </c>
      <c r="B1993" t="s">
        <v>28</v>
      </c>
      <c r="C1993" t="s">
        <v>20</v>
      </c>
      <c r="D1993" t="s">
        <v>17</v>
      </c>
      <c r="E1993" t="s">
        <v>23</v>
      </c>
      <c r="F1993" t="s">
        <v>21</v>
      </c>
      <c r="G1993">
        <v>1</v>
      </c>
      <c r="H1993">
        <v>0</v>
      </c>
      <c r="I1993">
        <v>0</v>
      </c>
      <c r="J1993">
        <v>0</v>
      </c>
      <c r="K1993">
        <v>0</v>
      </c>
    </row>
    <row r="1994" spans="1:11" x14ac:dyDescent="0.25">
      <c r="A1994">
        <v>2023</v>
      </c>
      <c r="B1994" t="s">
        <v>37</v>
      </c>
      <c r="C1994" t="s">
        <v>20</v>
      </c>
      <c r="D1994" t="s">
        <v>13</v>
      </c>
      <c r="E1994" t="s">
        <v>18</v>
      </c>
      <c r="F1994" t="s">
        <v>15</v>
      </c>
      <c r="G1994">
        <v>2</v>
      </c>
      <c r="H1994">
        <v>0</v>
      </c>
      <c r="I1994">
        <v>0</v>
      </c>
      <c r="J1994">
        <v>0</v>
      </c>
      <c r="K1994">
        <v>0</v>
      </c>
    </row>
    <row r="1995" spans="1:11" x14ac:dyDescent="0.25">
      <c r="A1995">
        <v>2022</v>
      </c>
      <c r="B1995" t="s">
        <v>37</v>
      </c>
      <c r="C1995" t="s">
        <v>12</v>
      </c>
      <c r="D1995" t="s">
        <v>17</v>
      </c>
      <c r="E1995" t="s">
        <v>18</v>
      </c>
      <c r="F1995" t="s">
        <v>15</v>
      </c>
      <c r="G1995">
        <v>1</v>
      </c>
      <c r="H1995">
        <v>1</v>
      </c>
      <c r="I1995">
        <v>1</v>
      </c>
      <c r="J1995">
        <v>1</v>
      </c>
      <c r="K1995">
        <v>1</v>
      </c>
    </row>
    <row r="1996" spans="1:11" x14ac:dyDescent="0.25">
      <c r="A1996">
        <v>2022</v>
      </c>
      <c r="B1996" t="s">
        <v>16</v>
      </c>
      <c r="C1996" t="s">
        <v>20</v>
      </c>
      <c r="D1996" t="s">
        <v>13</v>
      </c>
      <c r="E1996" t="s">
        <v>29</v>
      </c>
      <c r="F1996" t="s">
        <v>15</v>
      </c>
      <c r="G1996">
        <v>4113</v>
      </c>
      <c r="H1996">
        <v>1400</v>
      </c>
      <c r="I1996">
        <v>0.34038400000000002</v>
      </c>
      <c r="J1996">
        <v>1642</v>
      </c>
      <c r="K1996">
        <v>0.39922200000000002</v>
      </c>
    </row>
    <row r="1997" spans="1:11" x14ac:dyDescent="0.25">
      <c r="A1997">
        <v>2023</v>
      </c>
      <c r="B1997" t="s">
        <v>16</v>
      </c>
      <c r="C1997" t="s">
        <v>20</v>
      </c>
      <c r="D1997" t="s">
        <v>17</v>
      </c>
      <c r="E1997" t="s">
        <v>26</v>
      </c>
      <c r="F1997" t="s">
        <v>21</v>
      </c>
      <c r="G1997">
        <v>11199</v>
      </c>
      <c r="H1997">
        <v>4105</v>
      </c>
      <c r="I1997">
        <v>0.36655100000000002</v>
      </c>
      <c r="J1997">
        <v>4843</v>
      </c>
      <c r="K1997">
        <v>0.43244899999999997</v>
      </c>
    </row>
    <row r="1998" spans="1:11" x14ac:dyDescent="0.25">
      <c r="A1998">
        <v>2023</v>
      </c>
      <c r="B1998" t="s">
        <v>16</v>
      </c>
      <c r="C1998" t="s">
        <v>12</v>
      </c>
      <c r="D1998" t="s">
        <v>17</v>
      </c>
      <c r="E1998" t="s">
        <v>36</v>
      </c>
      <c r="F1998" t="s">
        <v>19</v>
      </c>
      <c r="G1998">
        <v>1843</v>
      </c>
      <c r="H1998">
        <v>404</v>
      </c>
      <c r="I1998">
        <v>0.21920799999999999</v>
      </c>
      <c r="J1998">
        <v>521</v>
      </c>
      <c r="K1998">
        <v>0.28269100000000003</v>
      </c>
    </row>
    <row r="1999" spans="1:11" x14ac:dyDescent="0.25">
      <c r="A1999">
        <v>2023</v>
      </c>
      <c r="B1999" t="s">
        <v>16</v>
      </c>
      <c r="C1999" t="s">
        <v>20</v>
      </c>
      <c r="D1999" t="s">
        <v>13</v>
      </c>
      <c r="E1999" t="s">
        <v>32</v>
      </c>
      <c r="F1999" t="s">
        <v>19</v>
      </c>
      <c r="G1999">
        <v>429</v>
      </c>
      <c r="H1999">
        <v>162</v>
      </c>
      <c r="I1999">
        <v>0.37762200000000001</v>
      </c>
      <c r="J1999">
        <v>185</v>
      </c>
      <c r="K1999">
        <v>0.43123499999999998</v>
      </c>
    </row>
    <row r="2000" spans="1:11" x14ac:dyDescent="0.25">
      <c r="A2000">
        <v>2022</v>
      </c>
      <c r="B2000" t="s">
        <v>31</v>
      </c>
      <c r="C2000" t="s">
        <v>12</v>
      </c>
      <c r="D2000" t="s">
        <v>17</v>
      </c>
      <c r="E2000" t="s">
        <v>14</v>
      </c>
      <c r="F2000" t="s">
        <v>15</v>
      </c>
      <c r="G2000">
        <v>3516</v>
      </c>
      <c r="H2000">
        <v>1035</v>
      </c>
      <c r="I2000">
        <v>0.29436899999999999</v>
      </c>
      <c r="J2000">
        <v>1405</v>
      </c>
      <c r="K2000">
        <v>0.39960200000000001</v>
      </c>
    </row>
    <row r="2001" spans="1:11" x14ac:dyDescent="0.25">
      <c r="A2001">
        <v>2023</v>
      </c>
      <c r="B2001" t="s">
        <v>31</v>
      </c>
      <c r="C2001" t="s">
        <v>12</v>
      </c>
      <c r="D2001" t="s">
        <v>13</v>
      </c>
      <c r="E2001" t="s">
        <v>35</v>
      </c>
      <c r="F2001" t="s">
        <v>15</v>
      </c>
      <c r="G2001">
        <v>1241</v>
      </c>
      <c r="H2001">
        <v>343</v>
      </c>
      <c r="I2001">
        <v>0.27639000000000002</v>
      </c>
      <c r="J2001">
        <v>466</v>
      </c>
      <c r="K2001">
        <v>0.375504</v>
      </c>
    </row>
    <row r="2002" spans="1:11" x14ac:dyDescent="0.25">
      <c r="A2002">
        <v>2022</v>
      </c>
      <c r="B2002" t="s">
        <v>11</v>
      </c>
      <c r="C2002" t="s">
        <v>12</v>
      </c>
      <c r="D2002" t="s">
        <v>13</v>
      </c>
      <c r="E2002" t="s">
        <v>26</v>
      </c>
      <c r="F2002" t="s">
        <v>15</v>
      </c>
      <c r="G2002">
        <v>5963</v>
      </c>
      <c r="H2002">
        <v>1465</v>
      </c>
      <c r="I2002">
        <v>0.24568200000000001</v>
      </c>
      <c r="J2002">
        <v>1875</v>
      </c>
      <c r="K2002">
        <v>0.31443900000000002</v>
      </c>
    </row>
    <row r="2003" spans="1:11" x14ac:dyDescent="0.25">
      <c r="A2003">
        <v>2023</v>
      </c>
      <c r="B2003" t="s">
        <v>16</v>
      </c>
      <c r="C2003" t="s">
        <v>20</v>
      </c>
      <c r="D2003" t="s">
        <v>30</v>
      </c>
      <c r="E2003" t="s">
        <v>18</v>
      </c>
      <c r="F2003" t="s">
        <v>15</v>
      </c>
      <c r="G2003">
        <v>1936</v>
      </c>
      <c r="H2003">
        <v>694</v>
      </c>
      <c r="I2003">
        <v>0.35847099999999998</v>
      </c>
      <c r="J2003">
        <v>776</v>
      </c>
      <c r="K2003">
        <v>0.40082600000000002</v>
      </c>
    </row>
    <row r="2004" spans="1:11" x14ac:dyDescent="0.25">
      <c r="A2004">
        <v>2022</v>
      </c>
      <c r="B2004" t="s">
        <v>11</v>
      </c>
      <c r="C2004" t="s">
        <v>12</v>
      </c>
      <c r="D2004" t="s">
        <v>13</v>
      </c>
      <c r="E2004" t="s">
        <v>24</v>
      </c>
      <c r="F2004" t="s">
        <v>21</v>
      </c>
      <c r="G2004">
        <v>1581</v>
      </c>
      <c r="H2004">
        <v>452</v>
      </c>
      <c r="I2004">
        <v>0.28589500000000001</v>
      </c>
      <c r="J2004">
        <v>595</v>
      </c>
      <c r="K2004">
        <v>0.37634400000000001</v>
      </c>
    </row>
    <row r="2005" spans="1:11" x14ac:dyDescent="0.25">
      <c r="A2005">
        <v>2022</v>
      </c>
      <c r="B2005" t="s">
        <v>27</v>
      </c>
      <c r="C2005" t="s">
        <v>12</v>
      </c>
      <c r="D2005" t="s">
        <v>13</v>
      </c>
      <c r="E2005" t="s">
        <v>35</v>
      </c>
      <c r="F2005" t="s">
        <v>19</v>
      </c>
      <c r="G2005">
        <v>1075</v>
      </c>
      <c r="H2005">
        <v>311</v>
      </c>
      <c r="I2005">
        <v>0.289302</v>
      </c>
      <c r="J2005">
        <v>419</v>
      </c>
      <c r="K2005">
        <v>0.38976699999999997</v>
      </c>
    </row>
    <row r="2006" spans="1:11" x14ac:dyDescent="0.25">
      <c r="A2006">
        <v>2022</v>
      </c>
      <c r="B2006" t="s">
        <v>31</v>
      </c>
      <c r="C2006" t="s">
        <v>12</v>
      </c>
      <c r="D2006" t="s">
        <v>17</v>
      </c>
      <c r="E2006" t="s">
        <v>14</v>
      </c>
      <c r="F2006" t="s">
        <v>19</v>
      </c>
      <c r="G2006">
        <v>1389</v>
      </c>
      <c r="H2006">
        <v>407</v>
      </c>
      <c r="I2006">
        <v>0.29301700000000003</v>
      </c>
      <c r="J2006">
        <v>540</v>
      </c>
      <c r="K2006">
        <v>0.38876899999999998</v>
      </c>
    </row>
    <row r="2007" spans="1:11" x14ac:dyDescent="0.25">
      <c r="A2007">
        <v>2022</v>
      </c>
      <c r="B2007" t="s">
        <v>16</v>
      </c>
      <c r="C2007" t="s">
        <v>20</v>
      </c>
      <c r="D2007" t="s">
        <v>30</v>
      </c>
      <c r="E2007" t="s">
        <v>32</v>
      </c>
      <c r="F2007" t="s">
        <v>15</v>
      </c>
      <c r="G2007">
        <v>318</v>
      </c>
      <c r="H2007">
        <v>90</v>
      </c>
      <c r="I2007">
        <v>0.28301900000000002</v>
      </c>
      <c r="J2007">
        <v>103</v>
      </c>
      <c r="K2007">
        <v>0.32389899999999999</v>
      </c>
    </row>
    <row r="2008" spans="1:11" x14ac:dyDescent="0.25">
      <c r="A2008">
        <v>2022</v>
      </c>
      <c r="B2008" t="s">
        <v>25</v>
      </c>
      <c r="C2008" t="s">
        <v>12</v>
      </c>
      <c r="D2008" t="s">
        <v>17</v>
      </c>
      <c r="E2008" t="s">
        <v>32</v>
      </c>
      <c r="F2008" t="s">
        <v>15</v>
      </c>
      <c r="G2008">
        <v>1952</v>
      </c>
      <c r="H2008">
        <v>655</v>
      </c>
      <c r="I2008">
        <v>0.33555299999999999</v>
      </c>
      <c r="J2008">
        <v>814</v>
      </c>
      <c r="K2008">
        <v>0.41700799999999999</v>
      </c>
    </row>
    <row r="2009" spans="1:11" x14ac:dyDescent="0.25">
      <c r="A2009">
        <v>2023</v>
      </c>
      <c r="B2009" t="s">
        <v>27</v>
      </c>
      <c r="C2009" t="s">
        <v>12</v>
      </c>
      <c r="D2009" t="s">
        <v>17</v>
      </c>
      <c r="E2009" t="s">
        <v>26</v>
      </c>
      <c r="G2009">
        <v>923</v>
      </c>
      <c r="H2009">
        <v>237</v>
      </c>
      <c r="I2009">
        <v>0.25677100000000003</v>
      </c>
      <c r="J2009">
        <v>316</v>
      </c>
      <c r="K2009">
        <v>0.342362</v>
      </c>
    </row>
    <row r="2010" spans="1:11" x14ac:dyDescent="0.25">
      <c r="A2010">
        <v>2022</v>
      </c>
      <c r="B2010" t="s">
        <v>31</v>
      </c>
      <c r="C2010" t="s">
        <v>20</v>
      </c>
      <c r="D2010" t="s">
        <v>13</v>
      </c>
      <c r="E2010" t="s">
        <v>35</v>
      </c>
      <c r="F2010" t="s">
        <v>21</v>
      </c>
      <c r="G2010">
        <v>283</v>
      </c>
      <c r="H2010">
        <v>81</v>
      </c>
      <c r="I2010">
        <v>0.286219</v>
      </c>
      <c r="J2010">
        <v>107</v>
      </c>
      <c r="K2010">
        <v>0.37809199999999998</v>
      </c>
    </row>
    <row r="2011" spans="1:11" x14ac:dyDescent="0.25">
      <c r="A2011">
        <v>2022</v>
      </c>
      <c r="B2011" t="s">
        <v>11</v>
      </c>
      <c r="C2011" t="s">
        <v>12</v>
      </c>
      <c r="D2011" t="s">
        <v>17</v>
      </c>
      <c r="E2011" t="s">
        <v>32</v>
      </c>
      <c r="F2011" t="s">
        <v>15</v>
      </c>
      <c r="G2011">
        <v>5727</v>
      </c>
      <c r="H2011">
        <v>1517</v>
      </c>
      <c r="I2011">
        <v>0.26488600000000001</v>
      </c>
      <c r="J2011">
        <v>1966</v>
      </c>
      <c r="K2011">
        <v>0.34328599999999998</v>
      </c>
    </row>
    <row r="2012" spans="1:11" x14ac:dyDescent="0.25">
      <c r="A2012">
        <v>2022</v>
      </c>
      <c r="B2012" t="s">
        <v>27</v>
      </c>
      <c r="C2012" t="s">
        <v>20</v>
      </c>
      <c r="D2012" t="s">
        <v>17</v>
      </c>
      <c r="E2012" t="s">
        <v>29</v>
      </c>
      <c r="F2012" t="s">
        <v>21</v>
      </c>
      <c r="G2012">
        <v>973</v>
      </c>
      <c r="H2012">
        <v>333</v>
      </c>
      <c r="I2012">
        <v>0.34223999999999999</v>
      </c>
      <c r="J2012">
        <v>405</v>
      </c>
      <c r="K2012">
        <v>0.416238</v>
      </c>
    </row>
    <row r="2013" spans="1:11" x14ac:dyDescent="0.25">
      <c r="A2013">
        <v>2022</v>
      </c>
      <c r="B2013" t="s">
        <v>31</v>
      </c>
      <c r="C2013" t="s">
        <v>20</v>
      </c>
      <c r="D2013" t="s">
        <v>13</v>
      </c>
      <c r="E2013" t="s">
        <v>24</v>
      </c>
      <c r="F2013" t="s">
        <v>19</v>
      </c>
      <c r="G2013">
        <v>459</v>
      </c>
      <c r="H2013">
        <v>190</v>
      </c>
      <c r="I2013">
        <v>0.41394300000000001</v>
      </c>
      <c r="J2013">
        <v>211</v>
      </c>
      <c r="K2013">
        <v>0.45969500000000002</v>
      </c>
    </row>
    <row r="2014" spans="1:11" x14ac:dyDescent="0.25">
      <c r="A2014">
        <v>2022</v>
      </c>
      <c r="B2014" t="s">
        <v>25</v>
      </c>
      <c r="C2014" t="s">
        <v>12</v>
      </c>
      <c r="D2014" t="s">
        <v>13</v>
      </c>
      <c r="E2014" t="s">
        <v>29</v>
      </c>
      <c r="F2014" t="s">
        <v>15</v>
      </c>
      <c r="G2014">
        <v>840</v>
      </c>
      <c r="H2014">
        <v>266</v>
      </c>
      <c r="I2014">
        <v>0.31666699999999998</v>
      </c>
      <c r="J2014">
        <v>336</v>
      </c>
      <c r="K2014">
        <v>0.4</v>
      </c>
    </row>
    <row r="2015" spans="1:11" x14ac:dyDescent="0.25">
      <c r="A2015">
        <v>2023</v>
      </c>
      <c r="B2015" t="s">
        <v>25</v>
      </c>
      <c r="C2015" t="s">
        <v>12</v>
      </c>
      <c r="D2015" t="s">
        <v>13</v>
      </c>
      <c r="E2015" t="s">
        <v>18</v>
      </c>
      <c r="F2015" t="s">
        <v>19</v>
      </c>
      <c r="G2015">
        <v>116</v>
      </c>
      <c r="H2015">
        <v>45</v>
      </c>
      <c r="I2015">
        <v>0.38793100000000003</v>
      </c>
      <c r="J2015">
        <v>52</v>
      </c>
      <c r="K2015">
        <v>0.44827600000000001</v>
      </c>
    </row>
    <row r="2016" spans="1:11" x14ac:dyDescent="0.25">
      <c r="A2016">
        <v>2023</v>
      </c>
      <c r="B2016" t="s">
        <v>11</v>
      </c>
      <c r="C2016" t="s">
        <v>12</v>
      </c>
      <c r="D2016" t="s">
        <v>13</v>
      </c>
      <c r="E2016" t="s">
        <v>14</v>
      </c>
      <c r="G2016">
        <v>370</v>
      </c>
      <c r="H2016">
        <v>101</v>
      </c>
      <c r="I2016">
        <v>0.27297300000000002</v>
      </c>
      <c r="J2016">
        <v>135</v>
      </c>
      <c r="K2016">
        <v>0.36486499999999999</v>
      </c>
    </row>
    <row r="2017" spans="1:11" x14ac:dyDescent="0.25">
      <c r="A2017">
        <v>2023</v>
      </c>
      <c r="B2017" t="s">
        <v>31</v>
      </c>
      <c r="C2017" t="s">
        <v>12</v>
      </c>
      <c r="D2017" t="s">
        <v>13</v>
      </c>
      <c r="E2017" t="s">
        <v>24</v>
      </c>
      <c r="F2017" t="s">
        <v>15</v>
      </c>
      <c r="G2017">
        <v>1168</v>
      </c>
      <c r="H2017">
        <v>361</v>
      </c>
      <c r="I2017">
        <v>0.30907499999999999</v>
      </c>
      <c r="J2017">
        <v>472</v>
      </c>
      <c r="K2017">
        <v>0.40411000000000002</v>
      </c>
    </row>
    <row r="2018" spans="1:11" x14ac:dyDescent="0.25">
      <c r="A2018">
        <v>2022</v>
      </c>
      <c r="B2018" t="s">
        <v>27</v>
      </c>
      <c r="C2018" t="s">
        <v>20</v>
      </c>
      <c r="D2018" t="s">
        <v>13</v>
      </c>
      <c r="E2018" t="s">
        <v>26</v>
      </c>
      <c r="F2018" t="s">
        <v>21</v>
      </c>
      <c r="G2018">
        <v>253</v>
      </c>
      <c r="H2018">
        <v>75</v>
      </c>
      <c r="I2018">
        <v>0.29644300000000001</v>
      </c>
      <c r="J2018">
        <v>96</v>
      </c>
      <c r="K2018">
        <v>0.37944699999999998</v>
      </c>
    </row>
    <row r="2019" spans="1:11" x14ac:dyDescent="0.25">
      <c r="A2019">
        <v>2023</v>
      </c>
      <c r="B2019" t="s">
        <v>31</v>
      </c>
      <c r="C2019" t="s">
        <v>12</v>
      </c>
      <c r="D2019" t="s">
        <v>30</v>
      </c>
      <c r="E2019" t="s">
        <v>23</v>
      </c>
      <c r="F2019" t="s">
        <v>19</v>
      </c>
      <c r="G2019">
        <v>73</v>
      </c>
      <c r="H2019">
        <v>16</v>
      </c>
      <c r="I2019">
        <v>0.21917800000000001</v>
      </c>
      <c r="J2019">
        <v>28</v>
      </c>
      <c r="K2019">
        <v>0.38356200000000001</v>
      </c>
    </row>
    <row r="2020" spans="1:11" x14ac:dyDescent="0.25">
      <c r="A2020">
        <v>2023</v>
      </c>
      <c r="B2020" t="s">
        <v>25</v>
      </c>
      <c r="C2020" t="s">
        <v>12</v>
      </c>
      <c r="D2020" t="s">
        <v>30</v>
      </c>
      <c r="E2020" t="s">
        <v>32</v>
      </c>
      <c r="F2020" t="s">
        <v>15</v>
      </c>
      <c r="G2020">
        <v>147</v>
      </c>
      <c r="H2020">
        <v>44</v>
      </c>
      <c r="I2020">
        <v>0.29931999999999997</v>
      </c>
      <c r="J2020">
        <v>53</v>
      </c>
      <c r="K2020">
        <v>0.36054399999999998</v>
      </c>
    </row>
    <row r="2021" spans="1:11" x14ac:dyDescent="0.25">
      <c r="A2021">
        <v>2022</v>
      </c>
      <c r="B2021" t="s">
        <v>16</v>
      </c>
      <c r="C2021" t="s">
        <v>20</v>
      </c>
      <c r="D2021" t="s">
        <v>13</v>
      </c>
      <c r="E2021" t="s">
        <v>32</v>
      </c>
      <c r="G2021">
        <v>154</v>
      </c>
      <c r="H2021">
        <v>58</v>
      </c>
      <c r="I2021">
        <v>0.37662299999999999</v>
      </c>
      <c r="J2021">
        <v>66</v>
      </c>
      <c r="K2021">
        <v>0.42857099999999998</v>
      </c>
    </row>
    <row r="2022" spans="1:11" x14ac:dyDescent="0.25">
      <c r="A2022">
        <v>2022</v>
      </c>
      <c r="B2022" t="s">
        <v>31</v>
      </c>
      <c r="C2022" t="s">
        <v>12</v>
      </c>
      <c r="D2022" t="s">
        <v>17</v>
      </c>
      <c r="E2022" t="s">
        <v>18</v>
      </c>
      <c r="G2022">
        <v>67</v>
      </c>
      <c r="H2022">
        <v>16</v>
      </c>
      <c r="I2022">
        <v>0.23880599999999999</v>
      </c>
      <c r="J2022">
        <v>21</v>
      </c>
      <c r="K2022">
        <v>0.31343300000000002</v>
      </c>
    </row>
    <row r="2023" spans="1:11" x14ac:dyDescent="0.25">
      <c r="A2023">
        <v>2022</v>
      </c>
      <c r="B2023" t="s">
        <v>27</v>
      </c>
      <c r="C2023" t="s">
        <v>20</v>
      </c>
      <c r="D2023" t="s">
        <v>30</v>
      </c>
      <c r="E2023" t="s">
        <v>29</v>
      </c>
      <c r="F2023" t="s">
        <v>19</v>
      </c>
      <c r="G2023">
        <v>71</v>
      </c>
      <c r="H2023">
        <v>22</v>
      </c>
      <c r="I2023">
        <v>0.309859</v>
      </c>
      <c r="J2023">
        <v>26</v>
      </c>
      <c r="K2023">
        <v>0.36619699999999999</v>
      </c>
    </row>
    <row r="2024" spans="1:11" x14ac:dyDescent="0.25">
      <c r="A2024">
        <v>2022</v>
      </c>
      <c r="B2024" t="s">
        <v>11</v>
      </c>
      <c r="C2024" t="s">
        <v>12</v>
      </c>
      <c r="D2024" t="s">
        <v>13</v>
      </c>
      <c r="E2024" t="s">
        <v>14</v>
      </c>
      <c r="G2024">
        <v>305</v>
      </c>
      <c r="H2024">
        <v>60</v>
      </c>
      <c r="I2024">
        <v>0.19672100000000001</v>
      </c>
      <c r="J2024">
        <v>93</v>
      </c>
      <c r="K2024">
        <v>0.30491800000000002</v>
      </c>
    </row>
    <row r="2025" spans="1:11" x14ac:dyDescent="0.25">
      <c r="A2025">
        <v>2023</v>
      </c>
      <c r="B2025" t="s">
        <v>31</v>
      </c>
      <c r="C2025" t="s">
        <v>20</v>
      </c>
      <c r="D2025" t="s">
        <v>17</v>
      </c>
      <c r="E2025" t="s">
        <v>23</v>
      </c>
      <c r="F2025" t="s">
        <v>15</v>
      </c>
      <c r="G2025">
        <v>184</v>
      </c>
      <c r="H2025">
        <v>55</v>
      </c>
      <c r="I2025">
        <v>0.29891299999999998</v>
      </c>
      <c r="J2025">
        <v>74</v>
      </c>
      <c r="K2025">
        <v>0.40217399999999998</v>
      </c>
    </row>
    <row r="2026" spans="1:11" x14ac:dyDescent="0.25">
      <c r="A2026">
        <v>2022</v>
      </c>
      <c r="B2026" t="s">
        <v>16</v>
      </c>
      <c r="C2026" t="s">
        <v>20</v>
      </c>
      <c r="D2026" t="s">
        <v>13</v>
      </c>
      <c r="E2026" t="s">
        <v>14</v>
      </c>
      <c r="G2026">
        <v>73</v>
      </c>
      <c r="H2026">
        <v>37</v>
      </c>
      <c r="I2026">
        <v>0.50684899999999999</v>
      </c>
      <c r="J2026">
        <v>41</v>
      </c>
      <c r="K2026">
        <v>0.56164400000000003</v>
      </c>
    </row>
    <row r="2027" spans="1:11" x14ac:dyDescent="0.25">
      <c r="A2027">
        <v>2022</v>
      </c>
      <c r="B2027" t="s">
        <v>16</v>
      </c>
      <c r="C2027" t="s">
        <v>20</v>
      </c>
      <c r="D2027" t="s">
        <v>30</v>
      </c>
      <c r="E2027" t="s">
        <v>24</v>
      </c>
      <c r="F2027" t="s">
        <v>15</v>
      </c>
      <c r="G2027">
        <v>303</v>
      </c>
      <c r="H2027">
        <v>113</v>
      </c>
      <c r="I2027">
        <v>0.37293700000000002</v>
      </c>
      <c r="J2027">
        <v>122</v>
      </c>
      <c r="K2027">
        <v>0.40264</v>
      </c>
    </row>
    <row r="2028" spans="1:11" x14ac:dyDescent="0.25">
      <c r="A2028">
        <v>2023</v>
      </c>
      <c r="B2028" t="s">
        <v>28</v>
      </c>
      <c r="C2028" t="s">
        <v>20</v>
      </c>
      <c r="D2028" t="s">
        <v>13</v>
      </c>
      <c r="E2028" t="s">
        <v>22</v>
      </c>
      <c r="F2028" t="s">
        <v>15</v>
      </c>
      <c r="G2028">
        <v>702</v>
      </c>
      <c r="H2028">
        <v>269</v>
      </c>
      <c r="I2028">
        <v>0.383191</v>
      </c>
      <c r="J2028">
        <v>315</v>
      </c>
      <c r="K2028">
        <v>0.44871800000000001</v>
      </c>
    </row>
    <row r="2029" spans="1:11" x14ac:dyDescent="0.25">
      <c r="A2029">
        <v>2022</v>
      </c>
      <c r="B2029" t="s">
        <v>11</v>
      </c>
      <c r="C2029" t="s">
        <v>20</v>
      </c>
      <c r="D2029" t="s">
        <v>17</v>
      </c>
      <c r="E2029" t="s">
        <v>32</v>
      </c>
      <c r="F2029" t="s">
        <v>15</v>
      </c>
      <c r="G2029">
        <v>3079</v>
      </c>
      <c r="H2029">
        <v>1031</v>
      </c>
      <c r="I2029">
        <v>0.33484900000000001</v>
      </c>
      <c r="J2029">
        <v>1233</v>
      </c>
      <c r="K2029">
        <v>0.40045500000000001</v>
      </c>
    </row>
    <row r="2030" spans="1:11" x14ac:dyDescent="0.25">
      <c r="A2030">
        <v>2022</v>
      </c>
      <c r="B2030" t="s">
        <v>16</v>
      </c>
      <c r="C2030" t="s">
        <v>20</v>
      </c>
      <c r="D2030" t="s">
        <v>13</v>
      </c>
      <c r="E2030" t="s">
        <v>36</v>
      </c>
      <c r="F2030" t="s">
        <v>21</v>
      </c>
      <c r="G2030">
        <v>4268</v>
      </c>
      <c r="H2030">
        <v>1460</v>
      </c>
      <c r="I2030">
        <v>0.34208100000000002</v>
      </c>
      <c r="J2030">
        <v>1729</v>
      </c>
      <c r="K2030">
        <v>0.40510800000000002</v>
      </c>
    </row>
    <row r="2031" spans="1:11" x14ac:dyDescent="0.25">
      <c r="A2031">
        <v>2022</v>
      </c>
      <c r="B2031" t="s">
        <v>28</v>
      </c>
      <c r="C2031" t="s">
        <v>12</v>
      </c>
      <c r="D2031" t="s">
        <v>17</v>
      </c>
      <c r="E2031" t="s">
        <v>29</v>
      </c>
      <c r="F2031" t="s">
        <v>19</v>
      </c>
      <c r="G2031">
        <v>712</v>
      </c>
      <c r="H2031">
        <v>247</v>
      </c>
      <c r="I2031">
        <v>0.34691</v>
      </c>
      <c r="J2031">
        <v>308</v>
      </c>
      <c r="K2031">
        <v>0.43258400000000002</v>
      </c>
    </row>
    <row r="2032" spans="1:11" x14ac:dyDescent="0.25">
      <c r="A2032">
        <v>2023</v>
      </c>
      <c r="B2032" t="s">
        <v>28</v>
      </c>
      <c r="C2032" t="s">
        <v>12</v>
      </c>
      <c r="D2032" t="s">
        <v>13</v>
      </c>
      <c r="E2032" t="s">
        <v>29</v>
      </c>
      <c r="F2032" t="s">
        <v>21</v>
      </c>
      <c r="G2032">
        <v>462</v>
      </c>
      <c r="H2032">
        <v>141</v>
      </c>
      <c r="I2032">
        <v>0.30519499999999999</v>
      </c>
      <c r="J2032">
        <v>186</v>
      </c>
      <c r="K2032">
        <v>0.40259699999999998</v>
      </c>
    </row>
    <row r="2033" spans="1:11" x14ac:dyDescent="0.25">
      <c r="A2033">
        <v>2023</v>
      </c>
      <c r="B2033" t="s">
        <v>31</v>
      </c>
      <c r="C2033" t="s">
        <v>20</v>
      </c>
      <c r="D2033" t="s">
        <v>17</v>
      </c>
      <c r="E2033" t="s">
        <v>29</v>
      </c>
      <c r="F2033" t="s">
        <v>21</v>
      </c>
      <c r="G2033">
        <v>703</v>
      </c>
      <c r="H2033">
        <v>274</v>
      </c>
      <c r="I2033">
        <v>0.38975799999999999</v>
      </c>
      <c r="J2033">
        <v>330</v>
      </c>
      <c r="K2033">
        <v>0.46941699999999997</v>
      </c>
    </row>
    <row r="2034" spans="1:11" x14ac:dyDescent="0.25">
      <c r="A2034">
        <v>2022</v>
      </c>
      <c r="B2034" t="s">
        <v>25</v>
      </c>
      <c r="C2034" t="s">
        <v>12</v>
      </c>
      <c r="D2034" t="s">
        <v>13</v>
      </c>
      <c r="E2034" t="s">
        <v>35</v>
      </c>
      <c r="F2034" t="s">
        <v>15</v>
      </c>
      <c r="G2034">
        <v>444</v>
      </c>
      <c r="H2034">
        <v>147</v>
      </c>
      <c r="I2034">
        <v>0.33108100000000001</v>
      </c>
      <c r="J2034">
        <v>178</v>
      </c>
      <c r="K2034">
        <v>0.40090100000000001</v>
      </c>
    </row>
    <row r="2035" spans="1:11" x14ac:dyDescent="0.25">
      <c r="A2035">
        <v>2022</v>
      </c>
      <c r="B2035" t="s">
        <v>25</v>
      </c>
      <c r="C2035" t="s">
        <v>20</v>
      </c>
      <c r="D2035" t="s">
        <v>13</v>
      </c>
      <c r="E2035" t="s">
        <v>18</v>
      </c>
      <c r="F2035" t="s">
        <v>21</v>
      </c>
      <c r="G2035">
        <v>85</v>
      </c>
      <c r="H2035">
        <v>37</v>
      </c>
      <c r="I2035">
        <v>0.43529400000000001</v>
      </c>
      <c r="J2035">
        <v>46</v>
      </c>
      <c r="K2035">
        <v>0.54117599999999999</v>
      </c>
    </row>
    <row r="2036" spans="1:11" x14ac:dyDescent="0.25">
      <c r="A2036">
        <v>2022</v>
      </c>
      <c r="B2036" t="s">
        <v>31</v>
      </c>
      <c r="C2036" t="s">
        <v>20</v>
      </c>
      <c r="D2036" t="s">
        <v>30</v>
      </c>
      <c r="E2036" t="s">
        <v>22</v>
      </c>
      <c r="F2036" t="s">
        <v>15</v>
      </c>
      <c r="G2036">
        <v>237</v>
      </c>
      <c r="H2036">
        <v>64</v>
      </c>
      <c r="I2036">
        <v>0.270042</v>
      </c>
      <c r="J2036">
        <v>85</v>
      </c>
      <c r="K2036">
        <v>0.35865000000000002</v>
      </c>
    </row>
    <row r="2037" spans="1:11" x14ac:dyDescent="0.25">
      <c r="A2037">
        <v>2022</v>
      </c>
      <c r="B2037" t="s">
        <v>28</v>
      </c>
      <c r="C2037" t="s">
        <v>20</v>
      </c>
      <c r="D2037" t="s">
        <v>17</v>
      </c>
      <c r="E2037" t="s">
        <v>23</v>
      </c>
      <c r="F2037" t="s">
        <v>15</v>
      </c>
      <c r="G2037">
        <v>164</v>
      </c>
      <c r="H2037">
        <v>49</v>
      </c>
      <c r="I2037">
        <v>0.29877999999999999</v>
      </c>
      <c r="J2037">
        <v>57</v>
      </c>
      <c r="K2037">
        <v>0.34756100000000001</v>
      </c>
    </row>
    <row r="2038" spans="1:11" x14ac:dyDescent="0.25">
      <c r="A2038">
        <v>2022</v>
      </c>
      <c r="B2038" t="s">
        <v>28</v>
      </c>
      <c r="C2038" t="s">
        <v>12</v>
      </c>
      <c r="D2038" t="s">
        <v>13</v>
      </c>
      <c r="E2038" t="s">
        <v>35</v>
      </c>
      <c r="F2038" t="s">
        <v>21</v>
      </c>
      <c r="G2038">
        <v>245</v>
      </c>
      <c r="H2038">
        <v>77</v>
      </c>
      <c r="I2038">
        <v>0.31428600000000001</v>
      </c>
      <c r="J2038">
        <v>92</v>
      </c>
      <c r="K2038">
        <v>0.37551000000000001</v>
      </c>
    </row>
    <row r="2039" spans="1:11" x14ac:dyDescent="0.25">
      <c r="A2039">
        <v>2023</v>
      </c>
      <c r="B2039" t="s">
        <v>25</v>
      </c>
      <c r="C2039" t="s">
        <v>12</v>
      </c>
      <c r="D2039" t="s">
        <v>17</v>
      </c>
      <c r="E2039" t="s">
        <v>22</v>
      </c>
      <c r="F2039" t="s">
        <v>19</v>
      </c>
      <c r="G2039">
        <v>299</v>
      </c>
      <c r="H2039">
        <v>127</v>
      </c>
      <c r="I2039">
        <v>0.42474899999999999</v>
      </c>
      <c r="J2039">
        <v>148</v>
      </c>
      <c r="K2039">
        <v>0.49498300000000001</v>
      </c>
    </row>
    <row r="2040" spans="1:11" x14ac:dyDescent="0.25">
      <c r="A2040">
        <v>2023</v>
      </c>
      <c r="B2040" t="s">
        <v>25</v>
      </c>
      <c r="C2040" t="s">
        <v>12</v>
      </c>
      <c r="D2040" t="s">
        <v>13</v>
      </c>
      <c r="E2040" t="s">
        <v>32</v>
      </c>
      <c r="F2040" t="s">
        <v>21</v>
      </c>
      <c r="G2040">
        <v>132</v>
      </c>
      <c r="H2040">
        <v>40</v>
      </c>
      <c r="I2040">
        <v>0.30303000000000002</v>
      </c>
      <c r="J2040">
        <v>49</v>
      </c>
      <c r="K2040">
        <v>0.37121199999999999</v>
      </c>
    </row>
    <row r="2041" spans="1:11" x14ac:dyDescent="0.25">
      <c r="A2041">
        <v>2023</v>
      </c>
      <c r="B2041" t="s">
        <v>28</v>
      </c>
      <c r="C2041" t="s">
        <v>20</v>
      </c>
      <c r="D2041" t="s">
        <v>30</v>
      </c>
      <c r="E2041" t="s">
        <v>14</v>
      </c>
      <c r="F2041" t="s">
        <v>15</v>
      </c>
      <c r="G2041">
        <v>80</v>
      </c>
      <c r="H2041">
        <v>22</v>
      </c>
      <c r="I2041">
        <v>0.27500000000000002</v>
      </c>
      <c r="J2041">
        <v>33</v>
      </c>
      <c r="K2041">
        <v>0.41249999999999998</v>
      </c>
    </row>
    <row r="2042" spans="1:11" x14ac:dyDescent="0.25">
      <c r="A2042">
        <v>2023</v>
      </c>
      <c r="B2042" t="s">
        <v>11</v>
      </c>
      <c r="C2042" t="s">
        <v>12</v>
      </c>
      <c r="D2042" t="s">
        <v>17</v>
      </c>
      <c r="E2042" t="s">
        <v>38</v>
      </c>
      <c r="F2042" t="s">
        <v>19</v>
      </c>
      <c r="G2042">
        <v>92</v>
      </c>
      <c r="H2042">
        <v>35</v>
      </c>
      <c r="I2042">
        <v>0.38043500000000002</v>
      </c>
      <c r="J2042">
        <v>39</v>
      </c>
      <c r="K2042">
        <v>0.42391299999999998</v>
      </c>
    </row>
    <row r="2043" spans="1:11" x14ac:dyDescent="0.25">
      <c r="A2043">
        <v>2023</v>
      </c>
      <c r="B2043" t="s">
        <v>25</v>
      </c>
      <c r="C2043" t="s">
        <v>12</v>
      </c>
      <c r="D2043" t="s">
        <v>30</v>
      </c>
      <c r="E2043" t="s">
        <v>18</v>
      </c>
      <c r="F2043" t="s">
        <v>21</v>
      </c>
      <c r="G2043">
        <v>20</v>
      </c>
      <c r="H2043">
        <v>6</v>
      </c>
      <c r="I2043">
        <v>0.3</v>
      </c>
      <c r="J2043">
        <v>6</v>
      </c>
      <c r="K2043">
        <v>0.3</v>
      </c>
    </row>
    <row r="2044" spans="1:11" x14ac:dyDescent="0.25">
      <c r="A2044">
        <v>2022</v>
      </c>
      <c r="B2044" t="s">
        <v>34</v>
      </c>
      <c r="C2044" t="s">
        <v>20</v>
      </c>
      <c r="D2044" t="s">
        <v>17</v>
      </c>
      <c r="E2044" t="s">
        <v>26</v>
      </c>
      <c r="G2044">
        <v>86</v>
      </c>
      <c r="H2044">
        <v>37</v>
      </c>
      <c r="I2044">
        <v>0.43023299999999998</v>
      </c>
      <c r="J2044">
        <v>39</v>
      </c>
      <c r="K2044">
        <v>0.453488</v>
      </c>
    </row>
    <row r="2045" spans="1:11" x14ac:dyDescent="0.25">
      <c r="A2045">
        <v>2022</v>
      </c>
      <c r="B2045" t="s">
        <v>11</v>
      </c>
      <c r="C2045" t="s">
        <v>20</v>
      </c>
      <c r="D2045" t="s">
        <v>17</v>
      </c>
      <c r="E2045" t="s">
        <v>14</v>
      </c>
      <c r="G2045">
        <v>47</v>
      </c>
      <c r="H2045">
        <v>19</v>
      </c>
      <c r="I2045">
        <v>0.40425499999999998</v>
      </c>
      <c r="J2045">
        <v>19</v>
      </c>
      <c r="K2045">
        <v>0.40425499999999998</v>
      </c>
    </row>
    <row r="2046" spans="1:11" x14ac:dyDescent="0.25">
      <c r="A2046">
        <v>2022</v>
      </c>
      <c r="B2046" t="s">
        <v>27</v>
      </c>
      <c r="C2046" t="s">
        <v>12</v>
      </c>
      <c r="D2046" t="s">
        <v>13</v>
      </c>
      <c r="E2046" t="s">
        <v>36</v>
      </c>
      <c r="G2046">
        <v>60</v>
      </c>
      <c r="H2046">
        <v>21</v>
      </c>
      <c r="I2046">
        <v>0.35</v>
      </c>
      <c r="J2046">
        <v>24</v>
      </c>
      <c r="K2046">
        <v>0.4</v>
      </c>
    </row>
    <row r="2047" spans="1:11" x14ac:dyDescent="0.25">
      <c r="A2047">
        <v>2022</v>
      </c>
      <c r="B2047" t="s">
        <v>37</v>
      </c>
      <c r="C2047" t="s">
        <v>12</v>
      </c>
      <c r="D2047" t="s">
        <v>17</v>
      </c>
      <c r="E2047" t="s">
        <v>23</v>
      </c>
      <c r="F2047" t="s">
        <v>19</v>
      </c>
      <c r="G2047">
        <v>1</v>
      </c>
      <c r="H2047">
        <v>0</v>
      </c>
      <c r="I2047">
        <v>0</v>
      </c>
      <c r="J2047">
        <v>0</v>
      </c>
      <c r="K2047">
        <v>0</v>
      </c>
    </row>
    <row r="2048" spans="1:11" x14ac:dyDescent="0.25">
      <c r="A2048">
        <v>2022</v>
      </c>
      <c r="B2048" t="s">
        <v>34</v>
      </c>
      <c r="C2048" t="s">
        <v>20</v>
      </c>
      <c r="D2048" t="s">
        <v>30</v>
      </c>
      <c r="E2048" t="s">
        <v>29</v>
      </c>
      <c r="F2048" t="s">
        <v>21</v>
      </c>
      <c r="G2048">
        <v>12</v>
      </c>
      <c r="H2048">
        <v>6</v>
      </c>
      <c r="I2048">
        <v>0.5</v>
      </c>
      <c r="J2048">
        <v>6</v>
      </c>
      <c r="K2048">
        <v>0.5</v>
      </c>
    </row>
    <row r="2049" spans="1:11" x14ac:dyDescent="0.25">
      <c r="A2049">
        <v>2022</v>
      </c>
      <c r="B2049" t="s">
        <v>37</v>
      </c>
      <c r="C2049" t="s">
        <v>20</v>
      </c>
      <c r="D2049" t="s">
        <v>30</v>
      </c>
      <c r="E2049" t="s">
        <v>22</v>
      </c>
      <c r="F2049" t="s">
        <v>21</v>
      </c>
      <c r="G2049">
        <v>1</v>
      </c>
      <c r="H2049">
        <v>0</v>
      </c>
      <c r="I2049">
        <v>0</v>
      </c>
      <c r="J2049">
        <v>0</v>
      </c>
      <c r="K2049">
        <v>0</v>
      </c>
    </row>
    <row r="2050" spans="1:11" x14ac:dyDescent="0.25">
      <c r="A2050">
        <v>2023</v>
      </c>
      <c r="B2050" t="s">
        <v>16</v>
      </c>
      <c r="C2050" t="s">
        <v>20</v>
      </c>
      <c r="D2050" t="s">
        <v>13</v>
      </c>
      <c r="E2050" t="s">
        <v>18</v>
      </c>
      <c r="F2050" t="s">
        <v>15</v>
      </c>
      <c r="G2050">
        <v>4758</v>
      </c>
      <c r="H2050">
        <v>1820</v>
      </c>
      <c r="I2050">
        <v>0.38251400000000002</v>
      </c>
      <c r="J2050">
        <v>2046</v>
      </c>
      <c r="K2050">
        <v>0.43001299999999998</v>
      </c>
    </row>
    <row r="2051" spans="1:11" x14ac:dyDescent="0.25">
      <c r="A2051">
        <v>2022</v>
      </c>
      <c r="B2051" t="s">
        <v>11</v>
      </c>
      <c r="C2051" t="s">
        <v>12</v>
      </c>
      <c r="D2051" t="s">
        <v>17</v>
      </c>
      <c r="E2051" t="s">
        <v>36</v>
      </c>
      <c r="F2051" t="s">
        <v>15</v>
      </c>
      <c r="G2051">
        <v>7668</v>
      </c>
      <c r="H2051">
        <v>1871</v>
      </c>
      <c r="I2051">
        <v>0.244001</v>
      </c>
      <c r="J2051">
        <v>2502</v>
      </c>
      <c r="K2051">
        <v>0.326291</v>
      </c>
    </row>
    <row r="2052" spans="1:11" x14ac:dyDescent="0.25">
      <c r="A2052">
        <v>2023</v>
      </c>
      <c r="B2052" t="s">
        <v>27</v>
      </c>
      <c r="C2052" t="s">
        <v>12</v>
      </c>
      <c r="D2052" t="s">
        <v>13</v>
      </c>
      <c r="E2052" t="s">
        <v>26</v>
      </c>
      <c r="G2052">
        <v>1215</v>
      </c>
      <c r="H2052">
        <v>359</v>
      </c>
      <c r="I2052">
        <v>0.29547299999999999</v>
      </c>
      <c r="J2052">
        <v>472</v>
      </c>
      <c r="K2052">
        <v>0.38847700000000002</v>
      </c>
    </row>
    <row r="2053" spans="1:11" x14ac:dyDescent="0.25">
      <c r="A2053">
        <v>2022</v>
      </c>
      <c r="B2053" t="s">
        <v>11</v>
      </c>
      <c r="C2053" t="s">
        <v>12</v>
      </c>
      <c r="D2053" t="s">
        <v>13</v>
      </c>
      <c r="E2053" t="s">
        <v>23</v>
      </c>
      <c r="F2053" t="s">
        <v>15</v>
      </c>
      <c r="G2053">
        <v>2201</v>
      </c>
      <c r="H2053">
        <v>554</v>
      </c>
      <c r="I2053">
        <v>0.25170399999999998</v>
      </c>
      <c r="J2053">
        <v>717</v>
      </c>
      <c r="K2053">
        <v>0.32576100000000002</v>
      </c>
    </row>
    <row r="2054" spans="1:11" x14ac:dyDescent="0.25">
      <c r="A2054">
        <v>2023</v>
      </c>
      <c r="B2054" t="s">
        <v>11</v>
      </c>
      <c r="C2054" t="s">
        <v>20</v>
      </c>
      <c r="D2054" t="s">
        <v>13</v>
      </c>
      <c r="E2054" t="s">
        <v>23</v>
      </c>
      <c r="F2054" t="s">
        <v>15</v>
      </c>
      <c r="G2054">
        <v>461</v>
      </c>
      <c r="H2054">
        <v>143</v>
      </c>
      <c r="I2054">
        <v>0.310195</v>
      </c>
      <c r="J2054">
        <v>176</v>
      </c>
      <c r="K2054">
        <v>0.38177899999999998</v>
      </c>
    </row>
    <row r="2055" spans="1:11" x14ac:dyDescent="0.25">
      <c r="A2055">
        <v>2022</v>
      </c>
      <c r="B2055" t="s">
        <v>27</v>
      </c>
      <c r="C2055" t="s">
        <v>12</v>
      </c>
      <c r="D2055" t="s">
        <v>13</v>
      </c>
      <c r="E2055" t="s">
        <v>18</v>
      </c>
      <c r="F2055" t="s">
        <v>15</v>
      </c>
      <c r="G2055">
        <v>2266</v>
      </c>
      <c r="H2055">
        <v>711</v>
      </c>
      <c r="I2055">
        <v>0.31376900000000002</v>
      </c>
      <c r="J2055">
        <v>900</v>
      </c>
      <c r="K2055">
        <v>0.39717599999999997</v>
      </c>
    </row>
    <row r="2056" spans="1:11" x14ac:dyDescent="0.25">
      <c r="A2056">
        <v>2022</v>
      </c>
      <c r="B2056" t="s">
        <v>28</v>
      </c>
      <c r="C2056" t="s">
        <v>20</v>
      </c>
      <c r="D2056" t="s">
        <v>13</v>
      </c>
      <c r="E2056" t="s">
        <v>14</v>
      </c>
      <c r="F2056" t="s">
        <v>15</v>
      </c>
      <c r="G2056">
        <v>751</v>
      </c>
      <c r="H2056">
        <v>263</v>
      </c>
      <c r="I2056">
        <v>0.35020000000000001</v>
      </c>
      <c r="J2056">
        <v>331</v>
      </c>
      <c r="K2056">
        <v>0.44074600000000003</v>
      </c>
    </row>
    <row r="2057" spans="1:11" x14ac:dyDescent="0.25">
      <c r="A2057">
        <v>2022</v>
      </c>
      <c r="B2057" t="s">
        <v>16</v>
      </c>
      <c r="C2057" t="s">
        <v>12</v>
      </c>
      <c r="D2057" t="s">
        <v>13</v>
      </c>
      <c r="E2057" t="s">
        <v>33</v>
      </c>
      <c r="F2057" t="s">
        <v>19</v>
      </c>
      <c r="G2057">
        <v>3238</v>
      </c>
      <c r="H2057">
        <v>1009</v>
      </c>
      <c r="I2057">
        <v>0.311612</v>
      </c>
      <c r="J2057">
        <v>1216</v>
      </c>
      <c r="K2057">
        <v>0.37553999999999998</v>
      </c>
    </row>
    <row r="2058" spans="1:11" x14ac:dyDescent="0.25">
      <c r="A2058">
        <v>2022</v>
      </c>
      <c r="B2058" t="s">
        <v>25</v>
      </c>
      <c r="C2058" t="s">
        <v>12</v>
      </c>
      <c r="D2058" t="s">
        <v>17</v>
      </c>
      <c r="E2058" t="s">
        <v>29</v>
      </c>
      <c r="F2058" t="s">
        <v>21</v>
      </c>
      <c r="G2058">
        <v>400</v>
      </c>
      <c r="H2058">
        <v>125</v>
      </c>
      <c r="I2058">
        <v>0.3125</v>
      </c>
      <c r="J2058">
        <v>154</v>
      </c>
      <c r="K2058">
        <v>0.38500000000000001</v>
      </c>
    </row>
    <row r="2059" spans="1:11" x14ac:dyDescent="0.25">
      <c r="A2059">
        <v>2022</v>
      </c>
      <c r="B2059" t="s">
        <v>31</v>
      </c>
      <c r="C2059" t="s">
        <v>12</v>
      </c>
      <c r="D2059" t="s">
        <v>13</v>
      </c>
      <c r="E2059" t="s">
        <v>14</v>
      </c>
      <c r="F2059" t="s">
        <v>21</v>
      </c>
      <c r="G2059">
        <v>1451</v>
      </c>
      <c r="H2059">
        <v>446</v>
      </c>
      <c r="I2059">
        <v>0.30737399999999998</v>
      </c>
      <c r="J2059">
        <v>592</v>
      </c>
      <c r="K2059">
        <v>0.40799400000000002</v>
      </c>
    </row>
    <row r="2060" spans="1:11" x14ac:dyDescent="0.25">
      <c r="A2060">
        <v>2022</v>
      </c>
      <c r="B2060" t="s">
        <v>28</v>
      </c>
      <c r="C2060" t="s">
        <v>12</v>
      </c>
      <c r="D2060" t="s">
        <v>17</v>
      </c>
      <c r="E2060" t="s">
        <v>33</v>
      </c>
      <c r="F2060" t="s">
        <v>19</v>
      </c>
      <c r="G2060">
        <v>1311</v>
      </c>
      <c r="H2060">
        <v>504</v>
      </c>
      <c r="I2060">
        <v>0.38443899999999998</v>
      </c>
      <c r="J2060">
        <v>604</v>
      </c>
      <c r="K2060">
        <v>0.46071699999999999</v>
      </c>
    </row>
    <row r="2061" spans="1:11" x14ac:dyDescent="0.25">
      <c r="A2061">
        <v>2022</v>
      </c>
      <c r="B2061" t="s">
        <v>27</v>
      </c>
      <c r="C2061" t="s">
        <v>20</v>
      </c>
      <c r="D2061" t="s">
        <v>13</v>
      </c>
      <c r="E2061" t="s">
        <v>29</v>
      </c>
      <c r="G2061">
        <v>110</v>
      </c>
      <c r="H2061">
        <v>44</v>
      </c>
      <c r="I2061">
        <v>0.4</v>
      </c>
      <c r="J2061">
        <v>51</v>
      </c>
      <c r="K2061">
        <v>0.46363599999999999</v>
      </c>
    </row>
    <row r="2062" spans="1:11" x14ac:dyDescent="0.25">
      <c r="A2062">
        <v>2022</v>
      </c>
      <c r="B2062" t="s">
        <v>11</v>
      </c>
      <c r="C2062" t="s">
        <v>12</v>
      </c>
      <c r="D2062" t="s">
        <v>17</v>
      </c>
      <c r="E2062" t="s">
        <v>38</v>
      </c>
      <c r="F2062" t="s">
        <v>19</v>
      </c>
      <c r="G2062">
        <v>79</v>
      </c>
      <c r="H2062">
        <v>17</v>
      </c>
      <c r="I2062">
        <v>0.21518999999999999</v>
      </c>
      <c r="J2062">
        <v>19</v>
      </c>
      <c r="K2062">
        <v>0.240506</v>
      </c>
    </row>
    <row r="2063" spans="1:11" x14ac:dyDescent="0.25">
      <c r="A2063">
        <v>2022</v>
      </c>
      <c r="B2063" t="s">
        <v>27</v>
      </c>
      <c r="C2063" t="s">
        <v>20</v>
      </c>
      <c r="D2063" t="s">
        <v>17</v>
      </c>
      <c r="E2063" t="s">
        <v>33</v>
      </c>
      <c r="F2063" t="s">
        <v>19</v>
      </c>
      <c r="G2063">
        <v>302</v>
      </c>
      <c r="H2063">
        <v>111</v>
      </c>
      <c r="I2063">
        <v>0.36754999999999999</v>
      </c>
      <c r="J2063">
        <v>131</v>
      </c>
      <c r="K2063">
        <v>0.43377500000000002</v>
      </c>
    </row>
    <row r="2064" spans="1:11" x14ac:dyDescent="0.25">
      <c r="A2064">
        <v>2022</v>
      </c>
      <c r="B2064" t="s">
        <v>31</v>
      </c>
      <c r="C2064" t="s">
        <v>20</v>
      </c>
      <c r="D2064" t="s">
        <v>17</v>
      </c>
      <c r="E2064" t="s">
        <v>26</v>
      </c>
      <c r="G2064">
        <v>763</v>
      </c>
      <c r="H2064">
        <v>228</v>
      </c>
      <c r="I2064">
        <v>0.29881999999999997</v>
      </c>
      <c r="J2064">
        <v>279</v>
      </c>
      <c r="K2064">
        <v>0.36566199999999999</v>
      </c>
    </row>
    <row r="2065" spans="1:11" x14ac:dyDescent="0.25">
      <c r="A2065">
        <v>2023</v>
      </c>
      <c r="B2065" t="s">
        <v>11</v>
      </c>
      <c r="C2065" t="s">
        <v>12</v>
      </c>
      <c r="D2065" t="s">
        <v>13</v>
      </c>
      <c r="E2065" t="s">
        <v>22</v>
      </c>
      <c r="G2065">
        <v>92</v>
      </c>
      <c r="H2065">
        <v>25</v>
      </c>
      <c r="I2065">
        <v>0.27173900000000001</v>
      </c>
      <c r="J2065">
        <v>33</v>
      </c>
      <c r="K2065">
        <v>0.35869600000000001</v>
      </c>
    </row>
    <row r="2066" spans="1:11" x14ac:dyDescent="0.25">
      <c r="A2066">
        <v>2022</v>
      </c>
      <c r="B2066" t="s">
        <v>31</v>
      </c>
      <c r="C2066" t="s">
        <v>12</v>
      </c>
      <c r="D2066" t="s">
        <v>17</v>
      </c>
      <c r="E2066" t="s">
        <v>26</v>
      </c>
      <c r="F2066" t="s">
        <v>19</v>
      </c>
      <c r="G2066">
        <v>902</v>
      </c>
      <c r="H2066">
        <v>290</v>
      </c>
      <c r="I2066">
        <v>0.32150800000000002</v>
      </c>
      <c r="J2066">
        <v>364</v>
      </c>
      <c r="K2066">
        <v>0.40354800000000002</v>
      </c>
    </row>
    <row r="2067" spans="1:11" x14ac:dyDescent="0.25">
      <c r="A2067">
        <v>2022</v>
      </c>
      <c r="B2067" t="s">
        <v>11</v>
      </c>
      <c r="C2067" t="s">
        <v>20</v>
      </c>
      <c r="D2067" t="s">
        <v>30</v>
      </c>
      <c r="E2067" t="s">
        <v>36</v>
      </c>
      <c r="F2067" t="s">
        <v>15</v>
      </c>
      <c r="G2067">
        <v>319</v>
      </c>
      <c r="H2067">
        <v>90</v>
      </c>
      <c r="I2067">
        <v>0.28213199999999999</v>
      </c>
      <c r="J2067">
        <v>106</v>
      </c>
      <c r="K2067">
        <v>0.33228799999999997</v>
      </c>
    </row>
    <row r="2068" spans="1:11" x14ac:dyDescent="0.25">
      <c r="A2068">
        <v>2022</v>
      </c>
      <c r="B2068" t="s">
        <v>11</v>
      </c>
      <c r="C2068" t="s">
        <v>20</v>
      </c>
      <c r="D2068" t="s">
        <v>30</v>
      </c>
      <c r="E2068" t="s">
        <v>24</v>
      </c>
      <c r="F2068" t="s">
        <v>19</v>
      </c>
      <c r="G2068">
        <v>119</v>
      </c>
      <c r="H2068">
        <v>42</v>
      </c>
      <c r="I2068">
        <v>0.352941</v>
      </c>
      <c r="J2068">
        <v>52</v>
      </c>
      <c r="K2068">
        <v>0.436975</v>
      </c>
    </row>
    <row r="2069" spans="1:11" x14ac:dyDescent="0.25">
      <c r="A2069">
        <v>2023</v>
      </c>
      <c r="B2069" t="s">
        <v>27</v>
      </c>
      <c r="C2069" t="s">
        <v>12</v>
      </c>
      <c r="D2069" t="s">
        <v>17</v>
      </c>
      <c r="E2069" t="s">
        <v>23</v>
      </c>
      <c r="F2069" t="s">
        <v>21</v>
      </c>
      <c r="G2069">
        <v>24</v>
      </c>
      <c r="H2069">
        <v>4</v>
      </c>
      <c r="I2069">
        <v>0.16666700000000001</v>
      </c>
      <c r="J2069">
        <v>8</v>
      </c>
      <c r="K2069">
        <v>0.33333299999999999</v>
      </c>
    </row>
    <row r="2070" spans="1:11" x14ac:dyDescent="0.25">
      <c r="A2070">
        <v>2022</v>
      </c>
      <c r="B2070" t="s">
        <v>25</v>
      </c>
      <c r="C2070" t="s">
        <v>12</v>
      </c>
      <c r="D2070" t="s">
        <v>13</v>
      </c>
      <c r="E2070" t="s">
        <v>26</v>
      </c>
      <c r="F2070" t="s">
        <v>21</v>
      </c>
      <c r="G2070">
        <v>731</v>
      </c>
      <c r="H2070">
        <v>227</v>
      </c>
      <c r="I2070">
        <v>0.31053399999999998</v>
      </c>
      <c r="J2070">
        <v>275</v>
      </c>
      <c r="K2070">
        <v>0.376197</v>
      </c>
    </row>
    <row r="2071" spans="1:11" x14ac:dyDescent="0.25">
      <c r="A2071">
        <v>2022</v>
      </c>
      <c r="B2071" t="s">
        <v>27</v>
      </c>
      <c r="C2071" t="s">
        <v>20</v>
      </c>
      <c r="D2071" t="s">
        <v>30</v>
      </c>
      <c r="E2071" t="s">
        <v>36</v>
      </c>
      <c r="F2071" t="s">
        <v>21</v>
      </c>
      <c r="G2071">
        <v>141</v>
      </c>
      <c r="H2071">
        <v>47</v>
      </c>
      <c r="I2071">
        <v>0.33333299999999999</v>
      </c>
      <c r="J2071">
        <v>58</v>
      </c>
      <c r="K2071">
        <v>0.41134799999999999</v>
      </c>
    </row>
    <row r="2072" spans="1:11" x14ac:dyDescent="0.25">
      <c r="A2072">
        <v>2023</v>
      </c>
      <c r="B2072" t="s">
        <v>28</v>
      </c>
      <c r="C2072" t="s">
        <v>12</v>
      </c>
      <c r="D2072" t="s">
        <v>13</v>
      </c>
      <c r="E2072" t="s">
        <v>22</v>
      </c>
      <c r="G2072">
        <v>20</v>
      </c>
      <c r="H2072">
        <v>7</v>
      </c>
      <c r="I2072">
        <v>0.35</v>
      </c>
      <c r="J2072">
        <v>10</v>
      </c>
      <c r="K2072">
        <v>0.5</v>
      </c>
    </row>
    <row r="2073" spans="1:11" x14ac:dyDescent="0.25">
      <c r="A2073">
        <v>2023</v>
      </c>
      <c r="B2073" t="s">
        <v>31</v>
      </c>
      <c r="C2073" t="s">
        <v>20</v>
      </c>
      <c r="D2073" t="s">
        <v>17</v>
      </c>
      <c r="E2073" t="s">
        <v>26</v>
      </c>
      <c r="F2073" t="s">
        <v>19</v>
      </c>
      <c r="G2073">
        <v>175</v>
      </c>
      <c r="H2073">
        <v>62</v>
      </c>
      <c r="I2073">
        <v>0.35428599999999999</v>
      </c>
      <c r="J2073">
        <v>79</v>
      </c>
      <c r="K2073">
        <v>0.45142900000000002</v>
      </c>
    </row>
    <row r="2074" spans="1:11" x14ac:dyDescent="0.25">
      <c r="A2074">
        <v>2022</v>
      </c>
      <c r="B2074" t="s">
        <v>28</v>
      </c>
      <c r="C2074" t="s">
        <v>20</v>
      </c>
      <c r="D2074" t="s">
        <v>30</v>
      </c>
      <c r="E2074" t="s">
        <v>23</v>
      </c>
      <c r="F2074" t="s">
        <v>15</v>
      </c>
      <c r="G2074">
        <v>44</v>
      </c>
      <c r="H2074">
        <v>15</v>
      </c>
      <c r="I2074">
        <v>0.34090900000000002</v>
      </c>
      <c r="J2074">
        <v>19</v>
      </c>
      <c r="K2074">
        <v>0.43181799999999998</v>
      </c>
    </row>
    <row r="2075" spans="1:11" x14ac:dyDescent="0.25">
      <c r="A2075">
        <v>2023</v>
      </c>
      <c r="B2075" t="s">
        <v>28</v>
      </c>
      <c r="C2075" t="s">
        <v>12</v>
      </c>
      <c r="D2075" t="s">
        <v>30</v>
      </c>
      <c r="E2075" t="s">
        <v>36</v>
      </c>
      <c r="F2075" t="s">
        <v>19</v>
      </c>
      <c r="G2075">
        <v>22</v>
      </c>
      <c r="H2075">
        <v>5</v>
      </c>
      <c r="I2075">
        <v>0.227273</v>
      </c>
      <c r="J2075">
        <v>6</v>
      </c>
      <c r="K2075">
        <v>0.272727</v>
      </c>
    </row>
    <row r="2076" spans="1:11" x14ac:dyDescent="0.25">
      <c r="A2076">
        <v>2023</v>
      </c>
      <c r="B2076" t="s">
        <v>34</v>
      </c>
      <c r="C2076" t="s">
        <v>12</v>
      </c>
      <c r="D2076" t="s">
        <v>13</v>
      </c>
      <c r="E2076" t="s">
        <v>35</v>
      </c>
      <c r="G2076">
        <v>9</v>
      </c>
      <c r="H2076">
        <v>4</v>
      </c>
      <c r="I2076">
        <v>0.44444400000000001</v>
      </c>
      <c r="J2076">
        <v>6</v>
      </c>
      <c r="K2076">
        <v>0.66666700000000001</v>
      </c>
    </row>
    <row r="2077" spans="1:11" x14ac:dyDescent="0.25">
      <c r="A2077">
        <v>2023</v>
      </c>
      <c r="B2077" t="s">
        <v>27</v>
      </c>
      <c r="C2077" t="s">
        <v>20</v>
      </c>
      <c r="D2077" t="s">
        <v>13</v>
      </c>
      <c r="E2077" t="s">
        <v>14</v>
      </c>
      <c r="F2077" t="s">
        <v>19</v>
      </c>
      <c r="G2077">
        <v>352</v>
      </c>
      <c r="H2077">
        <v>141</v>
      </c>
      <c r="I2077">
        <v>0.40056799999999998</v>
      </c>
      <c r="J2077">
        <v>171</v>
      </c>
      <c r="K2077">
        <v>0.48579499999999998</v>
      </c>
    </row>
    <row r="2078" spans="1:11" x14ac:dyDescent="0.25">
      <c r="A2078">
        <v>2022</v>
      </c>
      <c r="B2078" t="s">
        <v>31</v>
      </c>
      <c r="C2078" t="s">
        <v>20</v>
      </c>
      <c r="D2078" t="s">
        <v>17</v>
      </c>
      <c r="E2078" t="s">
        <v>23</v>
      </c>
      <c r="F2078" t="s">
        <v>19</v>
      </c>
      <c r="G2078">
        <v>56</v>
      </c>
      <c r="H2078">
        <v>18</v>
      </c>
      <c r="I2078">
        <v>0.32142900000000002</v>
      </c>
      <c r="J2078">
        <v>22</v>
      </c>
      <c r="K2078">
        <v>0.39285700000000001</v>
      </c>
    </row>
    <row r="2079" spans="1:11" x14ac:dyDescent="0.25">
      <c r="A2079">
        <v>2023</v>
      </c>
      <c r="B2079" t="s">
        <v>34</v>
      </c>
      <c r="C2079" t="s">
        <v>20</v>
      </c>
      <c r="D2079" t="s">
        <v>30</v>
      </c>
      <c r="E2079" t="s">
        <v>24</v>
      </c>
      <c r="F2079" t="s">
        <v>19</v>
      </c>
      <c r="G2079">
        <v>11</v>
      </c>
      <c r="H2079">
        <v>3</v>
      </c>
      <c r="I2079">
        <v>0.272727</v>
      </c>
      <c r="J2079">
        <v>5</v>
      </c>
      <c r="K2079">
        <v>0.45454499999999998</v>
      </c>
    </row>
    <row r="2080" spans="1:11" x14ac:dyDescent="0.25">
      <c r="A2080">
        <v>2023</v>
      </c>
      <c r="B2080" t="s">
        <v>25</v>
      </c>
      <c r="C2080" t="s">
        <v>12</v>
      </c>
      <c r="D2080" t="s">
        <v>30</v>
      </c>
      <c r="E2080" t="s">
        <v>23</v>
      </c>
      <c r="F2080" t="s">
        <v>19</v>
      </c>
      <c r="G2080">
        <v>64</v>
      </c>
      <c r="H2080">
        <v>23</v>
      </c>
      <c r="I2080">
        <v>0.359375</v>
      </c>
      <c r="J2080">
        <v>33</v>
      </c>
      <c r="K2080">
        <v>0.515625</v>
      </c>
    </row>
    <row r="2081" spans="1:11" x14ac:dyDescent="0.25">
      <c r="A2081">
        <v>2022</v>
      </c>
      <c r="B2081" t="s">
        <v>28</v>
      </c>
      <c r="C2081" t="s">
        <v>20</v>
      </c>
      <c r="D2081" t="s">
        <v>13</v>
      </c>
      <c r="E2081" t="s">
        <v>26</v>
      </c>
      <c r="F2081" t="s">
        <v>19</v>
      </c>
      <c r="G2081">
        <v>139</v>
      </c>
      <c r="H2081">
        <v>56</v>
      </c>
      <c r="I2081">
        <v>0.40287800000000001</v>
      </c>
      <c r="J2081">
        <v>61</v>
      </c>
      <c r="K2081">
        <v>0.43884899999999999</v>
      </c>
    </row>
    <row r="2082" spans="1:11" x14ac:dyDescent="0.25">
      <c r="A2082">
        <v>2022</v>
      </c>
      <c r="B2082" t="s">
        <v>34</v>
      </c>
      <c r="C2082" t="s">
        <v>20</v>
      </c>
      <c r="D2082" t="s">
        <v>13</v>
      </c>
      <c r="E2082" t="s">
        <v>18</v>
      </c>
      <c r="F2082" t="s">
        <v>15</v>
      </c>
      <c r="G2082">
        <v>46</v>
      </c>
      <c r="H2082">
        <v>17</v>
      </c>
      <c r="I2082">
        <v>0.36956499999999998</v>
      </c>
      <c r="J2082">
        <v>20</v>
      </c>
      <c r="K2082">
        <v>0.43478299999999998</v>
      </c>
    </row>
    <row r="2083" spans="1:11" x14ac:dyDescent="0.25">
      <c r="A2083">
        <v>2022</v>
      </c>
      <c r="B2083" t="s">
        <v>11</v>
      </c>
      <c r="C2083" t="s">
        <v>20</v>
      </c>
      <c r="D2083" t="s">
        <v>30</v>
      </c>
      <c r="E2083" t="s">
        <v>33</v>
      </c>
      <c r="F2083" t="s">
        <v>15</v>
      </c>
      <c r="G2083">
        <v>94</v>
      </c>
      <c r="H2083">
        <v>37</v>
      </c>
      <c r="I2083">
        <v>0.39361699999999999</v>
      </c>
      <c r="J2083">
        <v>45</v>
      </c>
      <c r="K2083">
        <v>0.47872300000000001</v>
      </c>
    </row>
    <row r="2084" spans="1:11" x14ac:dyDescent="0.25">
      <c r="A2084">
        <v>2023</v>
      </c>
      <c r="B2084" t="s">
        <v>31</v>
      </c>
      <c r="C2084" t="s">
        <v>20</v>
      </c>
      <c r="D2084" t="s">
        <v>17</v>
      </c>
      <c r="E2084" t="s">
        <v>33</v>
      </c>
      <c r="G2084">
        <v>642</v>
      </c>
      <c r="H2084">
        <v>193</v>
      </c>
      <c r="I2084">
        <v>0.30062299999999997</v>
      </c>
      <c r="J2084">
        <v>238</v>
      </c>
      <c r="K2084">
        <v>0.37071700000000002</v>
      </c>
    </row>
    <row r="2085" spans="1:11" x14ac:dyDescent="0.25">
      <c r="A2085">
        <v>2022</v>
      </c>
      <c r="B2085" t="s">
        <v>28</v>
      </c>
      <c r="C2085" t="s">
        <v>20</v>
      </c>
      <c r="D2085" t="s">
        <v>13</v>
      </c>
      <c r="E2085" t="s">
        <v>18</v>
      </c>
      <c r="F2085" t="s">
        <v>21</v>
      </c>
      <c r="G2085">
        <v>106</v>
      </c>
      <c r="H2085">
        <v>32</v>
      </c>
      <c r="I2085">
        <v>0.30188700000000002</v>
      </c>
      <c r="J2085">
        <v>40</v>
      </c>
      <c r="K2085">
        <v>0.37735800000000003</v>
      </c>
    </row>
    <row r="2086" spans="1:11" x14ac:dyDescent="0.25">
      <c r="A2086">
        <v>2023</v>
      </c>
      <c r="B2086" t="s">
        <v>27</v>
      </c>
      <c r="C2086" t="s">
        <v>12</v>
      </c>
      <c r="D2086" t="s">
        <v>30</v>
      </c>
      <c r="E2086" t="s">
        <v>22</v>
      </c>
      <c r="F2086" t="s">
        <v>19</v>
      </c>
      <c r="G2086">
        <v>121</v>
      </c>
      <c r="H2086">
        <v>37</v>
      </c>
      <c r="I2086">
        <v>0.30578499999999997</v>
      </c>
      <c r="J2086">
        <v>47</v>
      </c>
      <c r="K2086">
        <v>0.38843</v>
      </c>
    </row>
    <row r="2087" spans="1:11" x14ac:dyDescent="0.25">
      <c r="A2087">
        <v>2022</v>
      </c>
      <c r="B2087" t="s">
        <v>25</v>
      </c>
      <c r="C2087" t="s">
        <v>20</v>
      </c>
      <c r="D2087" t="s">
        <v>30</v>
      </c>
      <c r="E2087" t="s">
        <v>32</v>
      </c>
      <c r="F2087" t="s">
        <v>15</v>
      </c>
      <c r="G2087">
        <v>73</v>
      </c>
      <c r="H2087">
        <v>20</v>
      </c>
      <c r="I2087">
        <v>0.27397300000000002</v>
      </c>
      <c r="J2087">
        <v>29</v>
      </c>
      <c r="K2087">
        <v>0.39726</v>
      </c>
    </row>
    <row r="2088" spans="1:11" x14ac:dyDescent="0.25">
      <c r="A2088">
        <v>2022</v>
      </c>
      <c r="B2088" t="s">
        <v>25</v>
      </c>
      <c r="C2088" t="s">
        <v>20</v>
      </c>
      <c r="D2088" t="s">
        <v>30</v>
      </c>
      <c r="E2088" t="s">
        <v>18</v>
      </c>
      <c r="F2088" t="s">
        <v>21</v>
      </c>
      <c r="G2088">
        <v>23</v>
      </c>
      <c r="H2088">
        <v>7</v>
      </c>
      <c r="I2088">
        <v>0.30434800000000001</v>
      </c>
      <c r="J2088">
        <v>9</v>
      </c>
      <c r="K2088">
        <v>0.39130399999999999</v>
      </c>
    </row>
    <row r="2089" spans="1:11" x14ac:dyDescent="0.25">
      <c r="A2089">
        <v>2022</v>
      </c>
      <c r="B2089" t="s">
        <v>34</v>
      </c>
      <c r="C2089" t="s">
        <v>20</v>
      </c>
      <c r="D2089" t="s">
        <v>17</v>
      </c>
      <c r="E2089" t="s">
        <v>33</v>
      </c>
      <c r="G2089">
        <v>16</v>
      </c>
      <c r="H2089">
        <v>1</v>
      </c>
      <c r="I2089">
        <v>6.25E-2</v>
      </c>
      <c r="J2089">
        <v>3</v>
      </c>
      <c r="K2089">
        <v>0.1875</v>
      </c>
    </row>
    <row r="2090" spans="1:11" x14ac:dyDescent="0.25">
      <c r="A2090">
        <v>2023</v>
      </c>
      <c r="B2090" t="s">
        <v>34</v>
      </c>
      <c r="C2090" t="s">
        <v>12</v>
      </c>
      <c r="D2090" t="s">
        <v>17</v>
      </c>
      <c r="E2090" t="s">
        <v>14</v>
      </c>
      <c r="F2090" t="s">
        <v>21</v>
      </c>
      <c r="G2090">
        <v>45</v>
      </c>
      <c r="H2090">
        <v>14</v>
      </c>
      <c r="I2090">
        <v>0.31111100000000003</v>
      </c>
      <c r="J2090">
        <v>19</v>
      </c>
      <c r="K2090">
        <v>0.42222199999999999</v>
      </c>
    </row>
    <row r="2091" spans="1:11" x14ac:dyDescent="0.25">
      <c r="A2091">
        <v>2023</v>
      </c>
      <c r="B2091" t="s">
        <v>31</v>
      </c>
      <c r="C2091" t="s">
        <v>20</v>
      </c>
      <c r="D2091" t="s">
        <v>13</v>
      </c>
      <c r="E2091" t="s">
        <v>23</v>
      </c>
      <c r="G2091">
        <v>29</v>
      </c>
      <c r="H2091">
        <v>9</v>
      </c>
      <c r="I2091">
        <v>0.31034499999999998</v>
      </c>
      <c r="J2091">
        <v>9</v>
      </c>
      <c r="K2091">
        <v>0.31034499999999998</v>
      </c>
    </row>
    <row r="2092" spans="1:11" x14ac:dyDescent="0.25">
      <c r="A2092">
        <v>2022</v>
      </c>
      <c r="B2092" t="s">
        <v>11</v>
      </c>
      <c r="C2092" t="s">
        <v>20</v>
      </c>
      <c r="D2092" t="s">
        <v>30</v>
      </c>
      <c r="E2092" t="s">
        <v>22</v>
      </c>
      <c r="F2092" t="s">
        <v>19</v>
      </c>
      <c r="G2092">
        <v>41</v>
      </c>
      <c r="H2092">
        <v>16</v>
      </c>
      <c r="I2092">
        <v>0.39024399999999998</v>
      </c>
      <c r="J2092">
        <v>17</v>
      </c>
      <c r="K2092">
        <v>0.414634</v>
      </c>
    </row>
    <row r="2093" spans="1:11" x14ac:dyDescent="0.25">
      <c r="A2093">
        <v>2023</v>
      </c>
      <c r="B2093" t="s">
        <v>31</v>
      </c>
      <c r="C2093" t="s">
        <v>20</v>
      </c>
      <c r="D2093" t="s">
        <v>30</v>
      </c>
      <c r="E2093" t="s">
        <v>23</v>
      </c>
      <c r="G2093">
        <v>9</v>
      </c>
      <c r="H2093">
        <v>3</v>
      </c>
      <c r="I2093">
        <v>0.33333299999999999</v>
      </c>
      <c r="J2093">
        <v>4</v>
      </c>
      <c r="K2093">
        <v>0.44444400000000001</v>
      </c>
    </row>
    <row r="2094" spans="1:11" x14ac:dyDescent="0.25">
      <c r="A2094">
        <v>2023</v>
      </c>
      <c r="B2094" t="s">
        <v>31</v>
      </c>
      <c r="C2094" t="s">
        <v>12</v>
      </c>
      <c r="D2094" t="s">
        <v>17</v>
      </c>
      <c r="E2094" t="s">
        <v>23</v>
      </c>
      <c r="F2094" t="s">
        <v>21</v>
      </c>
      <c r="G2094">
        <v>20</v>
      </c>
      <c r="H2094">
        <v>4</v>
      </c>
      <c r="I2094">
        <v>0.2</v>
      </c>
      <c r="J2094">
        <v>5</v>
      </c>
      <c r="K2094">
        <v>0.25</v>
      </c>
    </row>
    <row r="2095" spans="1:11" x14ac:dyDescent="0.25">
      <c r="A2095">
        <v>2023</v>
      </c>
      <c r="B2095" t="s">
        <v>25</v>
      </c>
      <c r="C2095" t="s">
        <v>20</v>
      </c>
      <c r="D2095" t="s">
        <v>13</v>
      </c>
      <c r="E2095" t="s">
        <v>14</v>
      </c>
      <c r="G2095">
        <v>7</v>
      </c>
      <c r="H2095">
        <v>2</v>
      </c>
      <c r="I2095">
        <v>0.28571400000000002</v>
      </c>
      <c r="J2095">
        <v>3</v>
      </c>
      <c r="K2095">
        <v>0.42857099999999998</v>
      </c>
    </row>
    <row r="2096" spans="1:11" x14ac:dyDescent="0.25">
      <c r="A2096">
        <v>2022</v>
      </c>
      <c r="B2096" t="s">
        <v>28</v>
      </c>
      <c r="C2096" t="s">
        <v>12</v>
      </c>
      <c r="D2096" t="s">
        <v>13</v>
      </c>
      <c r="E2096" t="s">
        <v>35</v>
      </c>
      <c r="G2096">
        <v>10</v>
      </c>
      <c r="H2096">
        <v>4</v>
      </c>
      <c r="I2096">
        <v>0.4</v>
      </c>
      <c r="J2096">
        <v>4</v>
      </c>
      <c r="K2096">
        <v>0.4</v>
      </c>
    </row>
    <row r="2097" spans="1:11" x14ac:dyDescent="0.25">
      <c r="A2097">
        <v>2022</v>
      </c>
      <c r="B2097" t="s">
        <v>37</v>
      </c>
      <c r="C2097" t="s">
        <v>20</v>
      </c>
      <c r="D2097" t="s">
        <v>13</v>
      </c>
      <c r="E2097" t="s">
        <v>29</v>
      </c>
      <c r="F2097" t="s">
        <v>21</v>
      </c>
      <c r="G2097">
        <v>2</v>
      </c>
      <c r="H2097">
        <v>1</v>
      </c>
      <c r="I2097">
        <v>0.5</v>
      </c>
      <c r="J2097">
        <v>1</v>
      </c>
      <c r="K2097">
        <v>0.5</v>
      </c>
    </row>
    <row r="2098" spans="1:11" x14ac:dyDescent="0.25">
      <c r="A2098">
        <v>2023</v>
      </c>
      <c r="B2098" t="s">
        <v>16</v>
      </c>
      <c r="C2098" t="s">
        <v>20</v>
      </c>
      <c r="D2098" t="s">
        <v>13</v>
      </c>
      <c r="E2098" t="s">
        <v>23</v>
      </c>
      <c r="F2098" t="s">
        <v>21</v>
      </c>
      <c r="G2098">
        <v>6</v>
      </c>
      <c r="H2098">
        <v>3</v>
      </c>
      <c r="I2098">
        <v>0.5</v>
      </c>
      <c r="J2098">
        <v>3</v>
      </c>
      <c r="K2098">
        <v>0.5</v>
      </c>
    </row>
    <row r="2099" spans="1:11" x14ac:dyDescent="0.25">
      <c r="A2099">
        <v>2022</v>
      </c>
      <c r="B2099" t="s">
        <v>34</v>
      </c>
      <c r="C2099" t="s">
        <v>12</v>
      </c>
      <c r="D2099" t="s">
        <v>13</v>
      </c>
      <c r="E2099" t="s">
        <v>14</v>
      </c>
      <c r="G2099">
        <v>1</v>
      </c>
      <c r="H2099">
        <v>1</v>
      </c>
      <c r="I2099">
        <v>1</v>
      </c>
      <c r="J2099">
        <v>1</v>
      </c>
      <c r="K2099">
        <v>1</v>
      </c>
    </row>
    <row r="2100" spans="1:11" x14ac:dyDescent="0.25">
      <c r="A2100">
        <v>2022</v>
      </c>
      <c r="B2100" t="s">
        <v>28</v>
      </c>
      <c r="C2100" t="s">
        <v>20</v>
      </c>
      <c r="D2100" t="s">
        <v>30</v>
      </c>
      <c r="E2100" t="s">
        <v>23</v>
      </c>
      <c r="G2100">
        <v>5</v>
      </c>
      <c r="H2100">
        <v>1</v>
      </c>
      <c r="I2100">
        <v>0.2</v>
      </c>
      <c r="J2100">
        <v>1</v>
      </c>
      <c r="K2100">
        <v>0.2</v>
      </c>
    </row>
    <row r="2101" spans="1:11" x14ac:dyDescent="0.25">
      <c r="A2101">
        <v>2023</v>
      </c>
      <c r="B2101" t="s">
        <v>11</v>
      </c>
      <c r="C2101" t="s">
        <v>12</v>
      </c>
      <c r="D2101" t="s">
        <v>30</v>
      </c>
      <c r="E2101" t="s">
        <v>35</v>
      </c>
      <c r="G2101">
        <v>1</v>
      </c>
      <c r="H2101">
        <v>0</v>
      </c>
      <c r="I2101">
        <v>0</v>
      </c>
      <c r="J2101">
        <v>0</v>
      </c>
      <c r="K2101">
        <v>0</v>
      </c>
    </row>
    <row r="2102" spans="1:11" x14ac:dyDescent="0.25">
      <c r="A2102">
        <v>2023</v>
      </c>
      <c r="B2102" t="s">
        <v>11</v>
      </c>
      <c r="C2102" t="s">
        <v>20</v>
      </c>
      <c r="D2102" t="s">
        <v>17</v>
      </c>
      <c r="E2102" t="s">
        <v>26</v>
      </c>
      <c r="F2102" t="s">
        <v>21</v>
      </c>
      <c r="G2102">
        <v>4477</v>
      </c>
      <c r="H2102">
        <v>1527</v>
      </c>
      <c r="I2102">
        <v>0.34107700000000002</v>
      </c>
      <c r="J2102">
        <v>1877</v>
      </c>
      <c r="K2102">
        <v>0.41925400000000002</v>
      </c>
    </row>
    <row r="2103" spans="1:11" x14ac:dyDescent="0.25">
      <c r="A2103">
        <v>2023</v>
      </c>
      <c r="B2103" t="s">
        <v>16</v>
      </c>
      <c r="C2103" t="s">
        <v>20</v>
      </c>
      <c r="D2103" t="s">
        <v>17</v>
      </c>
      <c r="E2103" t="s">
        <v>29</v>
      </c>
      <c r="F2103" t="s">
        <v>21</v>
      </c>
      <c r="G2103">
        <v>5231</v>
      </c>
      <c r="H2103">
        <v>1894</v>
      </c>
      <c r="I2103">
        <v>0.362072</v>
      </c>
      <c r="J2103">
        <v>2258</v>
      </c>
      <c r="K2103">
        <v>0.43165700000000001</v>
      </c>
    </row>
    <row r="2104" spans="1:11" x14ac:dyDescent="0.25">
      <c r="A2104">
        <v>2023</v>
      </c>
      <c r="B2104" t="s">
        <v>11</v>
      </c>
      <c r="C2104" t="s">
        <v>12</v>
      </c>
      <c r="D2104" t="s">
        <v>13</v>
      </c>
      <c r="E2104" t="s">
        <v>29</v>
      </c>
      <c r="F2104" t="s">
        <v>19</v>
      </c>
      <c r="G2104">
        <v>2170</v>
      </c>
      <c r="H2104">
        <v>519</v>
      </c>
      <c r="I2104">
        <v>0.23917099999999999</v>
      </c>
      <c r="J2104">
        <v>699</v>
      </c>
      <c r="K2104">
        <v>0.32212000000000002</v>
      </c>
    </row>
    <row r="2105" spans="1:11" x14ac:dyDescent="0.25">
      <c r="A2105">
        <v>2023</v>
      </c>
      <c r="B2105" t="s">
        <v>31</v>
      </c>
      <c r="C2105" t="s">
        <v>12</v>
      </c>
      <c r="D2105" t="s">
        <v>17</v>
      </c>
      <c r="E2105" t="s">
        <v>18</v>
      </c>
      <c r="F2105" t="s">
        <v>15</v>
      </c>
      <c r="G2105">
        <v>2697</v>
      </c>
      <c r="H2105">
        <v>804</v>
      </c>
      <c r="I2105">
        <v>0.29810900000000001</v>
      </c>
      <c r="J2105">
        <v>1041</v>
      </c>
      <c r="K2105">
        <v>0.38598399999999999</v>
      </c>
    </row>
    <row r="2106" spans="1:11" x14ac:dyDescent="0.25">
      <c r="A2106">
        <v>2022</v>
      </c>
      <c r="B2106" t="s">
        <v>16</v>
      </c>
      <c r="C2106" t="s">
        <v>20</v>
      </c>
      <c r="D2106" t="s">
        <v>17</v>
      </c>
      <c r="E2106" t="s">
        <v>14</v>
      </c>
      <c r="F2106" t="s">
        <v>15</v>
      </c>
      <c r="G2106">
        <v>4944</v>
      </c>
      <c r="H2106">
        <v>1537</v>
      </c>
      <c r="I2106">
        <v>0.31088199999999999</v>
      </c>
      <c r="J2106">
        <v>1829</v>
      </c>
      <c r="K2106">
        <v>0.36994300000000002</v>
      </c>
    </row>
    <row r="2107" spans="1:11" x14ac:dyDescent="0.25">
      <c r="A2107">
        <v>2022</v>
      </c>
      <c r="B2107" t="s">
        <v>16</v>
      </c>
      <c r="C2107" t="s">
        <v>20</v>
      </c>
      <c r="D2107" t="s">
        <v>13</v>
      </c>
      <c r="E2107" t="s">
        <v>18</v>
      </c>
      <c r="F2107" t="s">
        <v>15</v>
      </c>
      <c r="G2107">
        <v>4107</v>
      </c>
      <c r="H2107">
        <v>1354</v>
      </c>
      <c r="I2107">
        <v>0.329681</v>
      </c>
      <c r="J2107">
        <v>1576</v>
      </c>
      <c r="K2107">
        <v>0.38373499999999999</v>
      </c>
    </row>
    <row r="2108" spans="1:11" x14ac:dyDescent="0.25">
      <c r="A2108">
        <v>2023</v>
      </c>
      <c r="B2108" t="s">
        <v>11</v>
      </c>
      <c r="C2108" t="s">
        <v>20</v>
      </c>
      <c r="D2108" t="s">
        <v>17</v>
      </c>
      <c r="E2108" t="s">
        <v>32</v>
      </c>
      <c r="F2108" t="s">
        <v>15</v>
      </c>
      <c r="G2108">
        <v>1893</v>
      </c>
      <c r="H2108">
        <v>642</v>
      </c>
      <c r="I2108">
        <v>0.339144</v>
      </c>
      <c r="J2108">
        <v>770</v>
      </c>
      <c r="K2108">
        <v>0.40676200000000001</v>
      </c>
    </row>
    <row r="2109" spans="1:11" x14ac:dyDescent="0.25">
      <c r="A2109">
        <v>2022</v>
      </c>
      <c r="B2109" t="s">
        <v>31</v>
      </c>
      <c r="C2109" t="s">
        <v>20</v>
      </c>
      <c r="D2109" t="s">
        <v>17</v>
      </c>
      <c r="E2109" t="s">
        <v>26</v>
      </c>
      <c r="F2109" t="s">
        <v>21</v>
      </c>
      <c r="G2109">
        <v>2698</v>
      </c>
      <c r="H2109">
        <v>856</v>
      </c>
      <c r="I2109">
        <v>0.317272</v>
      </c>
      <c r="J2109">
        <v>1047</v>
      </c>
      <c r="K2109">
        <v>0.38806499999999999</v>
      </c>
    </row>
    <row r="2110" spans="1:11" x14ac:dyDescent="0.25">
      <c r="A2110">
        <v>2023</v>
      </c>
      <c r="B2110" t="s">
        <v>11</v>
      </c>
      <c r="C2110" t="s">
        <v>12</v>
      </c>
      <c r="D2110" t="s">
        <v>13</v>
      </c>
      <c r="E2110" t="s">
        <v>29</v>
      </c>
      <c r="F2110" t="s">
        <v>21</v>
      </c>
      <c r="G2110">
        <v>2925</v>
      </c>
      <c r="H2110">
        <v>671</v>
      </c>
      <c r="I2110">
        <v>0.22940199999999999</v>
      </c>
      <c r="J2110">
        <v>901</v>
      </c>
      <c r="K2110">
        <v>0.30803399999999997</v>
      </c>
    </row>
    <row r="2111" spans="1:11" x14ac:dyDescent="0.25">
      <c r="A2111">
        <v>2022</v>
      </c>
      <c r="B2111" t="s">
        <v>31</v>
      </c>
      <c r="C2111" t="s">
        <v>12</v>
      </c>
      <c r="D2111" t="s">
        <v>13</v>
      </c>
      <c r="E2111" t="s">
        <v>14</v>
      </c>
      <c r="F2111" t="s">
        <v>15</v>
      </c>
      <c r="G2111">
        <v>4005</v>
      </c>
      <c r="H2111">
        <v>1231</v>
      </c>
      <c r="I2111">
        <v>0.30736599999999997</v>
      </c>
      <c r="J2111">
        <v>1594</v>
      </c>
      <c r="K2111">
        <v>0.39800200000000002</v>
      </c>
    </row>
    <row r="2112" spans="1:11" x14ac:dyDescent="0.25">
      <c r="A2112">
        <v>2023</v>
      </c>
      <c r="B2112" t="s">
        <v>25</v>
      </c>
      <c r="C2112" t="s">
        <v>12</v>
      </c>
      <c r="D2112" t="s">
        <v>13</v>
      </c>
      <c r="E2112" t="s">
        <v>29</v>
      </c>
      <c r="F2112" t="s">
        <v>19</v>
      </c>
      <c r="G2112">
        <v>571</v>
      </c>
      <c r="H2112">
        <v>220</v>
      </c>
      <c r="I2112">
        <v>0.38528899999999999</v>
      </c>
      <c r="J2112">
        <v>278</v>
      </c>
      <c r="K2112">
        <v>0.48686499999999999</v>
      </c>
    </row>
    <row r="2113" spans="1:11" x14ac:dyDescent="0.25">
      <c r="A2113">
        <v>2022</v>
      </c>
      <c r="B2113" t="s">
        <v>27</v>
      </c>
      <c r="C2113" t="s">
        <v>12</v>
      </c>
      <c r="D2113" t="s">
        <v>13</v>
      </c>
      <c r="E2113" t="s">
        <v>18</v>
      </c>
      <c r="F2113" t="s">
        <v>21</v>
      </c>
      <c r="G2113">
        <v>561</v>
      </c>
      <c r="H2113">
        <v>183</v>
      </c>
      <c r="I2113">
        <v>0.32620300000000002</v>
      </c>
      <c r="J2113">
        <v>223</v>
      </c>
      <c r="K2113">
        <v>0.39750400000000002</v>
      </c>
    </row>
    <row r="2114" spans="1:11" x14ac:dyDescent="0.25">
      <c r="A2114">
        <v>2023</v>
      </c>
      <c r="B2114" t="s">
        <v>27</v>
      </c>
      <c r="C2114" t="s">
        <v>12</v>
      </c>
      <c r="D2114" t="s">
        <v>17</v>
      </c>
      <c r="E2114" t="s">
        <v>14</v>
      </c>
      <c r="F2114" t="s">
        <v>21</v>
      </c>
      <c r="G2114">
        <v>891</v>
      </c>
      <c r="H2114">
        <v>279</v>
      </c>
      <c r="I2114">
        <v>0.31313099999999999</v>
      </c>
      <c r="J2114">
        <v>375</v>
      </c>
      <c r="K2114">
        <v>0.420875</v>
      </c>
    </row>
    <row r="2115" spans="1:11" x14ac:dyDescent="0.25">
      <c r="A2115">
        <v>2023</v>
      </c>
      <c r="B2115" t="s">
        <v>16</v>
      </c>
      <c r="C2115" t="s">
        <v>20</v>
      </c>
      <c r="D2115" t="s">
        <v>17</v>
      </c>
      <c r="E2115" t="s">
        <v>18</v>
      </c>
      <c r="F2115" t="s">
        <v>19</v>
      </c>
      <c r="G2115">
        <v>539</v>
      </c>
      <c r="H2115">
        <v>189</v>
      </c>
      <c r="I2115">
        <v>0.35064899999999999</v>
      </c>
      <c r="J2115">
        <v>221</v>
      </c>
      <c r="K2115">
        <v>0.41001900000000002</v>
      </c>
    </row>
    <row r="2116" spans="1:11" x14ac:dyDescent="0.25">
      <c r="A2116">
        <v>2022</v>
      </c>
      <c r="B2116" t="s">
        <v>11</v>
      </c>
      <c r="C2116" t="s">
        <v>12</v>
      </c>
      <c r="D2116" t="s">
        <v>13</v>
      </c>
      <c r="E2116" t="s">
        <v>22</v>
      </c>
      <c r="F2116" t="s">
        <v>19</v>
      </c>
      <c r="G2116">
        <v>1501</v>
      </c>
      <c r="H2116">
        <v>472</v>
      </c>
      <c r="I2116">
        <v>0.31445699999999999</v>
      </c>
      <c r="J2116">
        <v>595</v>
      </c>
      <c r="K2116">
        <v>0.39640199999999998</v>
      </c>
    </row>
    <row r="2117" spans="1:11" x14ac:dyDescent="0.25">
      <c r="A2117">
        <v>2022</v>
      </c>
      <c r="B2117" t="s">
        <v>27</v>
      </c>
      <c r="C2117" t="s">
        <v>20</v>
      </c>
      <c r="D2117" t="s">
        <v>17</v>
      </c>
      <c r="E2117" t="s">
        <v>32</v>
      </c>
      <c r="F2117" t="s">
        <v>19</v>
      </c>
      <c r="G2117">
        <v>405</v>
      </c>
      <c r="H2117">
        <v>126</v>
      </c>
      <c r="I2117">
        <v>0.31111100000000003</v>
      </c>
      <c r="J2117">
        <v>159</v>
      </c>
      <c r="K2117">
        <v>0.39259300000000003</v>
      </c>
    </row>
    <row r="2118" spans="1:11" x14ac:dyDescent="0.25">
      <c r="A2118">
        <v>2023</v>
      </c>
      <c r="B2118" t="s">
        <v>34</v>
      </c>
      <c r="C2118" t="s">
        <v>20</v>
      </c>
      <c r="D2118" t="s">
        <v>13</v>
      </c>
      <c r="E2118" t="s">
        <v>36</v>
      </c>
      <c r="F2118" t="s">
        <v>21</v>
      </c>
      <c r="G2118">
        <v>74</v>
      </c>
      <c r="H2118">
        <v>25</v>
      </c>
      <c r="I2118">
        <v>0.33783800000000003</v>
      </c>
      <c r="J2118">
        <v>35</v>
      </c>
      <c r="K2118">
        <v>0.47297299999999998</v>
      </c>
    </row>
    <row r="2119" spans="1:11" x14ac:dyDescent="0.25">
      <c r="A2119">
        <v>2022</v>
      </c>
      <c r="B2119" t="s">
        <v>28</v>
      </c>
      <c r="C2119" t="s">
        <v>12</v>
      </c>
      <c r="D2119" t="s">
        <v>17</v>
      </c>
      <c r="E2119" t="s">
        <v>35</v>
      </c>
      <c r="F2119" t="s">
        <v>19</v>
      </c>
      <c r="G2119">
        <v>730</v>
      </c>
      <c r="H2119">
        <v>221</v>
      </c>
      <c r="I2119">
        <v>0.30274000000000001</v>
      </c>
      <c r="J2119">
        <v>295</v>
      </c>
      <c r="K2119">
        <v>0.40411000000000002</v>
      </c>
    </row>
    <row r="2120" spans="1:11" x14ac:dyDescent="0.25">
      <c r="A2120">
        <v>2022</v>
      </c>
      <c r="B2120" t="s">
        <v>25</v>
      </c>
      <c r="C2120" t="s">
        <v>12</v>
      </c>
      <c r="D2120" t="s">
        <v>17</v>
      </c>
      <c r="E2120" t="s">
        <v>26</v>
      </c>
      <c r="F2120" t="s">
        <v>19</v>
      </c>
      <c r="G2120">
        <v>924</v>
      </c>
      <c r="H2120">
        <v>340</v>
      </c>
      <c r="I2120">
        <v>0.36796499999999999</v>
      </c>
      <c r="J2120">
        <v>413</v>
      </c>
      <c r="K2120">
        <v>0.44696999999999998</v>
      </c>
    </row>
    <row r="2121" spans="1:11" x14ac:dyDescent="0.25">
      <c r="A2121">
        <v>2022</v>
      </c>
      <c r="B2121" t="s">
        <v>34</v>
      </c>
      <c r="C2121" t="s">
        <v>20</v>
      </c>
      <c r="D2121" t="s">
        <v>13</v>
      </c>
      <c r="E2121" t="s">
        <v>18</v>
      </c>
      <c r="F2121" t="s">
        <v>19</v>
      </c>
      <c r="G2121">
        <v>9</v>
      </c>
      <c r="H2121">
        <v>6</v>
      </c>
      <c r="I2121">
        <v>0.66666700000000001</v>
      </c>
      <c r="J2121">
        <v>7</v>
      </c>
      <c r="K2121">
        <v>0.77777799999999997</v>
      </c>
    </row>
    <row r="2122" spans="1:11" x14ac:dyDescent="0.25">
      <c r="A2122">
        <v>2022</v>
      </c>
      <c r="B2122" t="s">
        <v>34</v>
      </c>
      <c r="C2122" t="s">
        <v>12</v>
      </c>
      <c r="D2122" t="s">
        <v>17</v>
      </c>
      <c r="E2122" t="s">
        <v>24</v>
      </c>
      <c r="F2122" t="s">
        <v>19</v>
      </c>
      <c r="G2122">
        <v>331</v>
      </c>
      <c r="H2122">
        <v>158</v>
      </c>
      <c r="I2122">
        <v>0.47734100000000002</v>
      </c>
      <c r="J2122">
        <v>182</v>
      </c>
      <c r="K2122">
        <v>0.54984900000000003</v>
      </c>
    </row>
    <row r="2123" spans="1:11" x14ac:dyDescent="0.25">
      <c r="A2123">
        <v>2023</v>
      </c>
      <c r="B2123" t="s">
        <v>28</v>
      </c>
      <c r="C2123" t="s">
        <v>20</v>
      </c>
      <c r="D2123" t="s">
        <v>17</v>
      </c>
      <c r="E2123" t="s">
        <v>29</v>
      </c>
      <c r="F2123" t="s">
        <v>15</v>
      </c>
      <c r="G2123">
        <v>294</v>
      </c>
      <c r="H2123">
        <v>119</v>
      </c>
      <c r="I2123">
        <v>0.40476200000000001</v>
      </c>
      <c r="J2123">
        <v>143</v>
      </c>
      <c r="K2123">
        <v>0.48639500000000002</v>
      </c>
    </row>
    <row r="2124" spans="1:11" x14ac:dyDescent="0.25">
      <c r="A2124">
        <v>2023</v>
      </c>
      <c r="B2124" t="s">
        <v>16</v>
      </c>
      <c r="C2124" t="s">
        <v>20</v>
      </c>
      <c r="D2124" t="s">
        <v>30</v>
      </c>
      <c r="E2124" t="s">
        <v>26</v>
      </c>
      <c r="F2124" t="s">
        <v>21</v>
      </c>
      <c r="G2124">
        <v>737</v>
      </c>
      <c r="H2124">
        <v>257</v>
      </c>
      <c r="I2124">
        <v>0.34871099999999999</v>
      </c>
      <c r="J2124">
        <v>296</v>
      </c>
      <c r="K2124">
        <v>0.40162799999999999</v>
      </c>
    </row>
    <row r="2125" spans="1:11" x14ac:dyDescent="0.25">
      <c r="A2125">
        <v>2022</v>
      </c>
      <c r="B2125" t="s">
        <v>28</v>
      </c>
      <c r="C2125" t="s">
        <v>20</v>
      </c>
      <c r="D2125" t="s">
        <v>13</v>
      </c>
      <c r="E2125" t="s">
        <v>22</v>
      </c>
      <c r="F2125" t="s">
        <v>15</v>
      </c>
      <c r="G2125">
        <v>933</v>
      </c>
      <c r="H2125">
        <v>327</v>
      </c>
      <c r="I2125">
        <v>0.35048200000000002</v>
      </c>
      <c r="J2125">
        <v>392</v>
      </c>
      <c r="K2125">
        <v>0.42015000000000002</v>
      </c>
    </row>
    <row r="2126" spans="1:11" x14ac:dyDescent="0.25">
      <c r="A2126">
        <v>2022</v>
      </c>
      <c r="B2126" t="s">
        <v>11</v>
      </c>
      <c r="C2126" t="s">
        <v>20</v>
      </c>
      <c r="D2126" t="s">
        <v>17</v>
      </c>
      <c r="E2126" t="s">
        <v>32</v>
      </c>
      <c r="G2126">
        <v>232</v>
      </c>
      <c r="H2126">
        <v>78</v>
      </c>
      <c r="I2126">
        <v>0.33620699999999998</v>
      </c>
      <c r="J2126">
        <v>93</v>
      </c>
      <c r="K2126">
        <v>0.400862</v>
      </c>
    </row>
    <row r="2127" spans="1:11" x14ac:dyDescent="0.25">
      <c r="A2127">
        <v>2023</v>
      </c>
      <c r="B2127" t="s">
        <v>25</v>
      </c>
      <c r="C2127" t="s">
        <v>20</v>
      </c>
      <c r="D2127" t="s">
        <v>17</v>
      </c>
      <c r="E2127" t="s">
        <v>22</v>
      </c>
      <c r="F2127" t="s">
        <v>19</v>
      </c>
      <c r="G2127">
        <v>55</v>
      </c>
      <c r="H2127">
        <v>24</v>
      </c>
      <c r="I2127">
        <v>0.43636399999999997</v>
      </c>
      <c r="J2127">
        <v>27</v>
      </c>
      <c r="K2127">
        <v>0.49090899999999998</v>
      </c>
    </row>
    <row r="2128" spans="1:11" x14ac:dyDescent="0.25">
      <c r="A2128">
        <v>2022</v>
      </c>
      <c r="B2128" t="s">
        <v>34</v>
      </c>
      <c r="C2128" t="s">
        <v>12</v>
      </c>
      <c r="D2128" t="s">
        <v>13</v>
      </c>
      <c r="E2128" t="s">
        <v>35</v>
      </c>
      <c r="F2128" t="s">
        <v>19</v>
      </c>
      <c r="G2128">
        <v>127</v>
      </c>
      <c r="H2128">
        <v>40</v>
      </c>
      <c r="I2128">
        <v>0.31496099999999999</v>
      </c>
      <c r="J2128">
        <v>49</v>
      </c>
      <c r="K2128">
        <v>0.38582699999999998</v>
      </c>
    </row>
    <row r="2129" spans="1:11" x14ac:dyDescent="0.25">
      <c r="A2129">
        <v>2023</v>
      </c>
      <c r="B2129" t="s">
        <v>25</v>
      </c>
      <c r="C2129" t="s">
        <v>20</v>
      </c>
      <c r="D2129" t="s">
        <v>17</v>
      </c>
      <c r="E2129" t="s">
        <v>29</v>
      </c>
      <c r="F2129" t="s">
        <v>21</v>
      </c>
      <c r="G2129">
        <v>239</v>
      </c>
      <c r="H2129">
        <v>97</v>
      </c>
      <c r="I2129">
        <v>0.405858</v>
      </c>
      <c r="J2129">
        <v>114</v>
      </c>
      <c r="K2129">
        <v>0.47698699999999999</v>
      </c>
    </row>
    <row r="2130" spans="1:11" x14ac:dyDescent="0.25">
      <c r="A2130">
        <v>2023</v>
      </c>
      <c r="B2130" t="s">
        <v>31</v>
      </c>
      <c r="C2130" t="s">
        <v>20</v>
      </c>
      <c r="D2130" t="s">
        <v>13</v>
      </c>
      <c r="E2130" t="s">
        <v>32</v>
      </c>
      <c r="G2130">
        <v>60</v>
      </c>
      <c r="H2130">
        <v>25</v>
      </c>
      <c r="I2130">
        <v>0.41666700000000001</v>
      </c>
      <c r="J2130">
        <v>27</v>
      </c>
      <c r="K2130">
        <v>0.45</v>
      </c>
    </row>
    <row r="2131" spans="1:11" x14ac:dyDescent="0.25">
      <c r="A2131">
        <v>2023</v>
      </c>
      <c r="B2131" t="s">
        <v>34</v>
      </c>
      <c r="C2131" t="s">
        <v>12</v>
      </c>
      <c r="D2131" t="s">
        <v>13</v>
      </c>
      <c r="E2131" t="s">
        <v>26</v>
      </c>
      <c r="G2131">
        <v>82</v>
      </c>
      <c r="H2131">
        <v>27</v>
      </c>
      <c r="I2131">
        <v>0.32926800000000001</v>
      </c>
      <c r="J2131">
        <v>36</v>
      </c>
      <c r="K2131">
        <v>0.43902400000000003</v>
      </c>
    </row>
    <row r="2132" spans="1:11" x14ac:dyDescent="0.25">
      <c r="A2132">
        <v>2023</v>
      </c>
      <c r="B2132" t="s">
        <v>16</v>
      </c>
      <c r="C2132" t="s">
        <v>20</v>
      </c>
      <c r="D2132" t="s">
        <v>30</v>
      </c>
      <c r="E2132" t="s">
        <v>23</v>
      </c>
      <c r="F2132" t="s">
        <v>19</v>
      </c>
      <c r="G2132">
        <v>94</v>
      </c>
      <c r="H2132">
        <v>27</v>
      </c>
      <c r="I2132">
        <v>0.28723399999999999</v>
      </c>
      <c r="J2132">
        <v>33</v>
      </c>
      <c r="K2132">
        <v>0.35106399999999999</v>
      </c>
    </row>
    <row r="2133" spans="1:11" x14ac:dyDescent="0.25">
      <c r="A2133">
        <v>2023</v>
      </c>
      <c r="B2133" t="s">
        <v>31</v>
      </c>
      <c r="C2133" t="s">
        <v>20</v>
      </c>
      <c r="D2133" t="s">
        <v>30</v>
      </c>
      <c r="E2133" t="s">
        <v>14</v>
      </c>
      <c r="F2133" t="s">
        <v>15</v>
      </c>
      <c r="G2133">
        <v>117</v>
      </c>
      <c r="H2133">
        <v>46</v>
      </c>
      <c r="I2133">
        <v>0.39316200000000001</v>
      </c>
      <c r="J2133">
        <v>49</v>
      </c>
      <c r="K2133">
        <v>0.41880299999999998</v>
      </c>
    </row>
    <row r="2134" spans="1:11" x14ac:dyDescent="0.25">
      <c r="A2134">
        <v>2022</v>
      </c>
      <c r="B2134" t="s">
        <v>25</v>
      </c>
      <c r="C2134" t="s">
        <v>12</v>
      </c>
      <c r="D2134" t="s">
        <v>13</v>
      </c>
      <c r="E2134" t="s">
        <v>36</v>
      </c>
      <c r="F2134" t="s">
        <v>21</v>
      </c>
      <c r="G2134">
        <v>529</v>
      </c>
      <c r="H2134">
        <v>177</v>
      </c>
      <c r="I2134">
        <v>0.334594</v>
      </c>
      <c r="J2134">
        <v>210</v>
      </c>
      <c r="K2134">
        <v>0.39697500000000002</v>
      </c>
    </row>
    <row r="2135" spans="1:11" x14ac:dyDescent="0.25">
      <c r="A2135">
        <v>2022</v>
      </c>
      <c r="B2135" t="s">
        <v>16</v>
      </c>
      <c r="C2135" t="s">
        <v>20</v>
      </c>
      <c r="D2135" t="s">
        <v>13</v>
      </c>
      <c r="E2135" t="s">
        <v>35</v>
      </c>
      <c r="F2135" t="s">
        <v>15</v>
      </c>
      <c r="G2135">
        <v>2256</v>
      </c>
      <c r="H2135">
        <v>776</v>
      </c>
      <c r="I2135">
        <v>0.343972</v>
      </c>
      <c r="J2135">
        <v>919</v>
      </c>
      <c r="K2135">
        <v>0.407358</v>
      </c>
    </row>
    <row r="2136" spans="1:11" x14ac:dyDescent="0.25">
      <c r="A2136">
        <v>2023</v>
      </c>
      <c r="B2136" t="s">
        <v>34</v>
      </c>
      <c r="C2136" t="s">
        <v>12</v>
      </c>
      <c r="D2136" t="s">
        <v>17</v>
      </c>
      <c r="E2136" t="s">
        <v>33</v>
      </c>
      <c r="F2136" t="s">
        <v>19</v>
      </c>
      <c r="G2136">
        <v>190</v>
      </c>
      <c r="H2136">
        <v>72</v>
      </c>
      <c r="I2136">
        <v>0.37894699999999998</v>
      </c>
      <c r="J2136">
        <v>90</v>
      </c>
      <c r="K2136">
        <v>0.47368399999999999</v>
      </c>
    </row>
    <row r="2137" spans="1:11" x14ac:dyDescent="0.25">
      <c r="A2137">
        <v>2022</v>
      </c>
      <c r="B2137" t="s">
        <v>11</v>
      </c>
      <c r="C2137" t="s">
        <v>12</v>
      </c>
      <c r="D2137" t="s">
        <v>13</v>
      </c>
      <c r="E2137" t="s">
        <v>36</v>
      </c>
      <c r="F2137" t="s">
        <v>19</v>
      </c>
      <c r="G2137">
        <v>658</v>
      </c>
      <c r="H2137">
        <v>166</v>
      </c>
      <c r="I2137">
        <v>0.25228</v>
      </c>
      <c r="J2137">
        <v>223</v>
      </c>
      <c r="K2137">
        <v>0.33890599999999999</v>
      </c>
    </row>
    <row r="2138" spans="1:11" x14ac:dyDescent="0.25">
      <c r="A2138">
        <v>2023</v>
      </c>
      <c r="B2138" t="s">
        <v>25</v>
      </c>
      <c r="C2138" t="s">
        <v>20</v>
      </c>
      <c r="D2138" t="s">
        <v>13</v>
      </c>
      <c r="E2138" t="s">
        <v>36</v>
      </c>
      <c r="F2138" t="s">
        <v>19</v>
      </c>
      <c r="G2138">
        <v>65</v>
      </c>
      <c r="H2138">
        <v>25</v>
      </c>
      <c r="I2138">
        <v>0.38461499999999998</v>
      </c>
      <c r="J2138">
        <v>29</v>
      </c>
      <c r="K2138">
        <v>0.446154</v>
      </c>
    </row>
    <row r="2139" spans="1:11" x14ac:dyDescent="0.25">
      <c r="A2139">
        <v>2022</v>
      </c>
      <c r="B2139" t="s">
        <v>27</v>
      </c>
      <c r="C2139" t="s">
        <v>20</v>
      </c>
      <c r="D2139" t="s">
        <v>13</v>
      </c>
      <c r="E2139" t="s">
        <v>26</v>
      </c>
      <c r="G2139">
        <v>163</v>
      </c>
      <c r="H2139">
        <v>63</v>
      </c>
      <c r="I2139">
        <v>0.38650299999999999</v>
      </c>
      <c r="J2139">
        <v>79</v>
      </c>
      <c r="K2139">
        <v>0.48466300000000001</v>
      </c>
    </row>
    <row r="2140" spans="1:11" x14ac:dyDescent="0.25">
      <c r="A2140">
        <v>2023</v>
      </c>
      <c r="B2140" t="s">
        <v>31</v>
      </c>
      <c r="C2140" t="s">
        <v>20</v>
      </c>
      <c r="D2140" t="s">
        <v>30</v>
      </c>
      <c r="E2140" t="s">
        <v>22</v>
      </c>
      <c r="F2140" t="s">
        <v>19</v>
      </c>
      <c r="G2140">
        <v>46</v>
      </c>
      <c r="H2140">
        <v>14</v>
      </c>
      <c r="I2140">
        <v>0.30434800000000001</v>
      </c>
      <c r="J2140">
        <v>18</v>
      </c>
      <c r="K2140">
        <v>0.39130399999999999</v>
      </c>
    </row>
    <row r="2141" spans="1:11" x14ac:dyDescent="0.25">
      <c r="A2141">
        <v>2022</v>
      </c>
      <c r="B2141" t="s">
        <v>11</v>
      </c>
      <c r="C2141" t="s">
        <v>20</v>
      </c>
      <c r="D2141" t="s">
        <v>17</v>
      </c>
      <c r="E2141" t="s">
        <v>23</v>
      </c>
      <c r="F2141" t="s">
        <v>21</v>
      </c>
      <c r="G2141">
        <v>23</v>
      </c>
      <c r="H2141">
        <v>4</v>
      </c>
      <c r="I2141">
        <v>0.17391300000000001</v>
      </c>
      <c r="J2141">
        <v>5</v>
      </c>
      <c r="K2141">
        <v>0.217391</v>
      </c>
    </row>
    <row r="2142" spans="1:11" x14ac:dyDescent="0.25">
      <c r="A2142">
        <v>2022</v>
      </c>
      <c r="B2142" t="s">
        <v>31</v>
      </c>
      <c r="C2142" t="s">
        <v>20</v>
      </c>
      <c r="D2142" t="s">
        <v>17</v>
      </c>
      <c r="E2142" t="s">
        <v>22</v>
      </c>
      <c r="G2142">
        <v>9</v>
      </c>
      <c r="H2142">
        <v>2</v>
      </c>
      <c r="I2142">
        <v>0.222222</v>
      </c>
      <c r="J2142">
        <v>3</v>
      </c>
      <c r="K2142">
        <v>0.33333299999999999</v>
      </c>
    </row>
    <row r="2143" spans="1:11" x14ac:dyDescent="0.25">
      <c r="A2143">
        <v>2022</v>
      </c>
      <c r="B2143" t="s">
        <v>11</v>
      </c>
      <c r="C2143" t="s">
        <v>12</v>
      </c>
      <c r="D2143" t="s">
        <v>13</v>
      </c>
      <c r="E2143" t="s">
        <v>23</v>
      </c>
      <c r="G2143">
        <v>158</v>
      </c>
      <c r="H2143">
        <v>44</v>
      </c>
      <c r="I2143">
        <v>0.27848099999999998</v>
      </c>
      <c r="J2143">
        <v>54</v>
      </c>
      <c r="K2143">
        <v>0.34177200000000002</v>
      </c>
    </row>
    <row r="2144" spans="1:11" x14ac:dyDescent="0.25">
      <c r="A2144">
        <v>2022</v>
      </c>
      <c r="B2144" t="s">
        <v>11</v>
      </c>
      <c r="C2144" t="s">
        <v>12</v>
      </c>
      <c r="D2144" t="s">
        <v>17</v>
      </c>
      <c r="E2144" t="s">
        <v>35</v>
      </c>
      <c r="G2144">
        <v>21</v>
      </c>
      <c r="H2144">
        <v>6</v>
      </c>
      <c r="I2144">
        <v>0.28571400000000002</v>
      </c>
      <c r="J2144">
        <v>7</v>
      </c>
      <c r="K2144">
        <v>0.33333299999999999</v>
      </c>
    </row>
    <row r="2145" spans="1:11" x14ac:dyDescent="0.25">
      <c r="A2145">
        <v>2023</v>
      </c>
      <c r="B2145" t="s">
        <v>31</v>
      </c>
      <c r="C2145" t="s">
        <v>12</v>
      </c>
      <c r="D2145" t="s">
        <v>30</v>
      </c>
      <c r="E2145" t="s">
        <v>29</v>
      </c>
      <c r="G2145">
        <v>37</v>
      </c>
      <c r="H2145">
        <v>8</v>
      </c>
      <c r="I2145">
        <v>0.21621599999999999</v>
      </c>
      <c r="J2145">
        <v>9</v>
      </c>
      <c r="K2145">
        <v>0.24324299999999999</v>
      </c>
    </row>
    <row r="2146" spans="1:11" x14ac:dyDescent="0.25">
      <c r="A2146">
        <v>2023</v>
      </c>
      <c r="B2146" t="s">
        <v>34</v>
      </c>
      <c r="C2146" t="s">
        <v>20</v>
      </c>
      <c r="D2146" t="s">
        <v>17</v>
      </c>
      <c r="E2146" t="s">
        <v>14</v>
      </c>
      <c r="F2146" t="s">
        <v>19</v>
      </c>
      <c r="G2146">
        <v>21</v>
      </c>
      <c r="H2146">
        <v>7</v>
      </c>
      <c r="I2146">
        <v>0.33333299999999999</v>
      </c>
      <c r="J2146">
        <v>8</v>
      </c>
      <c r="K2146">
        <v>0.38095200000000001</v>
      </c>
    </row>
    <row r="2147" spans="1:11" x14ac:dyDescent="0.25">
      <c r="A2147">
        <v>2023</v>
      </c>
      <c r="B2147" t="s">
        <v>28</v>
      </c>
      <c r="C2147" t="s">
        <v>20</v>
      </c>
      <c r="D2147" t="s">
        <v>30</v>
      </c>
      <c r="E2147" t="s">
        <v>24</v>
      </c>
      <c r="F2147" t="s">
        <v>19</v>
      </c>
      <c r="G2147">
        <v>58</v>
      </c>
      <c r="H2147">
        <v>21</v>
      </c>
      <c r="I2147">
        <v>0.36206899999999997</v>
      </c>
      <c r="J2147">
        <v>22</v>
      </c>
      <c r="K2147">
        <v>0.37930999999999998</v>
      </c>
    </row>
    <row r="2148" spans="1:11" x14ac:dyDescent="0.25">
      <c r="A2148">
        <v>2023</v>
      </c>
      <c r="B2148" t="s">
        <v>27</v>
      </c>
      <c r="C2148" t="s">
        <v>20</v>
      </c>
      <c r="D2148" t="s">
        <v>30</v>
      </c>
      <c r="E2148" t="s">
        <v>32</v>
      </c>
      <c r="G2148">
        <v>43</v>
      </c>
      <c r="H2148">
        <v>14</v>
      </c>
      <c r="I2148">
        <v>0.32558100000000001</v>
      </c>
      <c r="J2148">
        <v>17</v>
      </c>
      <c r="K2148">
        <v>0.39534900000000001</v>
      </c>
    </row>
    <row r="2149" spans="1:11" x14ac:dyDescent="0.25">
      <c r="A2149">
        <v>2023</v>
      </c>
      <c r="B2149" t="s">
        <v>25</v>
      </c>
      <c r="C2149" t="s">
        <v>12</v>
      </c>
      <c r="D2149" t="s">
        <v>30</v>
      </c>
      <c r="E2149" t="s">
        <v>24</v>
      </c>
      <c r="F2149" t="s">
        <v>15</v>
      </c>
      <c r="G2149">
        <v>60</v>
      </c>
      <c r="H2149">
        <v>23</v>
      </c>
      <c r="I2149">
        <v>0.38333299999999998</v>
      </c>
      <c r="J2149">
        <v>30</v>
      </c>
      <c r="K2149">
        <v>0.5</v>
      </c>
    </row>
    <row r="2150" spans="1:11" x14ac:dyDescent="0.25">
      <c r="A2150">
        <v>2023</v>
      </c>
      <c r="B2150" t="s">
        <v>34</v>
      </c>
      <c r="C2150" t="s">
        <v>20</v>
      </c>
      <c r="D2150" t="s">
        <v>17</v>
      </c>
      <c r="E2150" t="s">
        <v>23</v>
      </c>
      <c r="F2150" t="s">
        <v>15</v>
      </c>
      <c r="G2150">
        <v>25</v>
      </c>
      <c r="H2150">
        <v>10</v>
      </c>
      <c r="I2150">
        <v>0.4</v>
      </c>
      <c r="J2150">
        <v>11</v>
      </c>
      <c r="K2150">
        <v>0.44</v>
      </c>
    </row>
    <row r="2151" spans="1:11" x14ac:dyDescent="0.25">
      <c r="A2151">
        <v>2023</v>
      </c>
      <c r="B2151" t="s">
        <v>16</v>
      </c>
      <c r="C2151" t="s">
        <v>20</v>
      </c>
      <c r="D2151" t="s">
        <v>30</v>
      </c>
      <c r="E2151" t="s">
        <v>14</v>
      </c>
      <c r="G2151">
        <v>9</v>
      </c>
      <c r="H2151">
        <v>4</v>
      </c>
      <c r="I2151">
        <v>0.44444400000000001</v>
      </c>
      <c r="J2151">
        <v>4</v>
      </c>
      <c r="K2151">
        <v>0.44444400000000001</v>
      </c>
    </row>
    <row r="2152" spans="1:11" x14ac:dyDescent="0.25">
      <c r="A2152">
        <v>2023</v>
      </c>
      <c r="B2152" t="s">
        <v>27</v>
      </c>
      <c r="C2152" t="s">
        <v>20</v>
      </c>
      <c r="D2152" t="s">
        <v>30</v>
      </c>
      <c r="E2152" t="s">
        <v>14</v>
      </c>
      <c r="F2152" t="s">
        <v>19</v>
      </c>
      <c r="G2152">
        <v>19</v>
      </c>
      <c r="H2152">
        <v>6</v>
      </c>
      <c r="I2152">
        <v>0.31578899999999999</v>
      </c>
      <c r="J2152">
        <v>7</v>
      </c>
      <c r="K2152">
        <v>0.368421</v>
      </c>
    </row>
    <row r="2153" spans="1:11" x14ac:dyDescent="0.25">
      <c r="A2153">
        <v>2022</v>
      </c>
      <c r="B2153" t="s">
        <v>37</v>
      </c>
      <c r="C2153" t="s">
        <v>12</v>
      </c>
      <c r="D2153" t="s">
        <v>17</v>
      </c>
      <c r="E2153" t="s">
        <v>33</v>
      </c>
      <c r="F2153" t="s">
        <v>21</v>
      </c>
      <c r="G2153">
        <v>1</v>
      </c>
      <c r="H2153">
        <v>0</v>
      </c>
      <c r="I2153">
        <v>0</v>
      </c>
      <c r="J2153">
        <v>0</v>
      </c>
      <c r="K2153">
        <v>0</v>
      </c>
    </row>
    <row r="2154" spans="1:11" x14ac:dyDescent="0.25">
      <c r="A2154">
        <v>2022</v>
      </c>
      <c r="B2154" t="s">
        <v>25</v>
      </c>
      <c r="C2154" t="s">
        <v>12</v>
      </c>
      <c r="D2154" t="s">
        <v>17</v>
      </c>
      <c r="E2154" t="s">
        <v>22</v>
      </c>
      <c r="F2154" t="s">
        <v>19</v>
      </c>
      <c r="G2154">
        <v>389</v>
      </c>
      <c r="H2154">
        <v>140</v>
      </c>
      <c r="I2154">
        <v>0.35989700000000002</v>
      </c>
      <c r="J2154">
        <v>177</v>
      </c>
      <c r="K2154">
        <v>0.455013</v>
      </c>
    </row>
    <row r="2155" spans="1:11" x14ac:dyDescent="0.25">
      <c r="A2155">
        <v>2023</v>
      </c>
      <c r="B2155" t="s">
        <v>16</v>
      </c>
      <c r="C2155" t="s">
        <v>20</v>
      </c>
      <c r="D2155" t="s">
        <v>30</v>
      </c>
      <c r="E2155" t="s">
        <v>36</v>
      </c>
      <c r="F2155" t="s">
        <v>15</v>
      </c>
      <c r="G2155">
        <v>1077</v>
      </c>
      <c r="H2155">
        <v>422</v>
      </c>
      <c r="I2155">
        <v>0.39182899999999998</v>
      </c>
      <c r="J2155">
        <v>481</v>
      </c>
      <c r="K2155">
        <v>0.44661099999999998</v>
      </c>
    </row>
    <row r="2156" spans="1:11" x14ac:dyDescent="0.25">
      <c r="A2156">
        <v>2022</v>
      </c>
      <c r="B2156" t="s">
        <v>16</v>
      </c>
      <c r="C2156" t="s">
        <v>12</v>
      </c>
      <c r="D2156" t="s">
        <v>13</v>
      </c>
      <c r="E2156" t="s">
        <v>35</v>
      </c>
      <c r="F2156" t="s">
        <v>19</v>
      </c>
      <c r="G2156">
        <v>3088</v>
      </c>
      <c r="H2156">
        <v>768</v>
      </c>
      <c r="I2156">
        <v>0.24870500000000001</v>
      </c>
      <c r="J2156">
        <v>957</v>
      </c>
      <c r="K2156">
        <v>0.30990899999999999</v>
      </c>
    </row>
    <row r="2157" spans="1:11" x14ac:dyDescent="0.25">
      <c r="A2157">
        <v>2022</v>
      </c>
      <c r="B2157" t="s">
        <v>25</v>
      </c>
      <c r="C2157" t="s">
        <v>20</v>
      </c>
      <c r="D2157" t="s">
        <v>13</v>
      </c>
      <c r="E2157" t="s">
        <v>14</v>
      </c>
      <c r="F2157" t="s">
        <v>15</v>
      </c>
      <c r="G2157">
        <v>689</v>
      </c>
      <c r="H2157">
        <v>258</v>
      </c>
      <c r="I2157">
        <v>0.37445600000000001</v>
      </c>
      <c r="J2157">
        <v>301</v>
      </c>
      <c r="K2157">
        <v>0.436865</v>
      </c>
    </row>
    <row r="2158" spans="1:11" x14ac:dyDescent="0.25">
      <c r="A2158">
        <v>2022</v>
      </c>
      <c r="B2158" t="s">
        <v>16</v>
      </c>
      <c r="C2158" t="s">
        <v>20</v>
      </c>
      <c r="D2158" t="s">
        <v>30</v>
      </c>
      <c r="E2158" t="s">
        <v>29</v>
      </c>
      <c r="F2158" t="s">
        <v>19</v>
      </c>
      <c r="G2158">
        <v>310</v>
      </c>
      <c r="H2158">
        <v>98</v>
      </c>
      <c r="I2158">
        <v>0.31612899999999999</v>
      </c>
      <c r="J2158">
        <v>118</v>
      </c>
      <c r="K2158">
        <v>0.38064500000000001</v>
      </c>
    </row>
    <row r="2159" spans="1:11" x14ac:dyDescent="0.25">
      <c r="A2159">
        <v>2023</v>
      </c>
      <c r="B2159" t="s">
        <v>31</v>
      </c>
      <c r="C2159" t="s">
        <v>12</v>
      </c>
      <c r="D2159" t="s">
        <v>13</v>
      </c>
      <c r="E2159" t="s">
        <v>23</v>
      </c>
      <c r="F2159" t="s">
        <v>15</v>
      </c>
      <c r="G2159">
        <v>1116</v>
      </c>
      <c r="H2159">
        <v>336</v>
      </c>
      <c r="I2159">
        <v>0.30107499999999998</v>
      </c>
      <c r="J2159">
        <v>433</v>
      </c>
      <c r="K2159">
        <v>0.38799299999999998</v>
      </c>
    </row>
    <row r="2160" spans="1:11" x14ac:dyDescent="0.25">
      <c r="A2160">
        <v>2023</v>
      </c>
      <c r="B2160" t="s">
        <v>11</v>
      </c>
      <c r="C2160" t="s">
        <v>20</v>
      </c>
      <c r="D2160" t="s">
        <v>17</v>
      </c>
      <c r="E2160" t="s">
        <v>24</v>
      </c>
      <c r="F2160" t="s">
        <v>19</v>
      </c>
      <c r="G2160">
        <v>604</v>
      </c>
      <c r="H2160">
        <v>265</v>
      </c>
      <c r="I2160">
        <v>0.43874200000000002</v>
      </c>
      <c r="J2160">
        <v>308</v>
      </c>
      <c r="K2160">
        <v>0.509934</v>
      </c>
    </row>
    <row r="2161" spans="1:11" x14ac:dyDescent="0.25">
      <c r="A2161">
        <v>2022</v>
      </c>
      <c r="B2161" t="s">
        <v>11</v>
      </c>
      <c r="C2161" t="s">
        <v>12</v>
      </c>
      <c r="D2161" t="s">
        <v>13</v>
      </c>
      <c r="E2161" t="s">
        <v>32</v>
      </c>
      <c r="F2161" t="s">
        <v>19</v>
      </c>
      <c r="G2161">
        <v>2007</v>
      </c>
      <c r="H2161">
        <v>594</v>
      </c>
      <c r="I2161">
        <v>0.295964</v>
      </c>
      <c r="J2161">
        <v>743</v>
      </c>
      <c r="K2161">
        <v>0.37020399999999998</v>
      </c>
    </row>
    <row r="2162" spans="1:11" x14ac:dyDescent="0.25">
      <c r="A2162">
        <v>2023</v>
      </c>
      <c r="B2162" t="s">
        <v>25</v>
      </c>
      <c r="C2162" t="s">
        <v>12</v>
      </c>
      <c r="D2162" t="s">
        <v>30</v>
      </c>
      <c r="E2162" t="s">
        <v>32</v>
      </c>
      <c r="F2162" t="s">
        <v>19</v>
      </c>
      <c r="G2162">
        <v>118</v>
      </c>
      <c r="H2162">
        <v>40</v>
      </c>
      <c r="I2162">
        <v>0.33898299999999998</v>
      </c>
      <c r="J2162">
        <v>48</v>
      </c>
      <c r="K2162">
        <v>0.40677999999999997</v>
      </c>
    </row>
    <row r="2163" spans="1:11" x14ac:dyDescent="0.25">
      <c r="A2163">
        <v>2023</v>
      </c>
      <c r="B2163" t="s">
        <v>28</v>
      </c>
      <c r="C2163" t="s">
        <v>12</v>
      </c>
      <c r="D2163" t="s">
        <v>17</v>
      </c>
      <c r="E2163" t="s">
        <v>29</v>
      </c>
      <c r="F2163" t="s">
        <v>21</v>
      </c>
      <c r="G2163">
        <v>422</v>
      </c>
      <c r="H2163">
        <v>140</v>
      </c>
      <c r="I2163">
        <v>0.33175399999999999</v>
      </c>
      <c r="J2163">
        <v>170</v>
      </c>
      <c r="K2163">
        <v>0.40284399999999998</v>
      </c>
    </row>
    <row r="2164" spans="1:11" x14ac:dyDescent="0.25">
      <c r="A2164">
        <v>2022</v>
      </c>
      <c r="B2164" t="s">
        <v>31</v>
      </c>
      <c r="C2164" t="s">
        <v>20</v>
      </c>
      <c r="D2164" t="s">
        <v>17</v>
      </c>
      <c r="E2164" t="s">
        <v>23</v>
      </c>
      <c r="F2164" t="s">
        <v>15</v>
      </c>
      <c r="G2164">
        <v>317</v>
      </c>
      <c r="H2164">
        <v>93</v>
      </c>
      <c r="I2164">
        <v>0.293375</v>
      </c>
      <c r="J2164">
        <v>113</v>
      </c>
      <c r="K2164">
        <v>0.35646699999999998</v>
      </c>
    </row>
    <row r="2165" spans="1:11" x14ac:dyDescent="0.25">
      <c r="A2165">
        <v>2023</v>
      </c>
      <c r="B2165" t="s">
        <v>31</v>
      </c>
      <c r="C2165" t="s">
        <v>12</v>
      </c>
      <c r="D2165" t="s">
        <v>30</v>
      </c>
      <c r="E2165" t="s">
        <v>33</v>
      </c>
      <c r="F2165" t="s">
        <v>15</v>
      </c>
      <c r="G2165">
        <v>244</v>
      </c>
      <c r="H2165">
        <v>59</v>
      </c>
      <c r="I2165">
        <v>0.24180299999999999</v>
      </c>
      <c r="J2165">
        <v>76</v>
      </c>
      <c r="K2165">
        <v>0.311475</v>
      </c>
    </row>
    <row r="2166" spans="1:11" x14ac:dyDescent="0.25">
      <c r="A2166">
        <v>2023</v>
      </c>
      <c r="B2166" t="s">
        <v>31</v>
      </c>
      <c r="C2166" t="s">
        <v>12</v>
      </c>
      <c r="D2166" t="s">
        <v>13</v>
      </c>
      <c r="E2166" t="s">
        <v>33</v>
      </c>
      <c r="F2166" t="s">
        <v>15</v>
      </c>
      <c r="G2166">
        <v>2145</v>
      </c>
      <c r="H2166">
        <v>660</v>
      </c>
      <c r="I2166">
        <v>0.30769200000000002</v>
      </c>
      <c r="J2166">
        <v>848</v>
      </c>
      <c r="K2166">
        <v>0.39533800000000002</v>
      </c>
    </row>
    <row r="2167" spans="1:11" x14ac:dyDescent="0.25">
      <c r="A2167">
        <v>2023</v>
      </c>
      <c r="B2167" t="s">
        <v>11</v>
      </c>
      <c r="C2167" t="s">
        <v>12</v>
      </c>
      <c r="D2167" t="s">
        <v>13</v>
      </c>
      <c r="E2167" t="s">
        <v>18</v>
      </c>
      <c r="F2167" t="s">
        <v>19</v>
      </c>
      <c r="G2167">
        <v>1233</v>
      </c>
      <c r="H2167">
        <v>327</v>
      </c>
      <c r="I2167">
        <v>0.26520700000000003</v>
      </c>
      <c r="J2167">
        <v>432</v>
      </c>
      <c r="K2167">
        <v>0.35036499999999998</v>
      </c>
    </row>
    <row r="2168" spans="1:11" x14ac:dyDescent="0.25">
      <c r="A2168">
        <v>2023</v>
      </c>
      <c r="B2168" t="s">
        <v>28</v>
      </c>
      <c r="C2168" t="s">
        <v>20</v>
      </c>
      <c r="D2168" t="s">
        <v>17</v>
      </c>
      <c r="E2168" t="s">
        <v>29</v>
      </c>
      <c r="F2168" t="s">
        <v>19</v>
      </c>
      <c r="G2168">
        <v>184</v>
      </c>
      <c r="H2168">
        <v>75</v>
      </c>
      <c r="I2168">
        <v>0.407609</v>
      </c>
      <c r="J2168">
        <v>88</v>
      </c>
      <c r="K2168">
        <v>0.47826099999999999</v>
      </c>
    </row>
    <row r="2169" spans="1:11" x14ac:dyDescent="0.25">
      <c r="A2169">
        <v>2022</v>
      </c>
      <c r="B2169" t="s">
        <v>28</v>
      </c>
      <c r="C2169" t="s">
        <v>12</v>
      </c>
      <c r="D2169" t="s">
        <v>13</v>
      </c>
      <c r="E2169" t="s">
        <v>14</v>
      </c>
      <c r="F2169" t="s">
        <v>21</v>
      </c>
      <c r="G2169">
        <v>596</v>
      </c>
      <c r="H2169">
        <v>226</v>
      </c>
      <c r="I2169">
        <v>0.379195</v>
      </c>
      <c r="J2169">
        <v>278</v>
      </c>
      <c r="K2169">
        <v>0.466443</v>
      </c>
    </row>
    <row r="2170" spans="1:11" x14ac:dyDescent="0.25">
      <c r="A2170">
        <v>2022</v>
      </c>
      <c r="B2170" t="s">
        <v>34</v>
      </c>
      <c r="C2170" t="s">
        <v>12</v>
      </c>
      <c r="D2170" t="s">
        <v>17</v>
      </c>
      <c r="E2170" t="s">
        <v>33</v>
      </c>
      <c r="F2170" t="s">
        <v>15</v>
      </c>
      <c r="G2170">
        <v>224</v>
      </c>
      <c r="H2170">
        <v>77</v>
      </c>
      <c r="I2170">
        <v>0.34375</v>
      </c>
      <c r="J2170">
        <v>95</v>
      </c>
      <c r="K2170">
        <v>0.42410700000000001</v>
      </c>
    </row>
    <row r="2171" spans="1:11" x14ac:dyDescent="0.25">
      <c r="A2171">
        <v>2022</v>
      </c>
      <c r="B2171" t="s">
        <v>25</v>
      </c>
      <c r="C2171" t="s">
        <v>12</v>
      </c>
      <c r="D2171" t="s">
        <v>13</v>
      </c>
      <c r="E2171" t="s">
        <v>24</v>
      </c>
      <c r="F2171" t="s">
        <v>21</v>
      </c>
      <c r="G2171">
        <v>207</v>
      </c>
      <c r="H2171">
        <v>90</v>
      </c>
      <c r="I2171">
        <v>0.43478299999999998</v>
      </c>
      <c r="J2171">
        <v>111</v>
      </c>
      <c r="K2171">
        <v>0.53623200000000004</v>
      </c>
    </row>
    <row r="2172" spans="1:11" x14ac:dyDescent="0.25">
      <c r="A2172">
        <v>2022</v>
      </c>
      <c r="B2172" t="s">
        <v>27</v>
      </c>
      <c r="C2172" t="s">
        <v>20</v>
      </c>
      <c r="D2172" t="s">
        <v>17</v>
      </c>
      <c r="E2172" t="s">
        <v>33</v>
      </c>
      <c r="G2172">
        <v>188</v>
      </c>
      <c r="H2172">
        <v>50</v>
      </c>
      <c r="I2172">
        <v>0.265957</v>
      </c>
      <c r="J2172">
        <v>67</v>
      </c>
      <c r="K2172">
        <v>0.35638300000000001</v>
      </c>
    </row>
    <row r="2173" spans="1:11" x14ac:dyDescent="0.25">
      <c r="A2173">
        <v>2022</v>
      </c>
      <c r="B2173" t="s">
        <v>27</v>
      </c>
      <c r="C2173" t="s">
        <v>12</v>
      </c>
      <c r="D2173" t="s">
        <v>17</v>
      </c>
      <c r="E2173" t="s">
        <v>14</v>
      </c>
      <c r="G2173">
        <v>134</v>
      </c>
      <c r="H2173">
        <v>37</v>
      </c>
      <c r="I2173">
        <v>0.276119</v>
      </c>
      <c r="J2173">
        <v>56</v>
      </c>
      <c r="K2173">
        <v>0.41791</v>
      </c>
    </row>
    <row r="2174" spans="1:11" x14ac:dyDescent="0.25">
      <c r="A2174">
        <v>2022</v>
      </c>
      <c r="B2174" t="s">
        <v>28</v>
      </c>
      <c r="C2174" t="s">
        <v>20</v>
      </c>
      <c r="D2174" t="s">
        <v>13</v>
      </c>
      <c r="E2174" t="s">
        <v>32</v>
      </c>
      <c r="F2174" t="s">
        <v>15</v>
      </c>
      <c r="G2174">
        <v>112</v>
      </c>
      <c r="H2174">
        <v>39</v>
      </c>
      <c r="I2174">
        <v>0.34821400000000002</v>
      </c>
      <c r="J2174">
        <v>44</v>
      </c>
      <c r="K2174">
        <v>0.39285700000000001</v>
      </c>
    </row>
    <row r="2175" spans="1:11" x14ac:dyDescent="0.25">
      <c r="A2175">
        <v>2023</v>
      </c>
      <c r="B2175" t="s">
        <v>11</v>
      </c>
      <c r="C2175" t="s">
        <v>20</v>
      </c>
      <c r="D2175" t="s">
        <v>13</v>
      </c>
      <c r="E2175" t="s">
        <v>32</v>
      </c>
      <c r="F2175" t="s">
        <v>19</v>
      </c>
      <c r="G2175">
        <v>165</v>
      </c>
      <c r="H2175">
        <v>62</v>
      </c>
      <c r="I2175">
        <v>0.37575799999999998</v>
      </c>
      <c r="J2175">
        <v>75</v>
      </c>
      <c r="K2175">
        <v>0.45454499999999998</v>
      </c>
    </row>
    <row r="2176" spans="1:11" x14ac:dyDescent="0.25">
      <c r="A2176">
        <v>2023</v>
      </c>
      <c r="B2176" t="s">
        <v>27</v>
      </c>
      <c r="C2176" t="s">
        <v>20</v>
      </c>
      <c r="D2176" t="s">
        <v>30</v>
      </c>
      <c r="E2176" t="s">
        <v>24</v>
      </c>
      <c r="F2176" t="s">
        <v>15</v>
      </c>
      <c r="G2176">
        <v>95</v>
      </c>
      <c r="H2176">
        <v>36</v>
      </c>
      <c r="I2176">
        <v>0.37894699999999998</v>
      </c>
      <c r="J2176">
        <v>44</v>
      </c>
      <c r="K2176">
        <v>0.46315800000000001</v>
      </c>
    </row>
    <row r="2177" spans="1:11" x14ac:dyDescent="0.25">
      <c r="A2177">
        <v>2022</v>
      </c>
      <c r="B2177" t="s">
        <v>31</v>
      </c>
      <c r="C2177" t="s">
        <v>20</v>
      </c>
      <c r="D2177" t="s">
        <v>17</v>
      </c>
      <c r="E2177" t="s">
        <v>33</v>
      </c>
      <c r="G2177">
        <v>198</v>
      </c>
      <c r="H2177">
        <v>54</v>
      </c>
      <c r="I2177">
        <v>0.272727</v>
      </c>
      <c r="J2177">
        <v>74</v>
      </c>
      <c r="K2177">
        <v>0.37373699999999999</v>
      </c>
    </row>
    <row r="2178" spans="1:11" x14ac:dyDescent="0.25">
      <c r="A2178">
        <v>2022</v>
      </c>
      <c r="B2178" t="s">
        <v>34</v>
      </c>
      <c r="C2178" t="s">
        <v>12</v>
      </c>
      <c r="D2178" t="s">
        <v>13</v>
      </c>
      <c r="E2178" t="s">
        <v>23</v>
      </c>
      <c r="F2178" t="s">
        <v>15</v>
      </c>
      <c r="G2178">
        <v>95</v>
      </c>
      <c r="H2178">
        <v>28</v>
      </c>
      <c r="I2178">
        <v>0.29473700000000003</v>
      </c>
      <c r="J2178">
        <v>34</v>
      </c>
      <c r="K2178">
        <v>0.35789500000000002</v>
      </c>
    </row>
    <row r="2179" spans="1:11" x14ac:dyDescent="0.25">
      <c r="A2179">
        <v>2023</v>
      </c>
      <c r="B2179" t="s">
        <v>28</v>
      </c>
      <c r="C2179" t="s">
        <v>12</v>
      </c>
      <c r="D2179" t="s">
        <v>13</v>
      </c>
      <c r="E2179" t="s">
        <v>35</v>
      </c>
      <c r="F2179" t="s">
        <v>21</v>
      </c>
      <c r="G2179">
        <v>199</v>
      </c>
      <c r="H2179">
        <v>74</v>
      </c>
      <c r="I2179">
        <v>0.371859</v>
      </c>
      <c r="J2179">
        <v>87</v>
      </c>
      <c r="K2179">
        <v>0.43718600000000002</v>
      </c>
    </row>
    <row r="2180" spans="1:11" x14ac:dyDescent="0.25">
      <c r="A2180">
        <v>2023</v>
      </c>
      <c r="B2180" t="s">
        <v>28</v>
      </c>
      <c r="C2180" t="s">
        <v>20</v>
      </c>
      <c r="D2180" t="s">
        <v>13</v>
      </c>
      <c r="E2180" t="s">
        <v>24</v>
      </c>
      <c r="F2180" t="s">
        <v>15</v>
      </c>
      <c r="G2180">
        <v>166</v>
      </c>
      <c r="H2180">
        <v>67</v>
      </c>
      <c r="I2180">
        <v>0.40361399999999997</v>
      </c>
      <c r="J2180">
        <v>80</v>
      </c>
      <c r="K2180">
        <v>0.48192800000000002</v>
      </c>
    </row>
    <row r="2181" spans="1:11" x14ac:dyDescent="0.25">
      <c r="A2181">
        <v>2022</v>
      </c>
      <c r="B2181" t="s">
        <v>16</v>
      </c>
      <c r="C2181" t="s">
        <v>20</v>
      </c>
      <c r="D2181" t="s">
        <v>30</v>
      </c>
      <c r="E2181" t="s">
        <v>32</v>
      </c>
      <c r="F2181" t="s">
        <v>21</v>
      </c>
      <c r="G2181">
        <v>52</v>
      </c>
      <c r="H2181">
        <v>11</v>
      </c>
      <c r="I2181">
        <v>0.211538</v>
      </c>
      <c r="J2181">
        <v>14</v>
      </c>
      <c r="K2181">
        <v>0.269231</v>
      </c>
    </row>
    <row r="2182" spans="1:11" x14ac:dyDescent="0.25">
      <c r="A2182">
        <v>2023</v>
      </c>
      <c r="B2182" t="s">
        <v>25</v>
      </c>
      <c r="C2182" t="s">
        <v>12</v>
      </c>
      <c r="D2182" t="s">
        <v>17</v>
      </c>
      <c r="E2182" t="s">
        <v>35</v>
      </c>
      <c r="G2182">
        <v>30</v>
      </c>
      <c r="H2182">
        <v>15</v>
      </c>
      <c r="I2182">
        <v>0.5</v>
      </c>
      <c r="J2182">
        <v>19</v>
      </c>
      <c r="K2182">
        <v>0.63333300000000003</v>
      </c>
    </row>
    <row r="2183" spans="1:11" x14ac:dyDescent="0.25">
      <c r="A2183">
        <v>2022</v>
      </c>
      <c r="B2183" t="s">
        <v>25</v>
      </c>
      <c r="C2183" t="s">
        <v>12</v>
      </c>
      <c r="D2183" t="s">
        <v>13</v>
      </c>
      <c r="E2183" t="s">
        <v>29</v>
      </c>
      <c r="G2183">
        <v>82</v>
      </c>
      <c r="H2183">
        <v>22</v>
      </c>
      <c r="I2183">
        <v>0.268293</v>
      </c>
      <c r="J2183">
        <v>31</v>
      </c>
      <c r="K2183">
        <v>0.37804900000000002</v>
      </c>
    </row>
    <row r="2184" spans="1:11" x14ac:dyDescent="0.25">
      <c r="A2184">
        <v>2022</v>
      </c>
      <c r="B2184" t="s">
        <v>28</v>
      </c>
      <c r="C2184" t="s">
        <v>20</v>
      </c>
      <c r="D2184" t="s">
        <v>17</v>
      </c>
      <c r="E2184" t="s">
        <v>29</v>
      </c>
      <c r="G2184">
        <v>62</v>
      </c>
      <c r="H2184">
        <v>21</v>
      </c>
      <c r="I2184">
        <v>0.33871000000000001</v>
      </c>
      <c r="J2184">
        <v>25</v>
      </c>
      <c r="K2184">
        <v>0.40322599999999997</v>
      </c>
    </row>
    <row r="2185" spans="1:11" x14ac:dyDescent="0.25">
      <c r="A2185">
        <v>2023</v>
      </c>
      <c r="B2185" t="s">
        <v>34</v>
      </c>
      <c r="C2185" t="s">
        <v>12</v>
      </c>
      <c r="D2185" t="s">
        <v>13</v>
      </c>
      <c r="E2185" t="s">
        <v>18</v>
      </c>
      <c r="F2185" t="s">
        <v>21</v>
      </c>
      <c r="G2185">
        <v>21</v>
      </c>
      <c r="H2185">
        <v>3</v>
      </c>
      <c r="I2185">
        <v>0.14285700000000001</v>
      </c>
      <c r="J2185">
        <v>6</v>
      </c>
      <c r="K2185">
        <v>0.28571400000000002</v>
      </c>
    </row>
    <row r="2186" spans="1:11" x14ac:dyDescent="0.25">
      <c r="A2186">
        <v>2022</v>
      </c>
      <c r="B2186" t="s">
        <v>28</v>
      </c>
      <c r="C2186" t="s">
        <v>12</v>
      </c>
      <c r="D2186" t="s">
        <v>13</v>
      </c>
      <c r="E2186" t="s">
        <v>38</v>
      </c>
      <c r="F2186" t="s">
        <v>19</v>
      </c>
      <c r="G2186">
        <v>31</v>
      </c>
      <c r="H2186">
        <v>7</v>
      </c>
      <c r="I2186">
        <v>0.22580600000000001</v>
      </c>
      <c r="J2186">
        <v>13</v>
      </c>
      <c r="K2186">
        <v>0.41935499999999998</v>
      </c>
    </row>
    <row r="2187" spans="1:11" x14ac:dyDescent="0.25">
      <c r="A2187">
        <v>2023</v>
      </c>
      <c r="B2187" t="s">
        <v>34</v>
      </c>
      <c r="C2187" t="s">
        <v>20</v>
      </c>
      <c r="D2187" t="s">
        <v>13</v>
      </c>
      <c r="E2187" t="s">
        <v>18</v>
      </c>
      <c r="F2187" t="s">
        <v>15</v>
      </c>
      <c r="G2187">
        <v>44</v>
      </c>
      <c r="H2187">
        <v>16</v>
      </c>
      <c r="I2187">
        <v>0.36363600000000001</v>
      </c>
      <c r="J2187">
        <v>22</v>
      </c>
      <c r="K2187">
        <v>0.5</v>
      </c>
    </row>
    <row r="2188" spans="1:11" x14ac:dyDescent="0.25">
      <c r="A2188">
        <v>2022</v>
      </c>
      <c r="B2188" t="s">
        <v>37</v>
      </c>
      <c r="C2188" t="s">
        <v>20</v>
      </c>
      <c r="D2188" t="s">
        <v>17</v>
      </c>
      <c r="E2188" t="s">
        <v>29</v>
      </c>
      <c r="F2188" t="s">
        <v>21</v>
      </c>
      <c r="G2188">
        <v>1</v>
      </c>
      <c r="H2188">
        <v>1</v>
      </c>
      <c r="I2188">
        <v>1</v>
      </c>
      <c r="J2188">
        <v>1</v>
      </c>
      <c r="K2188">
        <v>1</v>
      </c>
    </row>
    <row r="2189" spans="1:11" x14ac:dyDescent="0.25">
      <c r="A2189">
        <v>2023</v>
      </c>
      <c r="B2189" t="s">
        <v>16</v>
      </c>
      <c r="C2189" t="s">
        <v>20</v>
      </c>
      <c r="D2189" t="s">
        <v>13</v>
      </c>
      <c r="E2189" t="s">
        <v>36</v>
      </c>
      <c r="F2189" t="s">
        <v>21</v>
      </c>
      <c r="G2189">
        <v>5551</v>
      </c>
      <c r="H2189">
        <v>2331</v>
      </c>
      <c r="I2189">
        <v>0.41992400000000002</v>
      </c>
      <c r="J2189">
        <v>2708</v>
      </c>
      <c r="K2189">
        <v>0.48784</v>
      </c>
    </row>
    <row r="2190" spans="1:11" x14ac:dyDescent="0.25">
      <c r="A2190">
        <v>2023</v>
      </c>
      <c r="B2190" t="s">
        <v>31</v>
      </c>
      <c r="C2190" t="s">
        <v>12</v>
      </c>
      <c r="D2190" t="s">
        <v>13</v>
      </c>
      <c r="E2190" t="s">
        <v>33</v>
      </c>
      <c r="F2190" t="s">
        <v>19</v>
      </c>
      <c r="G2190">
        <v>1479</v>
      </c>
      <c r="H2190">
        <v>491</v>
      </c>
      <c r="I2190">
        <v>0.33198100000000003</v>
      </c>
      <c r="J2190">
        <v>631</v>
      </c>
      <c r="K2190">
        <v>0.42664000000000002</v>
      </c>
    </row>
    <row r="2191" spans="1:11" x14ac:dyDescent="0.25">
      <c r="A2191">
        <v>2022</v>
      </c>
      <c r="B2191" t="s">
        <v>16</v>
      </c>
      <c r="C2191" t="s">
        <v>12</v>
      </c>
      <c r="D2191" t="s">
        <v>17</v>
      </c>
      <c r="E2191" t="s">
        <v>29</v>
      </c>
      <c r="F2191" t="s">
        <v>21</v>
      </c>
      <c r="G2191">
        <v>6260</v>
      </c>
      <c r="H2191">
        <v>1222</v>
      </c>
      <c r="I2191">
        <v>0.19520799999999999</v>
      </c>
      <c r="J2191">
        <v>1579</v>
      </c>
      <c r="K2191">
        <v>0.25223600000000002</v>
      </c>
    </row>
    <row r="2192" spans="1:11" x14ac:dyDescent="0.25">
      <c r="A2192">
        <v>2023</v>
      </c>
      <c r="B2192" t="s">
        <v>31</v>
      </c>
      <c r="C2192" t="s">
        <v>20</v>
      </c>
      <c r="D2192" t="s">
        <v>13</v>
      </c>
      <c r="E2192" t="s">
        <v>18</v>
      </c>
      <c r="F2192" t="s">
        <v>15</v>
      </c>
      <c r="G2192">
        <v>670</v>
      </c>
      <c r="H2192">
        <v>250</v>
      </c>
      <c r="I2192">
        <v>0.37313400000000002</v>
      </c>
      <c r="J2192">
        <v>301</v>
      </c>
      <c r="K2192">
        <v>0.44925399999999999</v>
      </c>
    </row>
    <row r="2193" spans="1:11" x14ac:dyDescent="0.25">
      <c r="A2193">
        <v>2023</v>
      </c>
      <c r="B2193" t="s">
        <v>16</v>
      </c>
      <c r="C2193" t="s">
        <v>20</v>
      </c>
      <c r="D2193" t="s">
        <v>17</v>
      </c>
      <c r="E2193" t="s">
        <v>22</v>
      </c>
      <c r="F2193" t="s">
        <v>15</v>
      </c>
      <c r="G2193">
        <v>4633</v>
      </c>
      <c r="H2193">
        <v>1502</v>
      </c>
      <c r="I2193">
        <v>0.32419599999999998</v>
      </c>
      <c r="J2193">
        <v>1765</v>
      </c>
      <c r="K2193">
        <v>0.380963</v>
      </c>
    </row>
    <row r="2194" spans="1:11" x14ac:dyDescent="0.25">
      <c r="A2194">
        <v>2022</v>
      </c>
      <c r="B2194" t="s">
        <v>16</v>
      </c>
      <c r="C2194" t="s">
        <v>12</v>
      </c>
      <c r="D2194" t="s">
        <v>17</v>
      </c>
      <c r="E2194" t="s">
        <v>26</v>
      </c>
      <c r="F2194" t="s">
        <v>19</v>
      </c>
      <c r="G2194">
        <v>4630</v>
      </c>
      <c r="H2194">
        <v>1307</v>
      </c>
      <c r="I2194">
        <v>0.28228900000000001</v>
      </c>
      <c r="J2194">
        <v>1560</v>
      </c>
      <c r="K2194">
        <v>0.33693299999999998</v>
      </c>
    </row>
    <row r="2195" spans="1:11" x14ac:dyDescent="0.25">
      <c r="A2195">
        <v>2022</v>
      </c>
      <c r="B2195" t="s">
        <v>11</v>
      </c>
      <c r="C2195" t="s">
        <v>12</v>
      </c>
      <c r="D2195" t="s">
        <v>17</v>
      </c>
      <c r="E2195" t="s">
        <v>35</v>
      </c>
      <c r="F2195" t="s">
        <v>19</v>
      </c>
      <c r="G2195">
        <v>2594</v>
      </c>
      <c r="H2195">
        <v>653</v>
      </c>
      <c r="I2195">
        <v>0.25173499999999999</v>
      </c>
      <c r="J2195">
        <v>850</v>
      </c>
      <c r="K2195">
        <v>0.327679</v>
      </c>
    </row>
    <row r="2196" spans="1:11" x14ac:dyDescent="0.25">
      <c r="A2196">
        <v>2022</v>
      </c>
      <c r="B2196" t="s">
        <v>11</v>
      </c>
      <c r="C2196" t="s">
        <v>12</v>
      </c>
      <c r="D2196" t="s">
        <v>13</v>
      </c>
      <c r="E2196" t="s">
        <v>14</v>
      </c>
      <c r="F2196" t="s">
        <v>19</v>
      </c>
      <c r="G2196">
        <v>2569</v>
      </c>
      <c r="H2196">
        <v>729</v>
      </c>
      <c r="I2196">
        <v>0.28376800000000002</v>
      </c>
      <c r="J2196">
        <v>947</v>
      </c>
      <c r="K2196">
        <v>0.36862600000000001</v>
      </c>
    </row>
    <row r="2197" spans="1:11" x14ac:dyDescent="0.25">
      <c r="A2197">
        <v>2022</v>
      </c>
      <c r="B2197" t="s">
        <v>34</v>
      </c>
      <c r="C2197" t="s">
        <v>20</v>
      </c>
      <c r="D2197" t="s">
        <v>17</v>
      </c>
      <c r="E2197" t="s">
        <v>26</v>
      </c>
      <c r="F2197" t="s">
        <v>21</v>
      </c>
      <c r="G2197">
        <v>379</v>
      </c>
      <c r="H2197">
        <v>131</v>
      </c>
      <c r="I2197">
        <v>0.34564600000000001</v>
      </c>
      <c r="J2197">
        <v>155</v>
      </c>
      <c r="K2197">
        <v>0.40897099999999997</v>
      </c>
    </row>
    <row r="2198" spans="1:11" x14ac:dyDescent="0.25">
      <c r="A2198">
        <v>2023</v>
      </c>
      <c r="B2198" t="s">
        <v>16</v>
      </c>
      <c r="C2198" t="s">
        <v>20</v>
      </c>
      <c r="D2198" t="s">
        <v>13</v>
      </c>
      <c r="E2198" t="s">
        <v>35</v>
      </c>
      <c r="F2198" t="s">
        <v>15</v>
      </c>
      <c r="G2198">
        <v>1910</v>
      </c>
      <c r="H2198">
        <v>738</v>
      </c>
      <c r="I2198">
        <v>0.38638699999999998</v>
      </c>
      <c r="J2198">
        <v>858</v>
      </c>
      <c r="K2198">
        <v>0.44921499999999998</v>
      </c>
    </row>
    <row r="2199" spans="1:11" x14ac:dyDescent="0.25">
      <c r="A2199">
        <v>2022</v>
      </c>
      <c r="B2199" t="s">
        <v>31</v>
      </c>
      <c r="C2199" t="s">
        <v>12</v>
      </c>
      <c r="D2199" t="s">
        <v>17</v>
      </c>
      <c r="E2199" t="s">
        <v>22</v>
      </c>
      <c r="G2199">
        <v>28</v>
      </c>
      <c r="H2199">
        <v>6</v>
      </c>
      <c r="I2199">
        <v>0.214286</v>
      </c>
      <c r="J2199">
        <v>8</v>
      </c>
      <c r="K2199">
        <v>0.28571400000000002</v>
      </c>
    </row>
    <row r="2200" spans="1:11" x14ac:dyDescent="0.25">
      <c r="A2200">
        <v>2022</v>
      </c>
      <c r="B2200" t="s">
        <v>31</v>
      </c>
      <c r="C2200" t="s">
        <v>20</v>
      </c>
      <c r="D2200" t="s">
        <v>30</v>
      </c>
      <c r="E2200" t="s">
        <v>35</v>
      </c>
      <c r="F2200" t="s">
        <v>15</v>
      </c>
      <c r="G2200">
        <v>94</v>
      </c>
      <c r="H2200">
        <v>37</v>
      </c>
      <c r="I2200">
        <v>0.39361699999999999</v>
      </c>
      <c r="J2200">
        <v>43</v>
      </c>
      <c r="K2200">
        <v>0.45744699999999999</v>
      </c>
    </row>
    <row r="2201" spans="1:11" x14ac:dyDescent="0.25">
      <c r="A2201">
        <v>2023</v>
      </c>
      <c r="B2201" t="s">
        <v>11</v>
      </c>
      <c r="C2201" t="s">
        <v>12</v>
      </c>
      <c r="D2201" t="s">
        <v>17</v>
      </c>
      <c r="E2201" t="s">
        <v>32</v>
      </c>
      <c r="F2201" t="s">
        <v>15</v>
      </c>
      <c r="G2201">
        <v>4954</v>
      </c>
      <c r="H2201">
        <v>1174</v>
      </c>
      <c r="I2201">
        <v>0.23698</v>
      </c>
      <c r="J2201">
        <v>1503</v>
      </c>
      <c r="K2201">
        <v>0.30339100000000002</v>
      </c>
    </row>
    <row r="2202" spans="1:11" x14ac:dyDescent="0.25">
      <c r="A2202">
        <v>2023</v>
      </c>
      <c r="B2202" t="s">
        <v>11</v>
      </c>
      <c r="C2202" t="s">
        <v>12</v>
      </c>
      <c r="D2202" t="s">
        <v>30</v>
      </c>
      <c r="E2202" t="s">
        <v>29</v>
      </c>
      <c r="F2202" t="s">
        <v>15</v>
      </c>
      <c r="G2202">
        <v>428</v>
      </c>
      <c r="H2202">
        <v>107</v>
      </c>
      <c r="I2202">
        <v>0.25</v>
      </c>
      <c r="J2202">
        <v>131</v>
      </c>
      <c r="K2202">
        <v>0.30607499999999999</v>
      </c>
    </row>
    <row r="2203" spans="1:11" x14ac:dyDescent="0.25">
      <c r="A2203">
        <v>2023</v>
      </c>
      <c r="B2203" t="s">
        <v>16</v>
      </c>
      <c r="C2203" t="s">
        <v>12</v>
      </c>
      <c r="D2203" t="s">
        <v>13</v>
      </c>
      <c r="E2203" t="s">
        <v>18</v>
      </c>
      <c r="F2203" t="s">
        <v>19</v>
      </c>
      <c r="G2203">
        <v>2185</v>
      </c>
      <c r="H2203">
        <v>496</v>
      </c>
      <c r="I2203">
        <v>0.22700200000000001</v>
      </c>
      <c r="J2203">
        <v>625</v>
      </c>
      <c r="K2203">
        <v>0.28604099999999999</v>
      </c>
    </row>
    <row r="2204" spans="1:11" x14ac:dyDescent="0.25">
      <c r="A2204">
        <v>2022</v>
      </c>
      <c r="B2204" t="s">
        <v>31</v>
      </c>
      <c r="C2204" t="s">
        <v>12</v>
      </c>
      <c r="D2204" t="s">
        <v>13</v>
      </c>
      <c r="E2204" t="s">
        <v>23</v>
      </c>
      <c r="F2204" t="s">
        <v>15</v>
      </c>
      <c r="G2204">
        <v>1243</v>
      </c>
      <c r="H2204">
        <v>357</v>
      </c>
      <c r="I2204">
        <v>0.28720800000000002</v>
      </c>
      <c r="J2204">
        <v>465</v>
      </c>
      <c r="K2204">
        <v>0.37409500000000001</v>
      </c>
    </row>
    <row r="2205" spans="1:11" x14ac:dyDescent="0.25">
      <c r="A2205">
        <v>2022</v>
      </c>
      <c r="B2205" t="s">
        <v>11</v>
      </c>
      <c r="C2205" t="s">
        <v>12</v>
      </c>
      <c r="D2205" t="s">
        <v>17</v>
      </c>
      <c r="E2205" t="s">
        <v>18</v>
      </c>
      <c r="F2205" t="s">
        <v>19</v>
      </c>
      <c r="G2205">
        <v>1395</v>
      </c>
      <c r="H2205">
        <v>318</v>
      </c>
      <c r="I2205">
        <v>0.22795699999999999</v>
      </c>
      <c r="J2205">
        <v>439</v>
      </c>
      <c r="K2205">
        <v>0.314695</v>
      </c>
    </row>
    <row r="2206" spans="1:11" x14ac:dyDescent="0.25">
      <c r="A2206">
        <v>2022</v>
      </c>
      <c r="B2206" t="s">
        <v>16</v>
      </c>
      <c r="C2206" t="s">
        <v>20</v>
      </c>
      <c r="D2206" t="s">
        <v>17</v>
      </c>
      <c r="E2206" t="s">
        <v>18</v>
      </c>
      <c r="F2206" t="s">
        <v>19</v>
      </c>
      <c r="G2206">
        <v>686</v>
      </c>
      <c r="H2206">
        <v>243</v>
      </c>
      <c r="I2206">
        <v>0.35422700000000001</v>
      </c>
      <c r="J2206">
        <v>290</v>
      </c>
      <c r="K2206">
        <v>0.42274099999999998</v>
      </c>
    </row>
    <row r="2207" spans="1:11" x14ac:dyDescent="0.25">
      <c r="A2207">
        <v>2022</v>
      </c>
      <c r="B2207" t="s">
        <v>11</v>
      </c>
      <c r="C2207" t="s">
        <v>20</v>
      </c>
      <c r="D2207" t="s">
        <v>13</v>
      </c>
      <c r="E2207" t="s">
        <v>14</v>
      </c>
      <c r="F2207" t="s">
        <v>19</v>
      </c>
      <c r="G2207">
        <v>529</v>
      </c>
      <c r="H2207">
        <v>185</v>
      </c>
      <c r="I2207">
        <v>0.34971600000000003</v>
      </c>
      <c r="J2207">
        <v>221</v>
      </c>
      <c r="K2207">
        <v>0.417769</v>
      </c>
    </row>
    <row r="2208" spans="1:11" x14ac:dyDescent="0.25">
      <c r="A2208">
        <v>2023</v>
      </c>
      <c r="B2208" t="s">
        <v>16</v>
      </c>
      <c r="C2208" t="s">
        <v>12</v>
      </c>
      <c r="D2208" t="s">
        <v>30</v>
      </c>
      <c r="E2208" t="s">
        <v>22</v>
      </c>
      <c r="F2208" t="s">
        <v>19</v>
      </c>
      <c r="G2208">
        <v>395</v>
      </c>
      <c r="H2208">
        <v>118</v>
      </c>
      <c r="I2208">
        <v>0.298734</v>
      </c>
      <c r="J2208">
        <v>147</v>
      </c>
      <c r="K2208">
        <v>0.37215199999999998</v>
      </c>
    </row>
    <row r="2209" spans="1:11" x14ac:dyDescent="0.25">
      <c r="A2209">
        <v>2022</v>
      </c>
      <c r="B2209" t="s">
        <v>11</v>
      </c>
      <c r="C2209" t="s">
        <v>20</v>
      </c>
      <c r="D2209" t="s">
        <v>17</v>
      </c>
      <c r="E2209" t="s">
        <v>14</v>
      </c>
      <c r="F2209" t="s">
        <v>19</v>
      </c>
      <c r="G2209">
        <v>487</v>
      </c>
      <c r="H2209">
        <v>158</v>
      </c>
      <c r="I2209">
        <v>0.32443499999999997</v>
      </c>
      <c r="J2209">
        <v>191</v>
      </c>
      <c r="K2209">
        <v>0.39219700000000002</v>
      </c>
    </row>
    <row r="2210" spans="1:11" x14ac:dyDescent="0.25">
      <c r="A2210">
        <v>2022</v>
      </c>
      <c r="B2210" t="s">
        <v>28</v>
      </c>
      <c r="C2210" t="s">
        <v>20</v>
      </c>
      <c r="D2210" t="s">
        <v>30</v>
      </c>
      <c r="E2210" t="s">
        <v>32</v>
      </c>
      <c r="F2210" t="s">
        <v>15</v>
      </c>
      <c r="G2210">
        <v>76</v>
      </c>
      <c r="H2210">
        <v>21</v>
      </c>
      <c r="I2210">
        <v>0.27631600000000001</v>
      </c>
      <c r="J2210">
        <v>25</v>
      </c>
      <c r="K2210">
        <v>0.32894699999999999</v>
      </c>
    </row>
    <row r="2211" spans="1:11" x14ac:dyDescent="0.25">
      <c r="A2211">
        <v>2022</v>
      </c>
      <c r="B2211" t="s">
        <v>27</v>
      </c>
      <c r="C2211" t="s">
        <v>12</v>
      </c>
      <c r="D2211" t="s">
        <v>13</v>
      </c>
      <c r="E2211" t="s">
        <v>32</v>
      </c>
      <c r="F2211" t="s">
        <v>19</v>
      </c>
      <c r="G2211">
        <v>1748</v>
      </c>
      <c r="H2211">
        <v>537</v>
      </c>
      <c r="I2211">
        <v>0.30720799999999998</v>
      </c>
      <c r="J2211">
        <v>674</v>
      </c>
      <c r="K2211">
        <v>0.38558399999999998</v>
      </c>
    </row>
    <row r="2212" spans="1:11" x14ac:dyDescent="0.25">
      <c r="A2212">
        <v>2022</v>
      </c>
      <c r="B2212" t="s">
        <v>34</v>
      </c>
      <c r="C2212" t="s">
        <v>12</v>
      </c>
      <c r="D2212" t="s">
        <v>17</v>
      </c>
      <c r="E2212" t="s">
        <v>33</v>
      </c>
      <c r="F2212" t="s">
        <v>19</v>
      </c>
      <c r="G2212">
        <v>324</v>
      </c>
      <c r="H2212">
        <v>150</v>
      </c>
      <c r="I2212">
        <v>0.46296300000000001</v>
      </c>
      <c r="J2212">
        <v>168</v>
      </c>
      <c r="K2212">
        <v>0.51851899999999995</v>
      </c>
    </row>
    <row r="2213" spans="1:11" x14ac:dyDescent="0.25">
      <c r="A2213">
        <v>2022</v>
      </c>
      <c r="B2213" t="s">
        <v>28</v>
      </c>
      <c r="C2213" t="s">
        <v>20</v>
      </c>
      <c r="D2213" t="s">
        <v>17</v>
      </c>
      <c r="E2213" t="s">
        <v>18</v>
      </c>
      <c r="F2213" t="s">
        <v>21</v>
      </c>
      <c r="G2213">
        <v>123</v>
      </c>
      <c r="H2213">
        <v>36</v>
      </c>
      <c r="I2213">
        <v>0.29268300000000003</v>
      </c>
      <c r="J2213">
        <v>47</v>
      </c>
      <c r="K2213">
        <v>0.38211400000000001</v>
      </c>
    </row>
    <row r="2214" spans="1:11" x14ac:dyDescent="0.25">
      <c r="A2214">
        <v>2023</v>
      </c>
      <c r="B2214" t="s">
        <v>34</v>
      </c>
      <c r="C2214" t="s">
        <v>12</v>
      </c>
      <c r="D2214" t="s">
        <v>13</v>
      </c>
      <c r="E2214" t="s">
        <v>36</v>
      </c>
      <c r="F2214" t="s">
        <v>21</v>
      </c>
      <c r="G2214">
        <v>115</v>
      </c>
      <c r="H2214">
        <v>27</v>
      </c>
      <c r="I2214">
        <v>0.23478299999999999</v>
      </c>
      <c r="J2214">
        <v>37</v>
      </c>
      <c r="K2214">
        <v>0.321739</v>
      </c>
    </row>
    <row r="2215" spans="1:11" x14ac:dyDescent="0.25">
      <c r="A2215">
        <v>2022</v>
      </c>
      <c r="B2215" t="s">
        <v>11</v>
      </c>
      <c r="C2215" t="s">
        <v>20</v>
      </c>
      <c r="D2215" t="s">
        <v>30</v>
      </c>
      <c r="E2215" t="s">
        <v>29</v>
      </c>
      <c r="F2215" t="s">
        <v>15</v>
      </c>
      <c r="G2215">
        <v>252</v>
      </c>
      <c r="H2215">
        <v>87</v>
      </c>
      <c r="I2215">
        <v>0.34523799999999999</v>
      </c>
      <c r="J2215">
        <v>103</v>
      </c>
      <c r="K2215">
        <v>0.40872999999999998</v>
      </c>
    </row>
    <row r="2216" spans="1:11" x14ac:dyDescent="0.25">
      <c r="A2216">
        <v>2023</v>
      </c>
      <c r="B2216" t="s">
        <v>25</v>
      </c>
      <c r="C2216" t="s">
        <v>20</v>
      </c>
      <c r="D2216" t="s">
        <v>30</v>
      </c>
      <c r="E2216" t="s">
        <v>14</v>
      </c>
      <c r="F2216" t="s">
        <v>15</v>
      </c>
      <c r="G2216">
        <v>63</v>
      </c>
      <c r="H2216">
        <v>22</v>
      </c>
      <c r="I2216">
        <v>0.34920600000000002</v>
      </c>
      <c r="J2216">
        <v>24</v>
      </c>
      <c r="K2216">
        <v>0.38095200000000001</v>
      </c>
    </row>
    <row r="2217" spans="1:11" x14ac:dyDescent="0.25">
      <c r="A2217">
        <v>2023</v>
      </c>
      <c r="B2217" t="s">
        <v>25</v>
      </c>
      <c r="C2217" t="s">
        <v>20</v>
      </c>
      <c r="D2217" t="s">
        <v>13</v>
      </c>
      <c r="E2217" t="s">
        <v>36</v>
      </c>
      <c r="F2217" t="s">
        <v>21</v>
      </c>
      <c r="G2217">
        <v>348</v>
      </c>
      <c r="H2217">
        <v>143</v>
      </c>
      <c r="I2217">
        <v>0.41092000000000001</v>
      </c>
      <c r="J2217">
        <v>176</v>
      </c>
      <c r="K2217">
        <v>0.50574699999999995</v>
      </c>
    </row>
    <row r="2218" spans="1:11" x14ac:dyDescent="0.25">
      <c r="A2218">
        <v>2022</v>
      </c>
      <c r="B2218" t="s">
        <v>25</v>
      </c>
      <c r="C2218" t="s">
        <v>20</v>
      </c>
      <c r="D2218" t="s">
        <v>17</v>
      </c>
      <c r="E2218" t="s">
        <v>24</v>
      </c>
      <c r="F2218" t="s">
        <v>19</v>
      </c>
      <c r="G2218">
        <v>343</v>
      </c>
      <c r="H2218">
        <v>151</v>
      </c>
      <c r="I2218">
        <v>0.44023299999999999</v>
      </c>
      <c r="J2218">
        <v>175</v>
      </c>
      <c r="K2218">
        <v>0.51020399999999999</v>
      </c>
    </row>
    <row r="2219" spans="1:11" x14ac:dyDescent="0.25">
      <c r="A2219">
        <v>2023</v>
      </c>
      <c r="B2219" t="s">
        <v>25</v>
      </c>
      <c r="C2219" t="s">
        <v>12</v>
      </c>
      <c r="D2219" t="s">
        <v>30</v>
      </c>
      <c r="E2219" t="s">
        <v>26</v>
      </c>
      <c r="G2219">
        <v>60</v>
      </c>
      <c r="H2219">
        <v>29</v>
      </c>
      <c r="I2219">
        <v>0.48333300000000001</v>
      </c>
      <c r="J2219">
        <v>33</v>
      </c>
      <c r="K2219">
        <v>0.55000000000000004</v>
      </c>
    </row>
    <row r="2220" spans="1:11" x14ac:dyDescent="0.25">
      <c r="A2220">
        <v>2023</v>
      </c>
      <c r="B2220" t="s">
        <v>34</v>
      </c>
      <c r="C2220" t="s">
        <v>12</v>
      </c>
      <c r="D2220" t="s">
        <v>13</v>
      </c>
      <c r="E2220" t="s">
        <v>24</v>
      </c>
      <c r="F2220" t="s">
        <v>19</v>
      </c>
      <c r="G2220">
        <v>217</v>
      </c>
      <c r="H2220">
        <v>82</v>
      </c>
      <c r="I2220">
        <v>0.37787999999999999</v>
      </c>
      <c r="J2220">
        <v>106</v>
      </c>
      <c r="K2220">
        <v>0.488479</v>
      </c>
    </row>
    <row r="2221" spans="1:11" x14ac:dyDescent="0.25">
      <c r="A2221">
        <v>2022</v>
      </c>
      <c r="B2221" t="s">
        <v>31</v>
      </c>
      <c r="C2221" t="s">
        <v>20</v>
      </c>
      <c r="D2221" t="s">
        <v>30</v>
      </c>
      <c r="E2221" t="s">
        <v>24</v>
      </c>
      <c r="F2221" t="s">
        <v>15</v>
      </c>
      <c r="G2221">
        <v>65</v>
      </c>
      <c r="H2221">
        <v>21</v>
      </c>
      <c r="I2221">
        <v>0.323077</v>
      </c>
      <c r="J2221">
        <v>24</v>
      </c>
      <c r="K2221">
        <v>0.36923099999999998</v>
      </c>
    </row>
    <row r="2222" spans="1:11" x14ac:dyDescent="0.25">
      <c r="A2222">
        <v>2023</v>
      </c>
      <c r="B2222" t="s">
        <v>16</v>
      </c>
      <c r="C2222" t="s">
        <v>12</v>
      </c>
      <c r="D2222" t="s">
        <v>30</v>
      </c>
      <c r="E2222" t="s">
        <v>24</v>
      </c>
      <c r="F2222" t="s">
        <v>19</v>
      </c>
      <c r="G2222">
        <v>807</v>
      </c>
      <c r="H2222">
        <v>235</v>
      </c>
      <c r="I2222">
        <v>0.29120200000000002</v>
      </c>
      <c r="J2222">
        <v>286</v>
      </c>
      <c r="K2222">
        <v>0.35439900000000002</v>
      </c>
    </row>
    <row r="2223" spans="1:11" x14ac:dyDescent="0.25">
      <c r="A2223">
        <v>2022</v>
      </c>
      <c r="B2223" t="s">
        <v>16</v>
      </c>
      <c r="C2223" t="s">
        <v>12</v>
      </c>
      <c r="D2223" t="s">
        <v>13</v>
      </c>
      <c r="E2223" t="s">
        <v>26</v>
      </c>
      <c r="F2223" t="s">
        <v>19</v>
      </c>
      <c r="G2223">
        <v>4011</v>
      </c>
      <c r="H2223">
        <v>1255</v>
      </c>
      <c r="I2223">
        <v>0.31289</v>
      </c>
      <c r="J2223">
        <v>1511</v>
      </c>
      <c r="K2223">
        <v>0.37671399999999999</v>
      </c>
    </row>
    <row r="2224" spans="1:11" x14ac:dyDescent="0.25">
      <c r="A2224">
        <v>2023</v>
      </c>
      <c r="B2224" t="s">
        <v>28</v>
      </c>
      <c r="C2224" t="s">
        <v>12</v>
      </c>
      <c r="D2224" t="s">
        <v>17</v>
      </c>
      <c r="E2224" t="s">
        <v>35</v>
      </c>
      <c r="F2224" t="s">
        <v>15</v>
      </c>
      <c r="G2224">
        <v>585</v>
      </c>
      <c r="H2224">
        <v>199</v>
      </c>
      <c r="I2224">
        <v>0.340171</v>
      </c>
      <c r="J2224">
        <v>249</v>
      </c>
      <c r="K2224">
        <v>0.42564099999999999</v>
      </c>
    </row>
    <row r="2225" spans="1:11" x14ac:dyDescent="0.25">
      <c r="A2225">
        <v>2023</v>
      </c>
      <c r="B2225" t="s">
        <v>34</v>
      </c>
      <c r="C2225" t="s">
        <v>12</v>
      </c>
      <c r="D2225" t="s">
        <v>17</v>
      </c>
      <c r="E2225" t="s">
        <v>35</v>
      </c>
      <c r="F2225" t="s">
        <v>15</v>
      </c>
      <c r="G2225">
        <v>94</v>
      </c>
      <c r="H2225">
        <v>38</v>
      </c>
      <c r="I2225">
        <v>0.40425499999999998</v>
      </c>
      <c r="J2225">
        <v>43</v>
      </c>
      <c r="K2225">
        <v>0.45744699999999999</v>
      </c>
    </row>
    <row r="2226" spans="1:11" x14ac:dyDescent="0.25">
      <c r="A2226">
        <v>2023</v>
      </c>
      <c r="B2226" t="s">
        <v>16</v>
      </c>
      <c r="C2226" t="s">
        <v>12</v>
      </c>
      <c r="D2226" t="s">
        <v>13</v>
      </c>
      <c r="E2226" t="s">
        <v>35</v>
      </c>
      <c r="G2226">
        <v>35</v>
      </c>
      <c r="H2226">
        <v>12</v>
      </c>
      <c r="I2226">
        <v>0.34285700000000002</v>
      </c>
      <c r="J2226">
        <v>15</v>
      </c>
      <c r="K2226">
        <v>0.42857099999999998</v>
      </c>
    </row>
    <row r="2227" spans="1:11" x14ac:dyDescent="0.25">
      <c r="A2227">
        <v>2023</v>
      </c>
      <c r="B2227" t="s">
        <v>34</v>
      </c>
      <c r="C2227" t="s">
        <v>12</v>
      </c>
      <c r="D2227" t="s">
        <v>13</v>
      </c>
      <c r="E2227" t="s">
        <v>38</v>
      </c>
      <c r="F2227" t="s">
        <v>15</v>
      </c>
      <c r="G2227">
        <v>20</v>
      </c>
      <c r="H2227">
        <v>10</v>
      </c>
      <c r="I2227">
        <v>0.5</v>
      </c>
      <c r="J2227">
        <v>13</v>
      </c>
      <c r="K2227">
        <v>0.65</v>
      </c>
    </row>
    <row r="2228" spans="1:11" x14ac:dyDescent="0.25">
      <c r="A2228">
        <v>2023</v>
      </c>
      <c r="B2228" t="s">
        <v>27</v>
      </c>
      <c r="C2228" t="s">
        <v>20</v>
      </c>
      <c r="D2228" t="s">
        <v>17</v>
      </c>
      <c r="E2228" t="s">
        <v>33</v>
      </c>
      <c r="F2228" t="s">
        <v>15</v>
      </c>
      <c r="G2228">
        <v>520</v>
      </c>
      <c r="H2228">
        <v>188</v>
      </c>
      <c r="I2228">
        <v>0.36153800000000003</v>
      </c>
      <c r="J2228">
        <v>225</v>
      </c>
      <c r="K2228">
        <v>0.43269200000000002</v>
      </c>
    </row>
    <row r="2229" spans="1:11" x14ac:dyDescent="0.25">
      <c r="A2229">
        <v>2023</v>
      </c>
      <c r="B2229" t="s">
        <v>28</v>
      </c>
      <c r="C2229" t="s">
        <v>20</v>
      </c>
      <c r="D2229" t="s">
        <v>30</v>
      </c>
      <c r="E2229" t="s">
        <v>33</v>
      </c>
      <c r="F2229" t="s">
        <v>19</v>
      </c>
      <c r="G2229">
        <v>43</v>
      </c>
      <c r="H2229">
        <v>22</v>
      </c>
      <c r="I2229">
        <v>0.51162799999999997</v>
      </c>
      <c r="J2229">
        <v>23</v>
      </c>
      <c r="K2229">
        <v>0.53488400000000003</v>
      </c>
    </row>
    <row r="2230" spans="1:11" x14ac:dyDescent="0.25">
      <c r="A2230">
        <v>2022</v>
      </c>
      <c r="B2230" t="s">
        <v>27</v>
      </c>
      <c r="C2230" t="s">
        <v>20</v>
      </c>
      <c r="D2230" t="s">
        <v>30</v>
      </c>
      <c r="E2230" t="s">
        <v>18</v>
      </c>
      <c r="G2230">
        <v>9</v>
      </c>
      <c r="H2230">
        <v>3</v>
      </c>
      <c r="I2230">
        <v>0.33333299999999999</v>
      </c>
      <c r="J2230">
        <v>3</v>
      </c>
      <c r="K2230">
        <v>0.33333299999999999</v>
      </c>
    </row>
    <row r="2231" spans="1:11" x14ac:dyDescent="0.25">
      <c r="A2231">
        <v>2023</v>
      </c>
      <c r="B2231" t="s">
        <v>34</v>
      </c>
      <c r="C2231" t="s">
        <v>20</v>
      </c>
      <c r="D2231" t="s">
        <v>17</v>
      </c>
      <c r="E2231" t="s">
        <v>29</v>
      </c>
      <c r="F2231" t="s">
        <v>21</v>
      </c>
      <c r="G2231">
        <v>49</v>
      </c>
      <c r="H2231">
        <v>25</v>
      </c>
      <c r="I2231">
        <v>0.51020399999999999</v>
      </c>
      <c r="J2231">
        <v>28</v>
      </c>
      <c r="K2231">
        <v>0.57142899999999996</v>
      </c>
    </row>
    <row r="2232" spans="1:11" x14ac:dyDescent="0.25">
      <c r="A2232">
        <v>2023</v>
      </c>
      <c r="B2232" t="s">
        <v>11</v>
      </c>
      <c r="C2232" t="s">
        <v>20</v>
      </c>
      <c r="D2232" t="s">
        <v>30</v>
      </c>
      <c r="E2232" t="s">
        <v>29</v>
      </c>
      <c r="G2232">
        <v>39</v>
      </c>
      <c r="H2232">
        <v>14</v>
      </c>
      <c r="I2232">
        <v>0.35897400000000002</v>
      </c>
      <c r="J2232">
        <v>16</v>
      </c>
      <c r="K2232">
        <v>0.41025600000000001</v>
      </c>
    </row>
    <row r="2233" spans="1:11" x14ac:dyDescent="0.25">
      <c r="A2233">
        <v>2023</v>
      </c>
      <c r="B2233" t="s">
        <v>34</v>
      </c>
      <c r="C2233" t="s">
        <v>20</v>
      </c>
      <c r="D2233" t="s">
        <v>17</v>
      </c>
      <c r="E2233" t="s">
        <v>35</v>
      </c>
      <c r="F2233" t="s">
        <v>15</v>
      </c>
      <c r="G2233">
        <v>26</v>
      </c>
      <c r="H2233">
        <v>10</v>
      </c>
      <c r="I2233">
        <v>0.38461499999999998</v>
      </c>
      <c r="J2233">
        <v>13</v>
      </c>
      <c r="K2233">
        <v>0.5</v>
      </c>
    </row>
    <row r="2234" spans="1:11" x14ac:dyDescent="0.25">
      <c r="A2234">
        <v>2022</v>
      </c>
      <c r="B2234" t="s">
        <v>25</v>
      </c>
      <c r="C2234" t="s">
        <v>20</v>
      </c>
      <c r="D2234" t="s">
        <v>30</v>
      </c>
      <c r="E2234" t="s">
        <v>18</v>
      </c>
      <c r="F2234" t="s">
        <v>19</v>
      </c>
      <c r="G2234">
        <v>13</v>
      </c>
      <c r="H2234">
        <v>4</v>
      </c>
      <c r="I2234">
        <v>0.30769200000000002</v>
      </c>
      <c r="J2234">
        <v>7</v>
      </c>
      <c r="K2234">
        <v>0.538462</v>
      </c>
    </row>
    <row r="2235" spans="1:11" x14ac:dyDescent="0.25">
      <c r="A2235">
        <v>2022</v>
      </c>
      <c r="B2235" t="s">
        <v>34</v>
      </c>
      <c r="C2235" t="s">
        <v>12</v>
      </c>
      <c r="D2235" t="s">
        <v>17</v>
      </c>
      <c r="E2235" t="s">
        <v>14</v>
      </c>
      <c r="G2235">
        <v>4</v>
      </c>
      <c r="H2235">
        <v>1</v>
      </c>
      <c r="I2235">
        <v>0.25</v>
      </c>
      <c r="J2235">
        <v>1</v>
      </c>
      <c r="K2235">
        <v>0.25</v>
      </c>
    </row>
    <row r="2236" spans="1:11" x14ac:dyDescent="0.25">
      <c r="A2236">
        <v>2023</v>
      </c>
      <c r="B2236" t="s">
        <v>27</v>
      </c>
      <c r="C2236" t="s">
        <v>12</v>
      </c>
      <c r="D2236" t="s">
        <v>30</v>
      </c>
      <c r="E2236" t="s">
        <v>14</v>
      </c>
      <c r="G2236">
        <v>4</v>
      </c>
      <c r="H2236">
        <v>1</v>
      </c>
      <c r="I2236">
        <v>0.25</v>
      </c>
      <c r="J2236">
        <v>1</v>
      </c>
      <c r="K2236">
        <v>0.25</v>
      </c>
    </row>
    <row r="2237" spans="1:11" x14ac:dyDescent="0.25">
      <c r="A2237">
        <v>2022</v>
      </c>
      <c r="B2237" t="s">
        <v>11</v>
      </c>
      <c r="C2237" t="s">
        <v>12</v>
      </c>
      <c r="D2237" t="s">
        <v>17</v>
      </c>
      <c r="E2237" t="s">
        <v>18</v>
      </c>
      <c r="F2237" t="s">
        <v>15</v>
      </c>
      <c r="G2237">
        <v>9538</v>
      </c>
      <c r="H2237">
        <v>2074</v>
      </c>
      <c r="I2237">
        <v>0.217446</v>
      </c>
      <c r="J2237">
        <v>2817</v>
      </c>
      <c r="K2237">
        <v>0.29534500000000002</v>
      </c>
    </row>
    <row r="2238" spans="1:11" x14ac:dyDescent="0.25">
      <c r="A2238">
        <v>2022</v>
      </c>
      <c r="B2238" t="s">
        <v>11</v>
      </c>
      <c r="C2238" t="s">
        <v>12</v>
      </c>
      <c r="D2238" t="s">
        <v>13</v>
      </c>
      <c r="E2238" t="s">
        <v>32</v>
      </c>
      <c r="G2238">
        <v>520</v>
      </c>
      <c r="H2238">
        <v>139</v>
      </c>
      <c r="I2238">
        <v>0.26730799999999999</v>
      </c>
      <c r="J2238">
        <v>172</v>
      </c>
      <c r="K2238">
        <v>0.33076899999999998</v>
      </c>
    </row>
    <row r="2239" spans="1:11" x14ac:dyDescent="0.25">
      <c r="A2239">
        <v>2023</v>
      </c>
      <c r="B2239" t="s">
        <v>16</v>
      </c>
      <c r="C2239" t="s">
        <v>12</v>
      </c>
      <c r="D2239" t="s">
        <v>17</v>
      </c>
      <c r="E2239" t="s">
        <v>23</v>
      </c>
      <c r="F2239" t="s">
        <v>19</v>
      </c>
      <c r="G2239">
        <v>3171</v>
      </c>
      <c r="H2239">
        <v>617</v>
      </c>
      <c r="I2239">
        <v>0.194576</v>
      </c>
      <c r="J2239">
        <v>750</v>
      </c>
      <c r="K2239">
        <v>0.23651800000000001</v>
      </c>
    </row>
    <row r="2240" spans="1:11" x14ac:dyDescent="0.25">
      <c r="A2240">
        <v>2023</v>
      </c>
      <c r="B2240" t="s">
        <v>16</v>
      </c>
      <c r="C2240" t="s">
        <v>12</v>
      </c>
      <c r="D2240" t="s">
        <v>13</v>
      </c>
      <c r="E2240" t="s">
        <v>38</v>
      </c>
      <c r="F2240" t="s">
        <v>19</v>
      </c>
      <c r="G2240">
        <v>333</v>
      </c>
      <c r="H2240">
        <v>96</v>
      </c>
      <c r="I2240">
        <v>0.28828799999999999</v>
      </c>
      <c r="J2240">
        <v>110</v>
      </c>
      <c r="K2240">
        <v>0.33033000000000001</v>
      </c>
    </row>
    <row r="2241" spans="1:11" x14ac:dyDescent="0.25">
      <c r="A2241">
        <v>2022</v>
      </c>
      <c r="B2241" t="s">
        <v>16</v>
      </c>
      <c r="C2241" t="s">
        <v>12</v>
      </c>
      <c r="D2241" t="s">
        <v>13</v>
      </c>
      <c r="E2241" t="s">
        <v>22</v>
      </c>
      <c r="F2241" t="s">
        <v>15</v>
      </c>
      <c r="G2241">
        <v>19561</v>
      </c>
      <c r="H2241">
        <v>5036</v>
      </c>
      <c r="I2241">
        <v>0.25745099999999999</v>
      </c>
      <c r="J2241">
        <v>6180</v>
      </c>
      <c r="K2241">
        <v>0.31593500000000002</v>
      </c>
    </row>
    <row r="2242" spans="1:11" x14ac:dyDescent="0.25">
      <c r="A2242">
        <v>2023</v>
      </c>
      <c r="B2242" t="s">
        <v>28</v>
      </c>
      <c r="C2242" t="s">
        <v>12</v>
      </c>
      <c r="D2242" t="s">
        <v>17</v>
      </c>
      <c r="E2242" t="s">
        <v>29</v>
      </c>
      <c r="F2242" t="s">
        <v>19</v>
      </c>
      <c r="G2242">
        <v>492</v>
      </c>
      <c r="H2242">
        <v>165</v>
      </c>
      <c r="I2242">
        <v>0.335366</v>
      </c>
      <c r="J2242">
        <v>207</v>
      </c>
      <c r="K2242">
        <v>0.42073199999999999</v>
      </c>
    </row>
    <row r="2243" spans="1:11" x14ac:dyDescent="0.25">
      <c r="A2243">
        <v>2023</v>
      </c>
      <c r="B2243" t="s">
        <v>31</v>
      </c>
      <c r="C2243" t="s">
        <v>12</v>
      </c>
      <c r="D2243" t="s">
        <v>13</v>
      </c>
      <c r="E2243" t="s">
        <v>26</v>
      </c>
      <c r="F2243" t="s">
        <v>15</v>
      </c>
      <c r="G2243">
        <v>2967</v>
      </c>
      <c r="H2243">
        <v>896</v>
      </c>
      <c r="I2243">
        <v>0.30198900000000001</v>
      </c>
      <c r="J2243">
        <v>1107</v>
      </c>
      <c r="K2243">
        <v>0.37310399999999999</v>
      </c>
    </row>
    <row r="2244" spans="1:11" x14ac:dyDescent="0.25">
      <c r="A2244">
        <v>2022</v>
      </c>
      <c r="B2244" t="s">
        <v>16</v>
      </c>
      <c r="C2244" t="s">
        <v>12</v>
      </c>
      <c r="D2244" t="s">
        <v>13</v>
      </c>
      <c r="E2244" t="s">
        <v>35</v>
      </c>
      <c r="F2244" t="s">
        <v>15</v>
      </c>
      <c r="G2244">
        <v>4529</v>
      </c>
      <c r="H2244">
        <v>1075</v>
      </c>
      <c r="I2244">
        <v>0.23735899999999999</v>
      </c>
      <c r="J2244">
        <v>1335</v>
      </c>
      <c r="K2244">
        <v>0.294767</v>
      </c>
    </row>
    <row r="2245" spans="1:11" x14ac:dyDescent="0.25">
      <c r="A2245">
        <v>2023</v>
      </c>
      <c r="B2245" t="s">
        <v>16</v>
      </c>
      <c r="C2245" t="s">
        <v>12</v>
      </c>
      <c r="D2245" t="s">
        <v>13</v>
      </c>
      <c r="E2245" t="s">
        <v>26</v>
      </c>
      <c r="F2245" t="s">
        <v>19</v>
      </c>
      <c r="G2245">
        <v>3798</v>
      </c>
      <c r="H2245">
        <v>1124</v>
      </c>
      <c r="I2245">
        <v>0.29594500000000001</v>
      </c>
      <c r="J2245">
        <v>1366</v>
      </c>
      <c r="K2245">
        <v>0.35966300000000001</v>
      </c>
    </row>
    <row r="2246" spans="1:11" x14ac:dyDescent="0.25">
      <c r="A2246">
        <v>2022</v>
      </c>
      <c r="B2246" t="s">
        <v>27</v>
      </c>
      <c r="C2246" t="s">
        <v>12</v>
      </c>
      <c r="D2246" t="s">
        <v>13</v>
      </c>
      <c r="E2246" t="s">
        <v>23</v>
      </c>
      <c r="F2246" t="s">
        <v>15</v>
      </c>
      <c r="G2246">
        <v>1336</v>
      </c>
      <c r="H2246">
        <v>392</v>
      </c>
      <c r="I2246">
        <v>0.29341299999999998</v>
      </c>
      <c r="J2246">
        <v>513</v>
      </c>
      <c r="K2246">
        <v>0.38398199999999999</v>
      </c>
    </row>
    <row r="2247" spans="1:11" x14ac:dyDescent="0.25">
      <c r="A2247">
        <v>2023</v>
      </c>
      <c r="B2247" t="s">
        <v>16</v>
      </c>
      <c r="C2247" t="s">
        <v>12</v>
      </c>
      <c r="D2247" t="s">
        <v>17</v>
      </c>
      <c r="E2247" t="s">
        <v>32</v>
      </c>
      <c r="G2247">
        <v>1431</v>
      </c>
      <c r="H2247">
        <v>357</v>
      </c>
      <c r="I2247">
        <v>0.249476</v>
      </c>
      <c r="J2247">
        <v>438</v>
      </c>
      <c r="K2247">
        <v>0.30608000000000002</v>
      </c>
    </row>
    <row r="2248" spans="1:11" x14ac:dyDescent="0.25">
      <c r="A2248">
        <v>2022</v>
      </c>
      <c r="B2248" t="s">
        <v>27</v>
      </c>
      <c r="C2248" t="s">
        <v>20</v>
      </c>
      <c r="D2248" t="s">
        <v>17</v>
      </c>
      <c r="E2248" t="s">
        <v>36</v>
      </c>
      <c r="F2248" t="s">
        <v>15</v>
      </c>
      <c r="G2248">
        <v>1153</v>
      </c>
      <c r="H2248">
        <v>405</v>
      </c>
      <c r="I2248">
        <v>0.35125800000000001</v>
      </c>
      <c r="J2248">
        <v>491</v>
      </c>
      <c r="K2248">
        <v>0.425846</v>
      </c>
    </row>
    <row r="2249" spans="1:11" x14ac:dyDescent="0.25">
      <c r="A2249">
        <v>2022</v>
      </c>
      <c r="B2249" t="s">
        <v>16</v>
      </c>
      <c r="C2249" t="s">
        <v>12</v>
      </c>
      <c r="D2249" t="s">
        <v>17</v>
      </c>
      <c r="E2249" t="s">
        <v>36</v>
      </c>
      <c r="F2249" t="s">
        <v>19</v>
      </c>
      <c r="G2249">
        <v>1710</v>
      </c>
      <c r="H2249">
        <v>398</v>
      </c>
      <c r="I2249">
        <v>0.23274900000000001</v>
      </c>
      <c r="J2249">
        <v>524</v>
      </c>
      <c r="K2249">
        <v>0.30643300000000001</v>
      </c>
    </row>
    <row r="2250" spans="1:11" x14ac:dyDescent="0.25">
      <c r="A2250">
        <v>2022</v>
      </c>
      <c r="B2250" t="s">
        <v>28</v>
      </c>
      <c r="C2250" t="s">
        <v>20</v>
      </c>
      <c r="D2250" t="s">
        <v>17</v>
      </c>
      <c r="E2250" t="s">
        <v>36</v>
      </c>
      <c r="F2250" t="s">
        <v>15</v>
      </c>
      <c r="G2250">
        <v>644</v>
      </c>
      <c r="H2250">
        <v>232</v>
      </c>
      <c r="I2250">
        <v>0.36024800000000001</v>
      </c>
      <c r="J2250">
        <v>279</v>
      </c>
      <c r="K2250">
        <v>0.43323</v>
      </c>
    </row>
    <row r="2251" spans="1:11" x14ac:dyDescent="0.25">
      <c r="A2251">
        <v>2022</v>
      </c>
      <c r="B2251" t="s">
        <v>16</v>
      </c>
      <c r="C2251" t="s">
        <v>20</v>
      </c>
      <c r="D2251" t="s">
        <v>17</v>
      </c>
      <c r="E2251" t="s">
        <v>18</v>
      </c>
      <c r="F2251" t="s">
        <v>21</v>
      </c>
      <c r="G2251">
        <v>1875</v>
      </c>
      <c r="H2251">
        <v>570</v>
      </c>
      <c r="I2251">
        <v>0.30399999999999999</v>
      </c>
      <c r="J2251">
        <v>689</v>
      </c>
      <c r="K2251">
        <v>0.36746699999999999</v>
      </c>
    </row>
    <row r="2252" spans="1:11" x14ac:dyDescent="0.25">
      <c r="A2252">
        <v>2023</v>
      </c>
      <c r="B2252" t="s">
        <v>27</v>
      </c>
      <c r="C2252" t="s">
        <v>20</v>
      </c>
      <c r="D2252" t="s">
        <v>13</v>
      </c>
      <c r="E2252" t="s">
        <v>22</v>
      </c>
      <c r="F2252" t="s">
        <v>15</v>
      </c>
      <c r="G2252">
        <v>1246</v>
      </c>
      <c r="H2252">
        <v>462</v>
      </c>
      <c r="I2252">
        <v>0.37078699999999998</v>
      </c>
      <c r="J2252">
        <v>535</v>
      </c>
      <c r="K2252">
        <v>0.42937399999999998</v>
      </c>
    </row>
    <row r="2253" spans="1:11" x14ac:dyDescent="0.25">
      <c r="A2253">
        <v>2023</v>
      </c>
      <c r="B2253" t="s">
        <v>16</v>
      </c>
      <c r="C2253" t="s">
        <v>20</v>
      </c>
      <c r="D2253" t="s">
        <v>13</v>
      </c>
      <c r="E2253" t="s">
        <v>24</v>
      </c>
      <c r="F2253" t="s">
        <v>15</v>
      </c>
      <c r="G2253">
        <v>1697</v>
      </c>
      <c r="H2253">
        <v>735</v>
      </c>
      <c r="I2253">
        <v>0.43311699999999997</v>
      </c>
      <c r="J2253">
        <v>840</v>
      </c>
      <c r="K2253">
        <v>0.49499100000000001</v>
      </c>
    </row>
    <row r="2254" spans="1:11" x14ac:dyDescent="0.25">
      <c r="A2254">
        <v>2023</v>
      </c>
      <c r="B2254" t="s">
        <v>16</v>
      </c>
      <c r="C2254" t="s">
        <v>12</v>
      </c>
      <c r="D2254" t="s">
        <v>30</v>
      </c>
      <c r="E2254" t="s">
        <v>33</v>
      </c>
      <c r="F2254" t="s">
        <v>15</v>
      </c>
      <c r="G2254">
        <v>687</v>
      </c>
      <c r="H2254">
        <v>188</v>
      </c>
      <c r="I2254">
        <v>0.27365400000000001</v>
      </c>
      <c r="J2254">
        <v>226</v>
      </c>
      <c r="K2254">
        <v>0.32896700000000001</v>
      </c>
    </row>
    <row r="2255" spans="1:11" x14ac:dyDescent="0.25">
      <c r="A2255">
        <v>2022</v>
      </c>
      <c r="B2255" t="s">
        <v>16</v>
      </c>
      <c r="C2255" t="s">
        <v>12</v>
      </c>
      <c r="D2255" t="s">
        <v>13</v>
      </c>
      <c r="E2255" t="s">
        <v>38</v>
      </c>
      <c r="F2255" t="s">
        <v>15</v>
      </c>
      <c r="G2255">
        <v>448</v>
      </c>
      <c r="H2255">
        <v>136</v>
      </c>
      <c r="I2255">
        <v>0.30357099999999998</v>
      </c>
      <c r="J2255">
        <v>167</v>
      </c>
      <c r="K2255">
        <v>0.37276799999999999</v>
      </c>
    </row>
    <row r="2256" spans="1:11" x14ac:dyDescent="0.25">
      <c r="A2256">
        <v>2023</v>
      </c>
      <c r="B2256" t="s">
        <v>16</v>
      </c>
      <c r="C2256" t="s">
        <v>12</v>
      </c>
      <c r="D2256" t="s">
        <v>30</v>
      </c>
      <c r="E2256" t="s">
        <v>33</v>
      </c>
      <c r="F2256" t="s">
        <v>19</v>
      </c>
      <c r="G2256">
        <v>431</v>
      </c>
      <c r="H2256">
        <v>124</v>
      </c>
      <c r="I2256">
        <v>0.28770299999999999</v>
      </c>
      <c r="J2256">
        <v>149</v>
      </c>
      <c r="K2256">
        <v>0.34570800000000002</v>
      </c>
    </row>
    <row r="2257" spans="1:11" x14ac:dyDescent="0.25">
      <c r="A2257">
        <v>2022</v>
      </c>
      <c r="B2257" t="s">
        <v>28</v>
      </c>
      <c r="C2257" t="s">
        <v>20</v>
      </c>
      <c r="D2257" t="s">
        <v>17</v>
      </c>
      <c r="E2257" t="s">
        <v>35</v>
      </c>
      <c r="F2257" t="s">
        <v>19</v>
      </c>
      <c r="G2257">
        <v>98</v>
      </c>
      <c r="H2257">
        <v>38</v>
      </c>
      <c r="I2257">
        <v>0.38775500000000002</v>
      </c>
      <c r="J2257">
        <v>46</v>
      </c>
      <c r="K2257">
        <v>0.46938800000000003</v>
      </c>
    </row>
    <row r="2258" spans="1:11" x14ac:dyDescent="0.25">
      <c r="A2258">
        <v>2023</v>
      </c>
      <c r="B2258" t="s">
        <v>28</v>
      </c>
      <c r="C2258" t="s">
        <v>12</v>
      </c>
      <c r="D2258" t="s">
        <v>13</v>
      </c>
      <c r="E2258" t="s">
        <v>24</v>
      </c>
      <c r="F2258" t="s">
        <v>15</v>
      </c>
      <c r="G2258">
        <v>532</v>
      </c>
      <c r="H2258">
        <v>212</v>
      </c>
      <c r="I2258">
        <v>0.39849600000000002</v>
      </c>
      <c r="J2258">
        <v>263</v>
      </c>
      <c r="K2258">
        <v>0.49436099999999999</v>
      </c>
    </row>
    <row r="2259" spans="1:11" x14ac:dyDescent="0.25">
      <c r="A2259">
        <v>2023</v>
      </c>
      <c r="B2259" t="s">
        <v>31</v>
      </c>
      <c r="C2259" t="s">
        <v>20</v>
      </c>
      <c r="D2259" t="s">
        <v>30</v>
      </c>
      <c r="E2259" t="s">
        <v>35</v>
      </c>
      <c r="F2259" t="s">
        <v>19</v>
      </c>
      <c r="G2259">
        <v>29</v>
      </c>
      <c r="H2259">
        <v>10</v>
      </c>
      <c r="I2259">
        <v>0.34482800000000002</v>
      </c>
      <c r="J2259">
        <v>11</v>
      </c>
      <c r="K2259">
        <v>0.37930999999999998</v>
      </c>
    </row>
    <row r="2260" spans="1:11" x14ac:dyDescent="0.25">
      <c r="A2260">
        <v>2022</v>
      </c>
      <c r="B2260" t="s">
        <v>34</v>
      </c>
      <c r="C2260" t="s">
        <v>12</v>
      </c>
      <c r="D2260" t="s">
        <v>17</v>
      </c>
      <c r="E2260" t="s">
        <v>23</v>
      </c>
      <c r="G2260">
        <v>11</v>
      </c>
      <c r="H2260">
        <v>5</v>
      </c>
      <c r="I2260">
        <v>0.45454499999999998</v>
      </c>
      <c r="J2260">
        <v>7</v>
      </c>
      <c r="K2260">
        <v>0.63636400000000004</v>
      </c>
    </row>
    <row r="2261" spans="1:11" x14ac:dyDescent="0.25">
      <c r="A2261">
        <v>2023</v>
      </c>
      <c r="B2261" t="s">
        <v>16</v>
      </c>
      <c r="C2261" t="s">
        <v>12</v>
      </c>
      <c r="D2261" t="s">
        <v>30</v>
      </c>
      <c r="E2261" t="s">
        <v>32</v>
      </c>
      <c r="F2261" t="s">
        <v>21</v>
      </c>
      <c r="G2261">
        <v>121</v>
      </c>
      <c r="H2261">
        <v>25</v>
      </c>
      <c r="I2261">
        <v>0.20661199999999999</v>
      </c>
      <c r="J2261">
        <v>32</v>
      </c>
      <c r="K2261">
        <v>0.264463</v>
      </c>
    </row>
    <row r="2262" spans="1:11" x14ac:dyDescent="0.25">
      <c r="A2262">
        <v>2023</v>
      </c>
      <c r="B2262" t="s">
        <v>28</v>
      </c>
      <c r="C2262" t="s">
        <v>12</v>
      </c>
      <c r="D2262" t="s">
        <v>30</v>
      </c>
      <c r="E2262" t="s">
        <v>29</v>
      </c>
      <c r="F2262" t="s">
        <v>15</v>
      </c>
      <c r="G2262">
        <v>79</v>
      </c>
      <c r="H2262">
        <v>26</v>
      </c>
      <c r="I2262">
        <v>0.32911400000000002</v>
      </c>
      <c r="J2262">
        <v>33</v>
      </c>
      <c r="K2262">
        <v>0.41772199999999998</v>
      </c>
    </row>
    <row r="2263" spans="1:11" x14ac:dyDescent="0.25">
      <c r="A2263">
        <v>2022</v>
      </c>
      <c r="B2263" t="s">
        <v>27</v>
      </c>
      <c r="C2263" t="s">
        <v>20</v>
      </c>
      <c r="D2263" t="s">
        <v>30</v>
      </c>
      <c r="E2263" t="s">
        <v>35</v>
      </c>
      <c r="F2263" t="s">
        <v>15</v>
      </c>
      <c r="G2263">
        <v>104</v>
      </c>
      <c r="H2263">
        <v>41</v>
      </c>
      <c r="I2263">
        <v>0.394231</v>
      </c>
      <c r="J2263">
        <v>48</v>
      </c>
      <c r="K2263">
        <v>0.461538</v>
      </c>
    </row>
    <row r="2264" spans="1:11" x14ac:dyDescent="0.25">
      <c r="A2264">
        <v>2022</v>
      </c>
      <c r="B2264" t="s">
        <v>34</v>
      </c>
      <c r="C2264" t="s">
        <v>20</v>
      </c>
      <c r="D2264" t="s">
        <v>13</v>
      </c>
      <c r="E2264" t="s">
        <v>26</v>
      </c>
      <c r="F2264" t="s">
        <v>15</v>
      </c>
      <c r="G2264">
        <v>119</v>
      </c>
      <c r="H2264">
        <v>47</v>
      </c>
      <c r="I2264">
        <v>0.39495799999999998</v>
      </c>
      <c r="J2264">
        <v>58</v>
      </c>
      <c r="K2264">
        <v>0.48739500000000002</v>
      </c>
    </row>
    <row r="2265" spans="1:11" x14ac:dyDescent="0.25">
      <c r="A2265">
        <v>2022</v>
      </c>
      <c r="B2265" t="s">
        <v>27</v>
      </c>
      <c r="C2265" t="s">
        <v>20</v>
      </c>
      <c r="D2265" t="s">
        <v>17</v>
      </c>
      <c r="E2265" t="s">
        <v>18</v>
      </c>
      <c r="F2265" t="s">
        <v>21</v>
      </c>
      <c r="G2265">
        <v>268</v>
      </c>
      <c r="H2265">
        <v>88</v>
      </c>
      <c r="I2265">
        <v>0.32835799999999998</v>
      </c>
      <c r="J2265">
        <v>112</v>
      </c>
      <c r="K2265">
        <v>0.41791</v>
      </c>
    </row>
    <row r="2266" spans="1:11" x14ac:dyDescent="0.25">
      <c r="A2266">
        <v>2023</v>
      </c>
      <c r="B2266" t="s">
        <v>16</v>
      </c>
      <c r="C2266" t="s">
        <v>12</v>
      </c>
      <c r="D2266" t="s">
        <v>17</v>
      </c>
      <c r="E2266" t="s">
        <v>32</v>
      </c>
      <c r="F2266" t="s">
        <v>15</v>
      </c>
      <c r="G2266">
        <v>9349</v>
      </c>
      <c r="H2266">
        <v>2225</v>
      </c>
      <c r="I2266">
        <v>0.23799300000000001</v>
      </c>
      <c r="J2266">
        <v>2769</v>
      </c>
      <c r="K2266">
        <v>0.29618100000000003</v>
      </c>
    </row>
    <row r="2267" spans="1:11" x14ac:dyDescent="0.25">
      <c r="A2267">
        <v>2023</v>
      </c>
      <c r="B2267" t="s">
        <v>11</v>
      </c>
      <c r="C2267" t="s">
        <v>12</v>
      </c>
      <c r="D2267" t="s">
        <v>13</v>
      </c>
      <c r="E2267" t="s">
        <v>26</v>
      </c>
      <c r="F2267" t="s">
        <v>19</v>
      </c>
      <c r="G2267">
        <v>1615</v>
      </c>
      <c r="H2267">
        <v>484</v>
      </c>
      <c r="I2267">
        <v>0.29969000000000001</v>
      </c>
      <c r="J2267">
        <v>599</v>
      </c>
      <c r="K2267">
        <v>0.37089800000000001</v>
      </c>
    </row>
    <row r="2268" spans="1:11" x14ac:dyDescent="0.25">
      <c r="A2268">
        <v>2023</v>
      </c>
      <c r="B2268" t="s">
        <v>28</v>
      </c>
      <c r="C2268" t="s">
        <v>20</v>
      </c>
      <c r="D2268" t="s">
        <v>17</v>
      </c>
      <c r="E2268" t="s">
        <v>32</v>
      </c>
      <c r="F2268" t="s">
        <v>21</v>
      </c>
      <c r="G2268">
        <v>224</v>
      </c>
      <c r="H2268">
        <v>88</v>
      </c>
      <c r="I2268">
        <v>0.39285700000000001</v>
      </c>
      <c r="J2268">
        <v>102</v>
      </c>
      <c r="K2268">
        <v>0.45535700000000001</v>
      </c>
    </row>
    <row r="2269" spans="1:11" x14ac:dyDescent="0.25">
      <c r="A2269">
        <v>2023</v>
      </c>
      <c r="B2269" t="s">
        <v>16</v>
      </c>
      <c r="C2269" t="s">
        <v>20</v>
      </c>
      <c r="D2269" t="s">
        <v>13</v>
      </c>
      <c r="E2269" t="s">
        <v>14</v>
      </c>
      <c r="F2269" t="s">
        <v>19</v>
      </c>
      <c r="G2269">
        <v>1215</v>
      </c>
      <c r="H2269">
        <v>412</v>
      </c>
      <c r="I2269">
        <v>0.33909499999999998</v>
      </c>
      <c r="J2269">
        <v>493</v>
      </c>
      <c r="K2269">
        <v>0.40576099999999998</v>
      </c>
    </row>
    <row r="2270" spans="1:11" x14ac:dyDescent="0.25">
      <c r="A2270">
        <v>2022</v>
      </c>
      <c r="B2270" t="s">
        <v>27</v>
      </c>
      <c r="C2270" t="s">
        <v>20</v>
      </c>
      <c r="D2270" t="s">
        <v>17</v>
      </c>
      <c r="E2270" t="s">
        <v>22</v>
      </c>
      <c r="F2270" t="s">
        <v>21</v>
      </c>
      <c r="G2270">
        <v>1590</v>
      </c>
      <c r="H2270">
        <v>510</v>
      </c>
      <c r="I2270">
        <v>0.32075500000000001</v>
      </c>
      <c r="J2270">
        <v>612</v>
      </c>
      <c r="K2270">
        <v>0.38490600000000003</v>
      </c>
    </row>
    <row r="2271" spans="1:11" x14ac:dyDescent="0.25">
      <c r="A2271">
        <v>2023</v>
      </c>
      <c r="B2271" t="s">
        <v>27</v>
      </c>
      <c r="C2271" t="s">
        <v>20</v>
      </c>
      <c r="D2271" t="s">
        <v>13</v>
      </c>
      <c r="E2271" t="s">
        <v>24</v>
      </c>
      <c r="F2271" t="s">
        <v>21</v>
      </c>
      <c r="G2271">
        <v>458</v>
      </c>
      <c r="H2271">
        <v>200</v>
      </c>
      <c r="I2271">
        <v>0.43668099999999999</v>
      </c>
      <c r="J2271">
        <v>236</v>
      </c>
      <c r="K2271">
        <v>0.51528399999999996</v>
      </c>
    </row>
    <row r="2272" spans="1:11" x14ac:dyDescent="0.25">
      <c r="A2272">
        <v>2023</v>
      </c>
      <c r="B2272" t="s">
        <v>28</v>
      </c>
      <c r="C2272" t="s">
        <v>12</v>
      </c>
      <c r="D2272" t="s">
        <v>17</v>
      </c>
      <c r="E2272" t="s">
        <v>35</v>
      </c>
      <c r="F2272" t="s">
        <v>19</v>
      </c>
      <c r="G2272">
        <v>637</v>
      </c>
      <c r="H2272">
        <v>200</v>
      </c>
      <c r="I2272">
        <v>0.31397199999999997</v>
      </c>
      <c r="J2272">
        <v>270</v>
      </c>
      <c r="K2272">
        <v>0.42386200000000002</v>
      </c>
    </row>
    <row r="2273" spans="1:11" x14ac:dyDescent="0.25">
      <c r="A2273">
        <v>2022</v>
      </c>
      <c r="B2273" t="s">
        <v>28</v>
      </c>
      <c r="C2273" t="s">
        <v>12</v>
      </c>
      <c r="D2273" t="s">
        <v>13</v>
      </c>
      <c r="E2273" t="s">
        <v>24</v>
      </c>
      <c r="F2273" t="s">
        <v>15</v>
      </c>
      <c r="G2273">
        <v>713</v>
      </c>
      <c r="H2273">
        <v>265</v>
      </c>
      <c r="I2273">
        <v>0.37166900000000003</v>
      </c>
      <c r="J2273">
        <v>323</v>
      </c>
      <c r="K2273">
        <v>0.453015</v>
      </c>
    </row>
    <row r="2274" spans="1:11" x14ac:dyDescent="0.25">
      <c r="A2274">
        <v>2023</v>
      </c>
      <c r="B2274" t="s">
        <v>34</v>
      </c>
      <c r="C2274" t="s">
        <v>12</v>
      </c>
      <c r="D2274" t="s">
        <v>13</v>
      </c>
      <c r="E2274" t="s">
        <v>22</v>
      </c>
      <c r="F2274" t="s">
        <v>15</v>
      </c>
      <c r="G2274">
        <v>385</v>
      </c>
      <c r="H2274">
        <v>145</v>
      </c>
      <c r="I2274">
        <v>0.37662299999999999</v>
      </c>
      <c r="J2274">
        <v>177</v>
      </c>
      <c r="K2274">
        <v>0.45973999999999998</v>
      </c>
    </row>
    <row r="2275" spans="1:11" x14ac:dyDescent="0.25">
      <c r="A2275">
        <v>2022</v>
      </c>
      <c r="B2275" t="s">
        <v>11</v>
      </c>
      <c r="C2275" t="s">
        <v>20</v>
      </c>
      <c r="D2275" t="s">
        <v>17</v>
      </c>
      <c r="E2275" t="s">
        <v>23</v>
      </c>
      <c r="G2275">
        <v>47</v>
      </c>
      <c r="H2275">
        <v>21</v>
      </c>
      <c r="I2275">
        <v>0.44680900000000001</v>
      </c>
      <c r="J2275">
        <v>27</v>
      </c>
      <c r="K2275">
        <v>0.57446799999999998</v>
      </c>
    </row>
    <row r="2276" spans="1:11" x14ac:dyDescent="0.25">
      <c r="A2276">
        <v>2022</v>
      </c>
      <c r="B2276" t="s">
        <v>27</v>
      </c>
      <c r="C2276" t="s">
        <v>12</v>
      </c>
      <c r="D2276" t="s">
        <v>13</v>
      </c>
      <c r="E2276" t="s">
        <v>14</v>
      </c>
      <c r="F2276" t="s">
        <v>15</v>
      </c>
      <c r="G2276">
        <v>4157</v>
      </c>
      <c r="H2276">
        <v>1336</v>
      </c>
      <c r="I2276">
        <v>0.32138600000000001</v>
      </c>
      <c r="J2276">
        <v>1729</v>
      </c>
      <c r="K2276">
        <v>0.41592499999999999</v>
      </c>
    </row>
    <row r="2277" spans="1:11" x14ac:dyDescent="0.25">
      <c r="A2277">
        <v>2022</v>
      </c>
      <c r="B2277" t="s">
        <v>31</v>
      </c>
      <c r="C2277" t="s">
        <v>12</v>
      </c>
      <c r="D2277" t="s">
        <v>13</v>
      </c>
      <c r="E2277" t="s">
        <v>32</v>
      </c>
      <c r="F2277" t="s">
        <v>15</v>
      </c>
      <c r="G2277">
        <v>2218</v>
      </c>
      <c r="H2277">
        <v>612</v>
      </c>
      <c r="I2277">
        <v>0.275924</v>
      </c>
      <c r="J2277">
        <v>801</v>
      </c>
      <c r="K2277">
        <v>0.36113600000000001</v>
      </c>
    </row>
    <row r="2278" spans="1:11" x14ac:dyDescent="0.25">
      <c r="A2278">
        <v>2023</v>
      </c>
      <c r="B2278" t="s">
        <v>25</v>
      </c>
      <c r="C2278" t="s">
        <v>20</v>
      </c>
      <c r="D2278" t="s">
        <v>13</v>
      </c>
      <c r="E2278" t="s">
        <v>36</v>
      </c>
      <c r="F2278" t="s">
        <v>15</v>
      </c>
      <c r="G2278">
        <v>646</v>
      </c>
      <c r="H2278">
        <v>253</v>
      </c>
      <c r="I2278">
        <v>0.39164100000000002</v>
      </c>
      <c r="J2278">
        <v>306</v>
      </c>
      <c r="K2278">
        <v>0.47368399999999999</v>
      </c>
    </row>
    <row r="2279" spans="1:11" x14ac:dyDescent="0.25">
      <c r="A2279">
        <v>2023</v>
      </c>
      <c r="B2279" t="s">
        <v>28</v>
      </c>
      <c r="C2279" t="s">
        <v>20</v>
      </c>
      <c r="D2279" t="s">
        <v>17</v>
      </c>
      <c r="E2279" t="s">
        <v>18</v>
      </c>
      <c r="F2279" t="s">
        <v>15</v>
      </c>
      <c r="G2279">
        <v>221</v>
      </c>
      <c r="H2279">
        <v>91</v>
      </c>
      <c r="I2279">
        <v>0.41176499999999999</v>
      </c>
      <c r="J2279">
        <v>109</v>
      </c>
      <c r="K2279">
        <v>0.49321300000000001</v>
      </c>
    </row>
    <row r="2280" spans="1:11" x14ac:dyDescent="0.25">
      <c r="A2280">
        <v>2022</v>
      </c>
      <c r="B2280" t="s">
        <v>31</v>
      </c>
      <c r="C2280" t="s">
        <v>20</v>
      </c>
      <c r="D2280" t="s">
        <v>30</v>
      </c>
      <c r="E2280" t="s">
        <v>26</v>
      </c>
      <c r="F2280" t="s">
        <v>19</v>
      </c>
      <c r="G2280">
        <v>39</v>
      </c>
      <c r="H2280">
        <v>13</v>
      </c>
      <c r="I2280">
        <v>0.33333299999999999</v>
      </c>
      <c r="J2280">
        <v>17</v>
      </c>
      <c r="K2280">
        <v>0.43589699999999998</v>
      </c>
    </row>
    <row r="2281" spans="1:11" x14ac:dyDescent="0.25">
      <c r="A2281">
        <v>2023</v>
      </c>
      <c r="B2281" t="s">
        <v>34</v>
      </c>
      <c r="C2281" t="s">
        <v>12</v>
      </c>
      <c r="D2281" t="s">
        <v>13</v>
      </c>
      <c r="E2281" t="s">
        <v>26</v>
      </c>
      <c r="F2281" t="s">
        <v>21</v>
      </c>
      <c r="G2281">
        <v>130</v>
      </c>
      <c r="H2281">
        <v>42</v>
      </c>
      <c r="I2281">
        <v>0.323077</v>
      </c>
      <c r="J2281">
        <v>46</v>
      </c>
      <c r="K2281">
        <v>0.35384599999999999</v>
      </c>
    </row>
    <row r="2282" spans="1:11" x14ac:dyDescent="0.25">
      <c r="A2282">
        <v>2022</v>
      </c>
      <c r="B2282" t="s">
        <v>28</v>
      </c>
      <c r="C2282" t="s">
        <v>20</v>
      </c>
      <c r="D2282" t="s">
        <v>30</v>
      </c>
      <c r="E2282" t="s">
        <v>32</v>
      </c>
      <c r="F2282" t="s">
        <v>19</v>
      </c>
      <c r="G2282">
        <v>18</v>
      </c>
      <c r="H2282">
        <v>7</v>
      </c>
      <c r="I2282">
        <v>0.38888899999999998</v>
      </c>
      <c r="J2282">
        <v>8</v>
      </c>
      <c r="K2282">
        <v>0.44444400000000001</v>
      </c>
    </row>
    <row r="2283" spans="1:11" x14ac:dyDescent="0.25">
      <c r="A2283">
        <v>2023</v>
      </c>
      <c r="B2283" t="s">
        <v>31</v>
      </c>
      <c r="C2283" t="s">
        <v>20</v>
      </c>
      <c r="D2283" t="s">
        <v>30</v>
      </c>
      <c r="E2283" t="s">
        <v>32</v>
      </c>
      <c r="F2283" t="s">
        <v>19</v>
      </c>
      <c r="G2283">
        <v>80</v>
      </c>
      <c r="H2283">
        <v>20</v>
      </c>
      <c r="I2283">
        <v>0.25</v>
      </c>
      <c r="J2283">
        <v>30</v>
      </c>
      <c r="K2283">
        <v>0.375</v>
      </c>
    </row>
    <row r="2284" spans="1:11" x14ac:dyDescent="0.25">
      <c r="A2284">
        <v>2022</v>
      </c>
      <c r="B2284" t="s">
        <v>27</v>
      </c>
      <c r="C2284" t="s">
        <v>12</v>
      </c>
      <c r="D2284" t="s">
        <v>17</v>
      </c>
      <c r="E2284" t="s">
        <v>35</v>
      </c>
      <c r="G2284">
        <v>17</v>
      </c>
      <c r="H2284">
        <v>7</v>
      </c>
      <c r="I2284">
        <v>0.41176499999999999</v>
      </c>
      <c r="J2284">
        <v>9</v>
      </c>
      <c r="K2284">
        <v>0.52941199999999999</v>
      </c>
    </row>
    <row r="2285" spans="1:11" x14ac:dyDescent="0.25">
      <c r="A2285">
        <v>2023</v>
      </c>
      <c r="B2285" t="s">
        <v>31</v>
      </c>
      <c r="C2285" t="s">
        <v>12</v>
      </c>
      <c r="D2285" t="s">
        <v>17</v>
      </c>
      <c r="E2285" t="s">
        <v>38</v>
      </c>
      <c r="F2285" t="s">
        <v>19</v>
      </c>
      <c r="G2285">
        <v>42</v>
      </c>
      <c r="H2285">
        <v>13</v>
      </c>
      <c r="I2285">
        <v>0.30952400000000002</v>
      </c>
      <c r="J2285">
        <v>18</v>
      </c>
      <c r="K2285">
        <v>0.42857099999999998</v>
      </c>
    </row>
    <row r="2286" spans="1:11" x14ac:dyDescent="0.25">
      <c r="A2286">
        <v>2023</v>
      </c>
      <c r="B2286" t="s">
        <v>28</v>
      </c>
      <c r="C2286" t="s">
        <v>20</v>
      </c>
      <c r="D2286" t="s">
        <v>13</v>
      </c>
      <c r="E2286" t="s">
        <v>23</v>
      </c>
      <c r="F2286" t="s">
        <v>19</v>
      </c>
      <c r="G2286">
        <v>39</v>
      </c>
      <c r="H2286">
        <v>11</v>
      </c>
      <c r="I2286">
        <v>0.282051</v>
      </c>
      <c r="J2286">
        <v>15</v>
      </c>
      <c r="K2286">
        <v>0.38461499999999998</v>
      </c>
    </row>
    <row r="2287" spans="1:11" x14ac:dyDescent="0.25">
      <c r="A2287">
        <v>2023</v>
      </c>
      <c r="B2287" t="s">
        <v>34</v>
      </c>
      <c r="C2287" t="s">
        <v>12</v>
      </c>
      <c r="D2287" t="s">
        <v>30</v>
      </c>
      <c r="E2287" t="s">
        <v>22</v>
      </c>
      <c r="F2287" t="s">
        <v>21</v>
      </c>
      <c r="G2287">
        <v>28</v>
      </c>
      <c r="H2287">
        <v>7</v>
      </c>
      <c r="I2287">
        <v>0.25</v>
      </c>
      <c r="J2287">
        <v>8</v>
      </c>
      <c r="K2287">
        <v>0.28571400000000002</v>
      </c>
    </row>
    <row r="2288" spans="1:11" x14ac:dyDescent="0.25">
      <c r="A2288">
        <v>2022</v>
      </c>
      <c r="B2288" t="s">
        <v>34</v>
      </c>
      <c r="C2288" t="s">
        <v>20</v>
      </c>
      <c r="D2288" t="s">
        <v>17</v>
      </c>
      <c r="E2288" t="s">
        <v>35</v>
      </c>
      <c r="F2288" t="s">
        <v>15</v>
      </c>
      <c r="G2288">
        <v>22</v>
      </c>
      <c r="H2288">
        <v>9</v>
      </c>
      <c r="I2288">
        <v>0.40909099999999998</v>
      </c>
      <c r="J2288">
        <v>12</v>
      </c>
      <c r="K2288">
        <v>0.54545500000000002</v>
      </c>
    </row>
    <row r="2289" spans="1:11" x14ac:dyDescent="0.25">
      <c r="A2289">
        <v>2022</v>
      </c>
      <c r="B2289" t="s">
        <v>34</v>
      </c>
      <c r="C2289" t="s">
        <v>20</v>
      </c>
      <c r="D2289" t="s">
        <v>13</v>
      </c>
      <c r="E2289" t="s">
        <v>23</v>
      </c>
      <c r="F2289" t="s">
        <v>19</v>
      </c>
      <c r="G2289">
        <v>5</v>
      </c>
      <c r="H2289">
        <v>0</v>
      </c>
      <c r="I2289">
        <v>0</v>
      </c>
      <c r="J2289">
        <v>1</v>
      </c>
      <c r="K2289">
        <v>0.2</v>
      </c>
    </row>
    <row r="2290" spans="1:11" x14ac:dyDescent="0.25">
      <c r="A2290">
        <v>2023</v>
      </c>
      <c r="B2290" t="s">
        <v>34</v>
      </c>
      <c r="C2290" t="s">
        <v>20</v>
      </c>
      <c r="D2290" t="s">
        <v>30</v>
      </c>
      <c r="E2290" t="s">
        <v>23</v>
      </c>
      <c r="F2290" t="s">
        <v>15</v>
      </c>
      <c r="G2290">
        <v>15</v>
      </c>
      <c r="H2290">
        <v>3</v>
      </c>
      <c r="I2290">
        <v>0.2</v>
      </c>
      <c r="J2290">
        <v>3</v>
      </c>
      <c r="K2290">
        <v>0.2</v>
      </c>
    </row>
    <row r="2291" spans="1:11" x14ac:dyDescent="0.25">
      <c r="A2291">
        <v>2023</v>
      </c>
      <c r="B2291" t="s">
        <v>27</v>
      </c>
      <c r="C2291" t="s">
        <v>12</v>
      </c>
      <c r="D2291" t="s">
        <v>30</v>
      </c>
      <c r="E2291" t="s">
        <v>38</v>
      </c>
      <c r="F2291" t="s">
        <v>19</v>
      </c>
      <c r="G2291">
        <v>6</v>
      </c>
      <c r="H2291">
        <v>1</v>
      </c>
      <c r="I2291">
        <v>0.16666700000000001</v>
      </c>
      <c r="J2291">
        <v>2</v>
      </c>
      <c r="K2291">
        <v>0.33333299999999999</v>
      </c>
    </row>
    <row r="2292" spans="1:11" x14ac:dyDescent="0.25">
      <c r="A2292">
        <v>2023</v>
      </c>
      <c r="B2292" t="s">
        <v>28</v>
      </c>
      <c r="C2292" t="s">
        <v>20</v>
      </c>
      <c r="D2292" t="s">
        <v>17</v>
      </c>
      <c r="E2292" t="s">
        <v>22</v>
      </c>
      <c r="G2292">
        <v>3</v>
      </c>
      <c r="H2292">
        <v>0</v>
      </c>
      <c r="I2292">
        <v>0</v>
      </c>
      <c r="J2292">
        <v>0</v>
      </c>
      <c r="K2292">
        <v>0</v>
      </c>
    </row>
    <row r="2293" spans="1:11" x14ac:dyDescent="0.25">
      <c r="A2293">
        <v>2022</v>
      </c>
      <c r="B2293" t="s">
        <v>11</v>
      </c>
      <c r="C2293" t="s">
        <v>20</v>
      </c>
      <c r="D2293" t="s">
        <v>30</v>
      </c>
      <c r="E2293" t="s">
        <v>23</v>
      </c>
      <c r="G2293">
        <v>8</v>
      </c>
      <c r="H2293">
        <v>1</v>
      </c>
      <c r="I2293">
        <v>0.125</v>
      </c>
      <c r="J2293">
        <v>2</v>
      </c>
      <c r="K2293">
        <v>0.25</v>
      </c>
    </row>
    <row r="2294" spans="1:11" x14ac:dyDescent="0.25">
      <c r="A2294">
        <v>2023</v>
      </c>
      <c r="B2294" t="s">
        <v>27</v>
      </c>
      <c r="C2294" t="s">
        <v>20</v>
      </c>
      <c r="D2294" t="s">
        <v>30</v>
      </c>
      <c r="E2294" t="s">
        <v>22</v>
      </c>
      <c r="G2294">
        <v>9</v>
      </c>
      <c r="H2294">
        <v>4</v>
      </c>
      <c r="I2294">
        <v>0.44444400000000001</v>
      </c>
      <c r="J2294">
        <v>4</v>
      </c>
      <c r="K2294">
        <v>0.44444400000000001</v>
      </c>
    </row>
    <row r="2295" spans="1:11" x14ac:dyDescent="0.25">
      <c r="A2295">
        <v>2023</v>
      </c>
      <c r="B2295" t="s">
        <v>37</v>
      </c>
      <c r="C2295" t="s">
        <v>12</v>
      </c>
      <c r="D2295" t="s">
        <v>17</v>
      </c>
      <c r="E2295" t="s">
        <v>22</v>
      </c>
      <c r="F2295" t="s">
        <v>21</v>
      </c>
      <c r="G2295">
        <v>1</v>
      </c>
      <c r="H2295">
        <v>0</v>
      </c>
      <c r="I2295">
        <v>0</v>
      </c>
      <c r="J2295">
        <v>0</v>
      </c>
      <c r="K2295">
        <v>0</v>
      </c>
    </row>
    <row r="2296" spans="1:11" x14ac:dyDescent="0.25">
      <c r="A2296">
        <v>2022</v>
      </c>
      <c r="B2296" t="s">
        <v>16</v>
      </c>
      <c r="C2296" t="s">
        <v>12</v>
      </c>
      <c r="D2296" t="s">
        <v>13</v>
      </c>
      <c r="E2296" t="s">
        <v>32</v>
      </c>
      <c r="F2296" t="s">
        <v>19</v>
      </c>
      <c r="G2296">
        <v>4685</v>
      </c>
      <c r="H2296">
        <v>1447</v>
      </c>
      <c r="I2296">
        <v>0.30885800000000002</v>
      </c>
      <c r="J2296">
        <v>1757</v>
      </c>
      <c r="K2296">
        <v>0.375027</v>
      </c>
    </row>
    <row r="2297" spans="1:11" x14ac:dyDescent="0.25">
      <c r="A2297">
        <v>2022</v>
      </c>
      <c r="B2297" t="s">
        <v>27</v>
      </c>
      <c r="C2297" t="s">
        <v>12</v>
      </c>
      <c r="D2297" t="s">
        <v>13</v>
      </c>
      <c r="E2297" t="s">
        <v>36</v>
      </c>
      <c r="F2297" t="s">
        <v>15</v>
      </c>
      <c r="G2297">
        <v>3821</v>
      </c>
      <c r="H2297">
        <v>1189</v>
      </c>
      <c r="I2297">
        <v>0.31117499999999998</v>
      </c>
      <c r="J2297">
        <v>1536</v>
      </c>
      <c r="K2297">
        <v>0.40198899999999999</v>
      </c>
    </row>
    <row r="2298" spans="1:11" x14ac:dyDescent="0.25">
      <c r="A2298">
        <v>2023</v>
      </c>
      <c r="B2298" t="s">
        <v>31</v>
      </c>
      <c r="C2298" t="s">
        <v>12</v>
      </c>
      <c r="D2298" t="s">
        <v>30</v>
      </c>
      <c r="E2298" t="s">
        <v>18</v>
      </c>
      <c r="F2298" t="s">
        <v>19</v>
      </c>
      <c r="G2298">
        <v>75</v>
      </c>
      <c r="H2298">
        <v>29</v>
      </c>
      <c r="I2298">
        <v>0.38666699999999998</v>
      </c>
      <c r="J2298">
        <v>37</v>
      </c>
      <c r="K2298">
        <v>0.49333300000000002</v>
      </c>
    </row>
    <row r="2299" spans="1:11" x14ac:dyDescent="0.25">
      <c r="A2299">
        <v>2022</v>
      </c>
      <c r="B2299" t="s">
        <v>27</v>
      </c>
      <c r="C2299" t="s">
        <v>12</v>
      </c>
      <c r="D2299" t="s">
        <v>13</v>
      </c>
      <c r="E2299" t="s">
        <v>32</v>
      </c>
      <c r="G2299">
        <v>439</v>
      </c>
      <c r="H2299">
        <v>123</v>
      </c>
      <c r="I2299">
        <v>0.28018199999999999</v>
      </c>
      <c r="J2299">
        <v>155</v>
      </c>
      <c r="K2299">
        <v>0.35307500000000003</v>
      </c>
    </row>
    <row r="2300" spans="1:11" x14ac:dyDescent="0.25">
      <c r="A2300">
        <v>2022</v>
      </c>
      <c r="B2300" t="s">
        <v>27</v>
      </c>
      <c r="C2300" t="s">
        <v>12</v>
      </c>
      <c r="D2300" t="s">
        <v>13</v>
      </c>
      <c r="E2300" t="s">
        <v>32</v>
      </c>
      <c r="F2300" t="s">
        <v>15</v>
      </c>
      <c r="G2300">
        <v>2810</v>
      </c>
      <c r="H2300">
        <v>884</v>
      </c>
      <c r="I2300">
        <v>0.31459100000000001</v>
      </c>
      <c r="J2300">
        <v>1122</v>
      </c>
      <c r="K2300">
        <v>0.39928799999999998</v>
      </c>
    </row>
    <row r="2301" spans="1:11" x14ac:dyDescent="0.25">
      <c r="A2301">
        <v>2023</v>
      </c>
      <c r="B2301" t="s">
        <v>11</v>
      </c>
      <c r="C2301" t="s">
        <v>20</v>
      </c>
      <c r="D2301" t="s">
        <v>30</v>
      </c>
      <c r="E2301" t="s">
        <v>29</v>
      </c>
      <c r="F2301" t="s">
        <v>21</v>
      </c>
      <c r="G2301">
        <v>403</v>
      </c>
      <c r="H2301">
        <v>124</v>
      </c>
      <c r="I2301">
        <v>0.30769200000000002</v>
      </c>
      <c r="J2301">
        <v>144</v>
      </c>
      <c r="K2301">
        <v>0.35732000000000003</v>
      </c>
    </row>
    <row r="2302" spans="1:11" x14ac:dyDescent="0.25">
      <c r="A2302">
        <v>2022</v>
      </c>
      <c r="B2302" t="s">
        <v>28</v>
      </c>
      <c r="C2302" t="s">
        <v>12</v>
      </c>
      <c r="D2302" t="s">
        <v>17</v>
      </c>
      <c r="E2302" t="s">
        <v>33</v>
      </c>
      <c r="F2302" t="s">
        <v>21</v>
      </c>
      <c r="G2302">
        <v>257</v>
      </c>
      <c r="H2302">
        <v>85</v>
      </c>
      <c r="I2302">
        <v>0.33073900000000001</v>
      </c>
      <c r="J2302">
        <v>101</v>
      </c>
      <c r="K2302">
        <v>0.39299600000000001</v>
      </c>
    </row>
    <row r="2303" spans="1:11" x14ac:dyDescent="0.25">
      <c r="A2303">
        <v>2023</v>
      </c>
      <c r="B2303" t="s">
        <v>16</v>
      </c>
      <c r="C2303" t="s">
        <v>12</v>
      </c>
      <c r="D2303" t="s">
        <v>30</v>
      </c>
      <c r="E2303" t="s">
        <v>26</v>
      </c>
      <c r="F2303" t="s">
        <v>19</v>
      </c>
      <c r="G2303">
        <v>566</v>
      </c>
      <c r="H2303">
        <v>175</v>
      </c>
      <c r="I2303">
        <v>0.30918699999999999</v>
      </c>
      <c r="J2303">
        <v>202</v>
      </c>
      <c r="K2303">
        <v>0.35688999999999999</v>
      </c>
    </row>
    <row r="2304" spans="1:11" x14ac:dyDescent="0.25">
      <c r="A2304">
        <v>2022</v>
      </c>
      <c r="B2304" t="s">
        <v>28</v>
      </c>
      <c r="C2304" t="s">
        <v>12</v>
      </c>
      <c r="D2304" t="s">
        <v>17</v>
      </c>
      <c r="E2304" t="s">
        <v>26</v>
      </c>
      <c r="G2304">
        <v>582</v>
      </c>
      <c r="H2304">
        <v>184</v>
      </c>
      <c r="I2304">
        <v>0.31615100000000002</v>
      </c>
      <c r="J2304">
        <v>231</v>
      </c>
      <c r="K2304">
        <v>0.39690700000000001</v>
      </c>
    </row>
    <row r="2305" spans="1:11" x14ac:dyDescent="0.25">
      <c r="A2305">
        <v>2023</v>
      </c>
      <c r="B2305" t="s">
        <v>27</v>
      </c>
      <c r="C2305" t="s">
        <v>20</v>
      </c>
      <c r="D2305" t="s">
        <v>13</v>
      </c>
      <c r="E2305" t="s">
        <v>36</v>
      </c>
      <c r="F2305" t="s">
        <v>21</v>
      </c>
      <c r="G2305">
        <v>1091</v>
      </c>
      <c r="H2305">
        <v>419</v>
      </c>
      <c r="I2305">
        <v>0.38405099999999998</v>
      </c>
      <c r="J2305">
        <v>510</v>
      </c>
      <c r="K2305">
        <v>0.46746100000000002</v>
      </c>
    </row>
    <row r="2306" spans="1:11" x14ac:dyDescent="0.25">
      <c r="A2306">
        <v>2023</v>
      </c>
      <c r="B2306" t="s">
        <v>27</v>
      </c>
      <c r="C2306" t="s">
        <v>20</v>
      </c>
      <c r="D2306" t="s">
        <v>13</v>
      </c>
      <c r="E2306" t="s">
        <v>23</v>
      </c>
      <c r="F2306" t="s">
        <v>19</v>
      </c>
      <c r="G2306">
        <v>52</v>
      </c>
      <c r="H2306">
        <v>21</v>
      </c>
      <c r="I2306">
        <v>0.40384599999999998</v>
      </c>
      <c r="J2306">
        <v>25</v>
      </c>
      <c r="K2306">
        <v>0.480769</v>
      </c>
    </row>
    <row r="2307" spans="1:11" x14ac:dyDescent="0.25">
      <c r="A2307">
        <v>2023</v>
      </c>
      <c r="B2307" t="s">
        <v>25</v>
      </c>
      <c r="C2307" t="s">
        <v>20</v>
      </c>
      <c r="D2307" t="s">
        <v>17</v>
      </c>
      <c r="E2307" t="s">
        <v>26</v>
      </c>
      <c r="F2307" t="s">
        <v>15</v>
      </c>
      <c r="G2307">
        <v>836</v>
      </c>
      <c r="H2307">
        <v>320</v>
      </c>
      <c r="I2307">
        <v>0.38277499999999998</v>
      </c>
      <c r="J2307">
        <v>378</v>
      </c>
      <c r="K2307">
        <v>0.45215300000000003</v>
      </c>
    </row>
    <row r="2308" spans="1:11" x14ac:dyDescent="0.25">
      <c r="A2308">
        <v>2022</v>
      </c>
      <c r="B2308" t="s">
        <v>28</v>
      </c>
      <c r="C2308" t="s">
        <v>12</v>
      </c>
      <c r="D2308" t="s">
        <v>13</v>
      </c>
      <c r="E2308" t="s">
        <v>32</v>
      </c>
      <c r="F2308" t="s">
        <v>19</v>
      </c>
      <c r="G2308">
        <v>1021</v>
      </c>
      <c r="H2308">
        <v>369</v>
      </c>
      <c r="I2308">
        <v>0.36141000000000001</v>
      </c>
      <c r="J2308">
        <v>447</v>
      </c>
      <c r="K2308">
        <v>0.43780599999999997</v>
      </c>
    </row>
    <row r="2309" spans="1:11" x14ac:dyDescent="0.25">
      <c r="A2309">
        <v>2023</v>
      </c>
      <c r="B2309" t="s">
        <v>11</v>
      </c>
      <c r="C2309" t="s">
        <v>20</v>
      </c>
      <c r="D2309" t="s">
        <v>13</v>
      </c>
      <c r="E2309" t="s">
        <v>14</v>
      </c>
      <c r="G2309">
        <v>47</v>
      </c>
      <c r="H2309">
        <v>18</v>
      </c>
      <c r="I2309">
        <v>0.38297900000000001</v>
      </c>
      <c r="J2309">
        <v>21</v>
      </c>
      <c r="K2309">
        <v>0.44680900000000001</v>
      </c>
    </row>
    <row r="2310" spans="1:11" x14ac:dyDescent="0.25">
      <c r="A2310">
        <v>2022</v>
      </c>
      <c r="B2310" t="s">
        <v>16</v>
      </c>
      <c r="C2310" t="s">
        <v>20</v>
      </c>
      <c r="D2310" t="s">
        <v>17</v>
      </c>
      <c r="E2310" t="s">
        <v>26</v>
      </c>
      <c r="F2310" t="s">
        <v>19</v>
      </c>
      <c r="G2310">
        <v>1561</v>
      </c>
      <c r="H2310">
        <v>535</v>
      </c>
      <c r="I2310">
        <v>0.34272900000000001</v>
      </c>
      <c r="J2310">
        <v>628</v>
      </c>
      <c r="K2310">
        <v>0.402306</v>
      </c>
    </row>
    <row r="2311" spans="1:11" x14ac:dyDescent="0.25">
      <c r="A2311">
        <v>2023</v>
      </c>
      <c r="B2311" t="s">
        <v>16</v>
      </c>
      <c r="C2311" t="s">
        <v>12</v>
      </c>
      <c r="D2311" t="s">
        <v>30</v>
      </c>
      <c r="E2311" t="s">
        <v>23</v>
      </c>
      <c r="F2311" t="s">
        <v>19</v>
      </c>
      <c r="G2311">
        <v>271</v>
      </c>
      <c r="H2311">
        <v>86</v>
      </c>
      <c r="I2311">
        <v>0.31734299999999999</v>
      </c>
      <c r="J2311">
        <v>96</v>
      </c>
      <c r="K2311">
        <v>0.354244</v>
      </c>
    </row>
    <row r="2312" spans="1:11" x14ac:dyDescent="0.25">
      <c r="A2312">
        <v>2023</v>
      </c>
      <c r="B2312" t="s">
        <v>31</v>
      </c>
      <c r="C2312" t="s">
        <v>12</v>
      </c>
      <c r="D2312" t="s">
        <v>17</v>
      </c>
      <c r="E2312" t="s">
        <v>14</v>
      </c>
      <c r="G2312">
        <v>141</v>
      </c>
      <c r="H2312">
        <v>54</v>
      </c>
      <c r="I2312">
        <v>0.38297900000000001</v>
      </c>
      <c r="J2312">
        <v>74</v>
      </c>
      <c r="K2312">
        <v>0.52482300000000004</v>
      </c>
    </row>
    <row r="2313" spans="1:11" x14ac:dyDescent="0.25">
      <c r="A2313">
        <v>2023</v>
      </c>
      <c r="B2313" t="s">
        <v>28</v>
      </c>
      <c r="C2313" t="s">
        <v>12</v>
      </c>
      <c r="D2313" t="s">
        <v>13</v>
      </c>
      <c r="E2313" t="s">
        <v>32</v>
      </c>
      <c r="F2313" t="s">
        <v>19</v>
      </c>
      <c r="G2313">
        <v>768</v>
      </c>
      <c r="H2313">
        <v>275</v>
      </c>
      <c r="I2313">
        <v>0.35807299999999997</v>
      </c>
      <c r="J2313">
        <v>332</v>
      </c>
      <c r="K2313">
        <v>0.43229200000000001</v>
      </c>
    </row>
    <row r="2314" spans="1:11" x14ac:dyDescent="0.25">
      <c r="A2314">
        <v>2023</v>
      </c>
      <c r="B2314" t="s">
        <v>25</v>
      </c>
      <c r="C2314" t="s">
        <v>12</v>
      </c>
      <c r="D2314" t="s">
        <v>17</v>
      </c>
      <c r="E2314" t="s">
        <v>14</v>
      </c>
      <c r="F2314" t="s">
        <v>19</v>
      </c>
      <c r="G2314">
        <v>706</v>
      </c>
      <c r="H2314">
        <v>258</v>
      </c>
      <c r="I2314">
        <v>0.36543900000000001</v>
      </c>
      <c r="J2314">
        <v>317</v>
      </c>
      <c r="K2314">
        <v>0.44900800000000002</v>
      </c>
    </row>
    <row r="2315" spans="1:11" x14ac:dyDescent="0.25">
      <c r="A2315">
        <v>2023</v>
      </c>
      <c r="B2315" t="s">
        <v>16</v>
      </c>
      <c r="C2315" t="s">
        <v>20</v>
      </c>
      <c r="D2315" t="s">
        <v>30</v>
      </c>
      <c r="E2315" t="s">
        <v>24</v>
      </c>
      <c r="F2315" t="s">
        <v>21</v>
      </c>
      <c r="G2315">
        <v>705</v>
      </c>
      <c r="H2315">
        <v>318</v>
      </c>
      <c r="I2315">
        <v>0.45106400000000002</v>
      </c>
      <c r="J2315">
        <v>355</v>
      </c>
      <c r="K2315">
        <v>0.50354600000000005</v>
      </c>
    </row>
    <row r="2316" spans="1:11" x14ac:dyDescent="0.25">
      <c r="A2316">
        <v>2023</v>
      </c>
      <c r="B2316" t="s">
        <v>16</v>
      </c>
      <c r="C2316" t="s">
        <v>12</v>
      </c>
      <c r="D2316" t="s">
        <v>30</v>
      </c>
      <c r="E2316" t="s">
        <v>24</v>
      </c>
      <c r="F2316" t="s">
        <v>21</v>
      </c>
      <c r="G2316">
        <v>277</v>
      </c>
      <c r="H2316">
        <v>76</v>
      </c>
      <c r="I2316">
        <v>0.274368</v>
      </c>
      <c r="J2316">
        <v>90</v>
      </c>
      <c r="K2316">
        <v>0.32490999999999998</v>
      </c>
    </row>
    <row r="2317" spans="1:11" x14ac:dyDescent="0.25">
      <c r="A2317">
        <v>2023</v>
      </c>
      <c r="B2317" t="s">
        <v>31</v>
      </c>
      <c r="C2317" t="s">
        <v>12</v>
      </c>
      <c r="D2317" t="s">
        <v>30</v>
      </c>
      <c r="E2317" t="s">
        <v>18</v>
      </c>
      <c r="F2317" t="s">
        <v>15</v>
      </c>
      <c r="G2317">
        <v>349</v>
      </c>
      <c r="H2317">
        <v>119</v>
      </c>
      <c r="I2317">
        <v>0.340974</v>
      </c>
      <c r="J2317">
        <v>155</v>
      </c>
      <c r="K2317">
        <v>0.44412600000000002</v>
      </c>
    </row>
    <row r="2318" spans="1:11" x14ac:dyDescent="0.25">
      <c r="A2318">
        <v>2022</v>
      </c>
      <c r="B2318" t="s">
        <v>27</v>
      </c>
      <c r="C2318" t="s">
        <v>20</v>
      </c>
      <c r="D2318" t="s">
        <v>13</v>
      </c>
      <c r="E2318" t="s">
        <v>32</v>
      </c>
      <c r="F2318" t="s">
        <v>19</v>
      </c>
      <c r="G2318">
        <v>94</v>
      </c>
      <c r="H2318">
        <v>37</v>
      </c>
      <c r="I2318">
        <v>0.39361699999999999</v>
      </c>
      <c r="J2318">
        <v>45</v>
      </c>
      <c r="K2318">
        <v>0.47872300000000001</v>
      </c>
    </row>
    <row r="2319" spans="1:11" x14ac:dyDescent="0.25">
      <c r="A2319">
        <v>2022</v>
      </c>
      <c r="B2319" t="s">
        <v>25</v>
      </c>
      <c r="C2319" t="s">
        <v>20</v>
      </c>
      <c r="D2319" t="s">
        <v>13</v>
      </c>
      <c r="E2319" t="s">
        <v>35</v>
      </c>
      <c r="F2319" t="s">
        <v>21</v>
      </c>
      <c r="G2319">
        <v>102</v>
      </c>
      <c r="H2319">
        <v>38</v>
      </c>
      <c r="I2319">
        <v>0.37254900000000002</v>
      </c>
      <c r="J2319">
        <v>43</v>
      </c>
      <c r="K2319">
        <v>0.42156900000000003</v>
      </c>
    </row>
    <row r="2320" spans="1:11" x14ac:dyDescent="0.25">
      <c r="A2320">
        <v>2023</v>
      </c>
      <c r="B2320" t="s">
        <v>11</v>
      </c>
      <c r="C2320" t="s">
        <v>20</v>
      </c>
      <c r="D2320" t="s">
        <v>17</v>
      </c>
      <c r="E2320" t="s">
        <v>36</v>
      </c>
      <c r="F2320" t="s">
        <v>15</v>
      </c>
      <c r="G2320">
        <v>1506</v>
      </c>
      <c r="H2320">
        <v>466</v>
      </c>
      <c r="I2320">
        <v>0.30942900000000001</v>
      </c>
      <c r="J2320">
        <v>564</v>
      </c>
      <c r="K2320">
        <v>0.374502</v>
      </c>
    </row>
    <row r="2321" spans="1:11" x14ac:dyDescent="0.25">
      <c r="A2321">
        <v>2023</v>
      </c>
      <c r="B2321" t="s">
        <v>28</v>
      </c>
      <c r="C2321" t="s">
        <v>20</v>
      </c>
      <c r="D2321" t="s">
        <v>13</v>
      </c>
      <c r="E2321" t="s">
        <v>18</v>
      </c>
      <c r="F2321" t="s">
        <v>15</v>
      </c>
      <c r="G2321">
        <v>272</v>
      </c>
      <c r="H2321">
        <v>126</v>
      </c>
      <c r="I2321">
        <v>0.46323500000000001</v>
      </c>
      <c r="J2321">
        <v>146</v>
      </c>
      <c r="K2321">
        <v>0.53676500000000005</v>
      </c>
    </row>
    <row r="2322" spans="1:11" x14ac:dyDescent="0.25">
      <c r="A2322">
        <v>2022</v>
      </c>
      <c r="B2322" t="s">
        <v>25</v>
      </c>
      <c r="C2322" t="s">
        <v>12</v>
      </c>
      <c r="D2322" t="s">
        <v>13</v>
      </c>
      <c r="E2322" t="s">
        <v>32</v>
      </c>
      <c r="G2322">
        <v>345</v>
      </c>
      <c r="H2322">
        <v>121</v>
      </c>
      <c r="I2322">
        <v>0.35072500000000001</v>
      </c>
      <c r="J2322">
        <v>139</v>
      </c>
      <c r="K2322">
        <v>0.40289900000000001</v>
      </c>
    </row>
    <row r="2323" spans="1:11" x14ac:dyDescent="0.25">
      <c r="A2323">
        <v>2023</v>
      </c>
      <c r="B2323" t="s">
        <v>25</v>
      </c>
      <c r="C2323" t="s">
        <v>12</v>
      </c>
      <c r="D2323" t="s">
        <v>17</v>
      </c>
      <c r="E2323" t="s">
        <v>23</v>
      </c>
      <c r="F2323" t="s">
        <v>19</v>
      </c>
      <c r="G2323">
        <v>376</v>
      </c>
      <c r="H2323">
        <v>151</v>
      </c>
      <c r="I2323">
        <v>0.40159600000000001</v>
      </c>
      <c r="J2323">
        <v>187</v>
      </c>
      <c r="K2323">
        <v>0.49734</v>
      </c>
    </row>
    <row r="2324" spans="1:11" x14ac:dyDescent="0.25">
      <c r="A2324">
        <v>2023</v>
      </c>
      <c r="B2324" t="s">
        <v>25</v>
      </c>
      <c r="C2324" t="s">
        <v>12</v>
      </c>
      <c r="D2324" t="s">
        <v>17</v>
      </c>
      <c r="E2324" t="s">
        <v>23</v>
      </c>
      <c r="F2324" t="s">
        <v>15</v>
      </c>
      <c r="G2324">
        <v>396</v>
      </c>
      <c r="H2324">
        <v>136</v>
      </c>
      <c r="I2324">
        <v>0.34343400000000002</v>
      </c>
      <c r="J2324">
        <v>163</v>
      </c>
      <c r="K2324">
        <v>0.41161599999999998</v>
      </c>
    </row>
    <row r="2325" spans="1:11" x14ac:dyDescent="0.25">
      <c r="A2325">
        <v>2023</v>
      </c>
      <c r="B2325" t="s">
        <v>28</v>
      </c>
      <c r="C2325" t="s">
        <v>12</v>
      </c>
      <c r="D2325" t="s">
        <v>17</v>
      </c>
      <c r="E2325" t="s">
        <v>23</v>
      </c>
      <c r="F2325" t="s">
        <v>19</v>
      </c>
      <c r="G2325">
        <v>296</v>
      </c>
      <c r="H2325">
        <v>98</v>
      </c>
      <c r="I2325">
        <v>0.33108100000000001</v>
      </c>
      <c r="J2325">
        <v>127</v>
      </c>
      <c r="K2325">
        <v>0.42905399999999999</v>
      </c>
    </row>
    <row r="2326" spans="1:11" x14ac:dyDescent="0.25">
      <c r="A2326">
        <v>2023</v>
      </c>
      <c r="B2326" t="s">
        <v>25</v>
      </c>
      <c r="C2326" t="s">
        <v>12</v>
      </c>
      <c r="D2326" t="s">
        <v>30</v>
      </c>
      <c r="E2326" t="s">
        <v>36</v>
      </c>
      <c r="F2326" t="s">
        <v>21</v>
      </c>
      <c r="G2326">
        <v>46</v>
      </c>
      <c r="H2326">
        <v>18</v>
      </c>
      <c r="I2326">
        <v>0.39130399999999999</v>
      </c>
      <c r="J2326">
        <v>23</v>
      </c>
      <c r="K2326">
        <v>0.5</v>
      </c>
    </row>
    <row r="2327" spans="1:11" x14ac:dyDescent="0.25">
      <c r="A2327">
        <v>2023</v>
      </c>
      <c r="B2327" t="s">
        <v>11</v>
      </c>
      <c r="C2327" t="s">
        <v>20</v>
      </c>
      <c r="D2327" t="s">
        <v>30</v>
      </c>
      <c r="E2327" t="s">
        <v>32</v>
      </c>
      <c r="F2327" t="s">
        <v>21</v>
      </c>
      <c r="G2327">
        <v>155</v>
      </c>
      <c r="H2327">
        <v>54</v>
      </c>
      <c r="I2327">
        <v>0.348387</v>
      </c>
      <c r="J2327">
        <v>72</v>
      </c>
      <c r="K2327">
        <v>0.46451599999999998</v>
      </c>
    </row>
    <row r="2328" spans="1:11" x14ac:dyDescent="0.25">
      <c r="A2328">
        <v>2023</v>
      </c>
      <c r="B2328" t="s">
        <v>34</v>
      </c>
      <c r="C2328" t="s">
        <v>12</v>
      </c>
      <c r="D2328" t="s">
        <v>13</v>
      </c>
      <c r="E2328" t="s">
        <v>23</v>
      </c>
      <c r="F2328" t="s">
        <v>15</v>
      </c>
      <c r="G2328">
        <v>91</v>
      </c>
      <c r="H2328">
        <v>32</v>
      </c>
      <c r="I2328">
        <v>0.35164800000000002</v>
      </c>
      <c r="J2328">
        <v>39</v>
      </c>
      <c r="K2328">
        <v>0.42857099999999998</v>
      </c>
    </row>
    <row r="2329" spans="1:11" x14ac:dyDescent="0.25">
      <c r="A2329">
        <v>2023</v>
      </c>
      <c r="B2329" t="s">
        <v>31</v>
      </c>
      <c r="C2329" t="s">
        <v>20</v>
      </c>
      <c r="D2329" t="s">
        <v>30</v>
      </c>
      <c r="E2329" t="s">
        <v>32</v>
      </c>
      <c r="F2329" t="s">
        <v>21</v>
      </c>
      <c r="G2329">
        <v>77</v>
      </c>
      <c r="H2329">
        <v>23</v>
      </c>
      <c r="I2329">
        <v>0.29870099999999999</v>
      </c>
      <c r="J2329">
        <v>26</v>
      </c>
      <c r="K2329">
        <v>0.33766200000000002</v>
      </c>
    </row>
    <row r="2330" spans="1:11" x14ac:dyDescent="0.25">
      <c r="A2330">
        <v>2022</v>
      </c>
      <c r="B2330" t="s">
        <v>16</v>
      </c>
      <c r="C2330" t="s">
        <v>12</v>
      </c>
      <c r="D2330" t="s">
        <v>17</v>
      </c>
      <c r="E2330" t="s">
        <v>14</v>
      </c>
      <c r="G2330">
        <v>358</v>
      </c>
      <c r="H2330">
        <v>78</v>
      </c>
      <c r="I2330">
        <v>0.21787699999999999</v>
      </c>
      <c r="J2330">
        <v>105</v>
      </c>
      <c r="K2330">
        <v>0.293296</v>
      </c>
    </row>
    <row r="2331" spans="1:11" x14ac:dyDescent="0.25">
      <c r="A2331">
        <v>2022</v>
      </c>
      <c r="B2331" t="s">
        <v>27</v>
      </c>
      <c r="C2331" t="s">
        <v>20</v>
      </c>
      <c r="D2331" t="s">
        <v>30</v>
      </c>
      <c r="E2331" t="s">
        <v>26</v>
      </c>
      <c r="G2331">
        <v>39</v>
      </c>
      <c r="H2331">
        <v>9</v>
      </c>
      <c r="I2331">
        <v>0.230769</v>
      </c>
      <c r="J2331">
        <v>12</v>
      </c>
      <c r="K2331">
        <v>0.30769200000000002</v>
      </c>
    </row>
    <row r="2332" spans="1:11" x14ac:dyDescent="0.25">
      <c r="A2332">
        <v>2022</v>
      </c>
      <c r="B2332" t="s">
        <v>31</v>
      </c>
      <c r="C2332" t="s">
        <v>12</v>
      </c>
      <c r="D2332" t="s">
        <v>17</v>
      </c>
      <c r="E2332" t="s">
        <v>33</v>
      </c>
      <c r="F2332" t="s">
        <v>19</v>
      </c>
      <c r="G2332">
        <v>1860</v>
      </c>
      <c r="H2332">
        <v>618</v>
      </c>
      <c r="I2332">
        <v>0.332258</v>
      </c>
      <c r="J2332">
        <v>795</v>
      </c>
      <c r="K2332">
        <v>0.42741899999999999</v>
      </c>
    </row>
    <row r="2333" spans="1:11" x14ac:dyDescent="0.25">
      <c r="A2333">
        <v>2022</v>
      </c>
      <c r="B2333" t="s">
        <v>11</v>
      </c>
      <c r="C2333" t="s">
        <v>20</v>
      </c>
      <c r="D2333" t="s">
        <v>17</v>
      </c>
      <c r="E2333" t="s">
        <v>24</v>
      </c>
      <c r="F2333" t="s">
        <v>15</v>
      </c>
      <c r="G2333">
        <v>629</v>
      </c>
      <c r="H2333">
        <v>243</v>
      </c>
      <c r="I2333">
        <v>0.386328</v>
      </c>
      <c r="J2333">
        <v>302</v>
      </c>
      <c r="K2333">
        <v>0.48012700000000003</v>
      </c>
    </row>
    <row r="2334" spans="1:11" x14ac:dyDescent="0.25">
      <c r="A2334">
        <v>2022</v>
      </c>
      <c r="B2334" t="s">
        <v>28</v>
      </c>
      <c r="C2334" t="s">
        <v>20</v>
      </c>
      <c r="D2334" t="s">
        <v>13</v>
      </c>
      <c r="E2334" t="s">
        <v>14</v>
      </c>
      <c r="F2334" t="s">
        <v>19</v>
      </c>
      <c r="G2334">
        <v>233</v>
      </c>
      <c r="H2334">
        <v>92</v>
      </c>
      <c r="I2334">
        <v>0.39484999999999998</v>
      </c>
      <c r="J2334">
        <v>110</v>
      </c>
      <c r="K2334">
        <v>0.47210299999999999</v>
      </c>
    </row>
    <row r="2335" spans="1:11" x14ac:dyDescent="0.25">
      <c r="A2335">
        <v>2023</v>
      </c>
      <c r="B2335" t="s">
        <v>31</v>
      </c>
      <c r="C2335" t="s">
        <v>12</v>
      </c>
      <c r="D2335" t="s">
        <v>17</v>
      </c>
      <c r="E2335" t="s">
        <v>35</v>
      </c>
      <c r="F2335" t="s">
        <v>21</v>
      </c>
      <c r="G2335">
        <v>620</v>
      </c>
      <c r="H2335">
        <v>192</v>
      </c>
      <c r="I2335">
        <v>0.30967699999999998</v>
      </c>
      <c r="J2335">
        <v>256</v>
      </c>
      <c r="K2335">
        <v>0.41290300000000002</v>
      </c>
    </row>
    <row r="2336" spans="1:11" x14ac:dyDescent="0.25">
      <c r="A2336">
        <v>2022</v>
      </c>
      <c r="B2336" t="s">
        <v>28</v>
      </c>
      <c r="C2336" t="s">
        <v>12</v>
      </c>
      <c r="D2336" t="s">
        <v>13</v>
      </c>
      <c r="E2336" t="s">
        <v>18</v>
      </c>
      <c r="F2336" t="s">
        <v>19</v>
      </c>
      <c r="G2336">
        <v>150</v>
      </c>
      <c r="H2336">
        <v>45</v>
      </c>
      <c r="I2336">
        <v>0.3</v>
      </c>
      <c r="J2336">
        <v>54</v>
      </c>
      <c r="K2336">
        <v>0.36</v>
      </c>
    </row>
    <row r="2337" spans="1:11" x14ac:dyDescent="0.25">
      <c r="A2337">
        <v>2022</v>
      </c>
      <c r="B2337" t="s">
        <v>31</v>
      </c>
      <c r="C2337" t="s">
        <v>12</v>
      </c>
      <c r="D2337" t="s">
        <v>17</v>
      </c>
      <c r="E2337" t="s">
        <v>36</v>
      </c>
      <c r="F2337" t="s">
        <v>19</v>
      </c>
      <c r="G2337">
        <v>470</v>
      </c>
      <c r="H2337">
        <v>142</v>
      </c>
      <c r="I2337">
        <v>0.30212800000000001</v>
      </c>
      <c r="J2337">
        <v>186</v>
      </c>
      <c r="K2337">
        <v>0.39574500000000001</v>
      </c>
    </row>
    <row r="2338" spans="1:11" x14ac:dyDescent="0.25">
      <c r="A2338">
        <v>2022</v>
      </c>
      <c r="B2338" t="s">
        <v>27</v>
      </c>
      <c r="C2338" t="s">
        <v>20</v>
      </c>
      <c r="D2338" t="s">
        <v>30</v>
      </c>
      <c r="E2338" t="s">
        <v>26</v>
      </c>
      <c r="F2338" t="s">
        <v>15</v>
      </c>
      <c r="G2338">
        <v>157</v>
      </c>
      <c r="H2338">
        <v>55</v>
      </c>
      <c r="I2338">
        <v>0.35031800000000002</v>
      </c>
      <c r="J2338">
        <v>63</v>
      </c>
      <c r="K2338">
        <v>0.40127400000000002</v>
      </c>
    </row>
    <row r="2339" spans="1:11" x14ac:dyDescent="0.25">
      <c r="A2339">
        <v>2023</v>
      </c>
      <c r="B2339" t="s">
        <v>16</v>
      </c>
      <c r="C2339" t="s">
        <v>12</v>
      </c>
      <c r="D2339" t="s">
        <v>13</v>
      </c>
      <c r="E2339" t="s">
        <v>29</v>
      </c>
      <c r="G2339">
        <v>960</v>
      </c>
      <c r="H2339">
        <v>156</v>
      </c>
      <c r="I2339">
        <v>0.16250000000000001</v>
      </c>
      <c r="J2339">
        <v>198</v>
      </c>
      <c r="K2339">
        <v>0.20624999999999999</v>
      </c>
    </row>
    <row r="2340" spans="1:11" x14ac:dyDescent="0.25">
      <c r="A2340">
        <v>2023</v>
      </c>
      <c r="B2340" t="s">
        <v>34</v>
      </c>
      <c r="C2340" t="s">
        <v>20</v>
      </c>
      <c r="D2340" t="s">
        <v>30</v>
      </c>
      <c r="E2340" t="s">
        <v>26</v>
      </c>
      <c r="F2340" t="s">
        <v>15</v>
      </c>
      <c r="G2340">
        <v>30</v>
      </c>
      <c r="H2340">
        <v>11</v>
      </c>
      <c r="I2340">
        <v>0.36666700000000002</v>
      </c>
      <c r="J2340">
        <v>13</v>
      </c>
      <c r="K2340">
        <v>0.43333300000000002</v>
      </c>
    </row>
    <row r="2341" spans="1:11" x14ac:dyDescent="0.25">
      <c r="A2341">
        <v>2023</v>
      </c>
      <c r="B2341" t="s">
        <v>28</v>
      </c>
      <c r="C2341" t="s">
        <v>20</v>
      </c>
      <c r="D2341" t="s">
        <v>30</v>
      </c>
      <c r="E2341" t="s">
        <v>22</v>
      </c>
      <c r="F2341" t="s">
        <v>21</v>
      </c>
      <c r="G2341">
        <v>211</v>
      </c>
      <c r="H2341">
        <v>72</v>
      </c>
      <c r="I2341">
        <v>0.34123199999999998</v>
      </c>
      <c r="J2341">
        <v>85</v>
      </c>
      <c r="K2341">
        <v>0.40284399999999998</v>
      </c>
    </row>
    <row r="2342" spans="1:11" x14ac:dyDescent="0.25">
      <c r="A2342">
        <v>2023</v>
      </c>
      <c r="B2342" t="s">
        <v>34</v>
      </c>
      <c r="C2342" t="s">
        <v>12</v>
      </c>
      <c r="D2342" t="s">
        <v>17</v>
      </c>
      <c r="E2342" t="s">
        <v>29</v>
      </c>
      <c r="F2342" t="s">
        <v>21</v>
      </c>
      <c r="G2342">
        <v>53</v>
      </c>
      <c r="H2342">
        <v>13</v>
      </c>
      <c r="I2342">
        <v>0.245283</v>
      </c>
      <c r="J2342">
        <v>18</v>
      </c>
      <c r="K2342">
        <v>0.33962300000000001</v>
      </c>
    </row>
    <row r="2343" spans="1:11" x14ac:dyDescent="0.25">
      <c r="A2343">
        <v>2023</v>
      </c>
      <c r="B2343" t="s">
        <v>25</v>
      </c>
      <c r="C2343" t="s">
        <v>20</v>
      </c>
      <c r="D2343" t="s">
        <v>13</v>
      </c>
      <c r="E2343" t="s">
        <v>33</v>
      </c>
      <c r="F2343" t="s">
        <v>19</v>
      </c>
      <c r="G2343">
        <v>118</v>
      </c>
      <c r="H2343">
        <v>60</v>
      </c>
      <c r="I2343">
        <v>0.50847500000000001</v>
      </c>
      <c r="J2343">
        <v>71</v>
      </c>
      <c r="K2343">
        <v>0.60169499999999998</v>
      </c>
    </row>
    <row r="2344" spans="1:11" x14ac:dyDescent="0.25">
      <c r="A2344">
        <v>2023</v>
      </c>
      <c r="B2344" t="s">
        <v>28</v>
      </c>
      <c r="C2344" t="s">
        <v>12</v>
      </c>
      <c r="D2344" t="s">
        <v>30</v>
      </c>
      <c r="E2344" t="s">
        <v>14</v>
      </c>
      <c r="F2344" t="s">
        <v>21</v>
      </c>
      <c r="G2344">
        <v>63</v>
      </c>
      <c r="H2344">
        <v>19</v>
      </c>
      <c r="I2344">
        <v>0.30158699999999999</v>
      </c>
      <c r="J2344">
        <v>24</v>
      </c>
      <c r="K2344">
        <v>0.38095200000000001</v>
      </c>
    </row>
    <row r="2345" spans="1:11" x14ac:dyDescent="0.25">
      <c r="A2345">
        <v>2023</v>
      </c>
      <c r="B2345" t="s">
        <v>25</v>
      </c>
      <c r="C2345" t="s">
        <v>20</v>
      </c>
      <c r="D2345" t="s">
        <v>13</v>
      </c>
      <c r="E2345" t="s">
        <v>32</v>
      </c>
      <c r="G2345">
        <v>67</v>
      </c>
      <c r="H2345">
        <v>28</v>
      </c>
      <c r="I2345">
        <v>0.41791</v>
      </c>
      <c r="J2345">
        <v>34</v>
      </c>
      <c r="K2345">
        <v>0.507463</v>
      </c>
    </row>
    <row r="2346" spans="1:11" x14ac:dyDescent="0.25">
      <c r="A2346">
        <v>2022</v>
      </c>
      <c r="B2346" t="s">
        <v>25</v>
      </c>
      <c r="C2346" t="s">
        <v>20</v>
      </c>
      <c r="D2346" t="s">
        <v>30</v>
      </c>
      <c r="E2346" t="s">
        <v>23</v>
      </c>
      <c r="F2346" t="s">
        <v>15</v>
      </c>
      <c r="G2346">
        <v>46</v>
      </c>
      <c r="H2346">
        <v>19</v>
      </c>
      <c r="I2346">
        <v>0.41304299999999999</v>
      </c>
      <c r="J2346">
        <v>22</v>
      </c>
      <c r="K2346">
        <v>0.47826099999999999</v>
      </c>
    </row>
    <row r="2347" spans="1:11" x14ac:dyDescent="0.25">
      <c r="A2347">
        <v>2022</v>
      </c>
      <c r="B2347" t="s">
        <v>27</v>
      </c>
      <c r="C2347" t="s">
        <v>12</v>
      </c>
      <c r="D2347" t="s">
        <v>13</v>
      </c>
      <c r="E2347" t="s">
        <v>38</v>
      </c>
      <c r="F2347" t="s">
        <v>19</v>
      </c>
      <c r="G2347">
        <v>57</v>
      </c>
      <c r="H2347">
        <v>23</v>
      </c>
      <c r="I2347">
        <v>0.40350900000000001</v>
      </c>
      <c r="J2347">
        <v>27</v>
      </c>
      <c r="K2347">
        <v>0.47368399999999999</v>
      </c>
    </row>
    <row r="2348" spans="1:11" x14ac:dyDescent="0.25">
      <c r="A2348">
        <v>2023</v>
      </c>
      <c r="B2348" t="s">
        <v>31</v>
      </c>
      <c r="C2348" t="s">
        <v>12</v>
      </c>
      <c r="D2348" t="s">
        <v>30</v>
      </c>
      <c r="E2348" t="s">
        <v>23</v>
      </c>
      <c r="G2348">
        <v>20</v>
      </c>
      <c r="H2348">
        <v>4</v>
      </c>
      <c r="I2348">
        <v>0.2</v>
      </c>
      <c r="J2348">
        <v>6</v>
      </c>
      <c r="K2348">
        <v>0.3</v>
      </c>
    </row>
    <row r="2349" spans="1:11" x14ac:dyDescent="0.25">
      <c r="A2349">
        <v>2023</v>
      </c>
      <c r="B2349" t="s">
        <v>25</v>
      </c>
      <c r="C2349" t="s">
        <v>20</v>
      </c>
      <c r="D2349" t="s">
        <v>17</v>
      </c>
      <c r="E2349" t="s">
        <v>23</v>
      </c>
      <c r="G2349">
        <v>13</v>
      </c>
      <c r="H2349">
        <v>4</v>
      </c>
      <c r="I2349">
        <v>0.30769200000000002</v>
      </c>
      <c r="J2349">
        <v>6</v>
      </c>
      <c r="K2349">
        <v>0.461538</v>
      </c>
    </row>
    <row r="2350" spans="1:11" x14ac:dyDescent="0.25">
      <c r="A2350">
        <v>2023</v>
      </c>
      <c r="B2350" t="s">
        <v>27</v>
      </c>
      <c r="C2350" t="s">
        <v>20</v>
      </c>
      <c r="D2350" t="s">
        <v>17</v>
      </c>
      <c r="E2350" t="s">
        <v>18</v>
      </c>
      <c r="G2350">
        <v>11</v>
      </c>
      <c r="H2350">
        <v>2</v>
      </c>
      <c r="I2350">
        <v>0.18181800000000001</v>
      </c>
      <c r="J2350">
        <v>3</v>
      </c>
      <c r="K2350">
        <v>0.272727</v>
      </c>
    </row>
    <row r="2351" spans="1:11" x14ac:dyDescent="0.25">
      <c r="A2351">
        <v>2022</v>
      </c>
      <c r="B2351" t="s">
        <v>27</v>
      </c>
      <c r="C2351" t="s">
        <v>20</v>
      </c>
      <c r="D2351" t="s">
        <v>30</v>
      </c>
      <c r="E2351" t="s">
        <v>32</v>
      </c>
      <c r="G2351">
        <v>27</v>
      </c>
      <c r="H2351">
        <v>9</v>
      </c>
      <c r="I2351">
        <v>0.33333299999999999</v>
      </c>
      <c r="J2351">
        <v>11</v>
      </c>
      <c r="K2351">
        <v>0.40740700000000002</v>
      </c>
    </row>
    <row r="2352" spans="1:11" x14ac:dyDescent="0.25">
      <c r="A2352">
        <v>2022</v>
      </c>
      <c r="B2352" t="s">
        <v>27</v>
      </c>
      <c r="C2352" t="s">
        <v>12</v>
      </c>
      <c r="D2352" t="s">
        <v>17</v>
      </c>
      <c r="E2352" t="s">
        <v>26</v>
      </c>
      <c r="F2352" t="s">
        <v>21</v>
      </c>
      <c r="G2352">
        <v>2361</v>
      </c>
      <c r="H2352">
        <v>579</v>
      </c>
      <c r="I2352">
        <v>0.24523500000000001</v>
      </c>
      <c r="J2352">
        <v>763</v>
      </c>
      <c r="K2352">
        <v>0.32316800000000001</v>
      </c>
    </row>
    <row r="2353" spans="1:11" x14ac:dyDescent="0.25">
      <c r="A2353">
        <v>2022</v>
      </c>
      <c r="B2353" t="s">
        <v>16</v>
      </c>
      <c r="C2353" t="s">
        <v>20</v>
      </c>
      <c r="D2353" t="s">
        <v>17</v>
      </c>
      <c r="E2353" t="s">
        <v>24</v>
      </c>
      <c r="F2353" t="s">
        <v>19</v>
      </c>
      <c r="G2353">
        <v>2886</v>
      </c>
      <c r="H2353">
        <v>1139</v>
      </c>
      <c r="I2353">
        <v>0.39466400000000001</v>
      </c>
      <c r="J2353">
        <v>1333</v>
      </c>
      <c r="K2353">
        <v>0.46188499999999999</v>
      </c>
    </row>
    <row r="2354" spans="1:11" x14ac:dyDescent="0.25">
      <c r="A2354">
        <v>2022</v>
      </c>
      <c r="B2354" t="s">
        <v>11</v>
      </c>
      <c r="C2354" t="s">
        <v>20</v>
      </c>
      <c r="D2354" t="s">
        <v>13</v>
      </c>
      <c r="E2354" t="s">
        <v>23</v>
      </c>
      <c r="F2354" t="s">
        <v>15</v>
      </c>
      <c r="G2354">
        <v>449</v>
      </c>
      <c r="H2354">
        <v>117</v>
      </c>
      <c r="I2354">
        <v>0.26057900000000001</v>
      </c>
      <c r="J2354">
        <v>139</v>
      </c>
      <c r="K2354">
        <v>0.30957699999999999</v>
      </c>
    </row>
    <row r="2355" spans="1:11" x14ac:dyDescent="0.25">
      <c r="A2355">
        <v>2023</v>
      </c>
      <c r="B2355" t="s">
        <v>16</v>
      </c>
      <c r="C2355" t="s">
        <v>20</v>
      </c>
      <c r="D2355" t="s">
        <v>17</v>
      </c>
      <c r="E2355" t="s">
        <v>33</v>
      </c>
      <c r="F2355" t="s">
        <v>15</v>
      </c>
      <c r="G2355">
        <v>2116</v>
      </c>
      <c r="H2355">
        <v>771</v>
      </c>
      <c r="I2355">
        <v>0.364367</v>
      </c>
      <c r="J2355">
        <v>894</v>
      </c>
      <c r="K2355">
        <v>0.42249500000000001</v>
      </c>
    </row>
    <row r="2356" spans="1:11" x14ac:dyDescent="0.25">
      <c r="A2356">
        <v>2022</v>
      </c>
      <c r="B2356" t="s">
        <v>27</v>
      </c>
      <c r="C2356" t="s">
        <v>20</v>
      </c>
      <c r="D2356" t="s">
        <v>17</v>
      </c>
      <c r="E2356" t="s">
        <v>26</v>
      </c>
      <c r="F2356" t="s">
        <v>15</v>
      </c>
      <c r="G2356">
        <v>2501</v>
      </c>
      <c r="H2356">
        <v>900</v>
      </c>
      <c r="I2356">
        <v>0.35985600000000001</v>
      </c>
      <c r="J2356">
        <v>1062</v>
      </c>
      <c r="K2356">
        <v>0.42463000000000001</v>
      </c>
    </row>
    <row r="2357" spans="1:11" x14ac:dyDescent="0.25">
      <c r="A2357">
        <v>2022</v>
      </c>
      <c r="B2357" t="s">
        <v>16</v>
      </c>
      <c r="C2357" t="s">
        <v>20</v>
      </c>
      <c r="D2357" t="s">
        <v>17</v>
      </c>
      <c r="E2357" t="s">
        <v>35</v>
      </c>
      <c r="F2357" t="s">
        <v>21</v>
      </c>
      <c r="G2357">
        <v>1393</v>
      </c>
      <c r="H2357">
        <v>466</v>
      </c>
      <c r="I2357">
        <v>0.33452999999999999</v>
      </c>
      <c r="J2357">
        <v>559</v>
      </c>
      <c r="K2357">
        <v>0.40129199999999998</v>
      </c>
    </row>
    <row r="2358" spans="1:11" x14ac:dyDescent="0.25">
      <c r="A2358">
        <v>2023</v>
      </c>
      <c r="B2358" t="s">
        <v>27</v>
      </c>
      <c r="C2358" t="s">
        <v>20</v>
      </c>
      <c r="D2358" t="s">
        <v>13</v>
      </c>
      <c r="E2358" t="s">
        <v>35</v>
      </c>
      <c r="F2358" t="s">
        <v>15</v>
      </c>
      <c r="G2358">
        <v>450</v>
      </c>
      <c r="H2358">
        <v>156</v>
      </c>
      <c r="I2358">
        <v>0.346667</v>
      </c>
      <c r="J2358">
        <v>191</v>
      </c>
      <c r="K2358">
        <v>0.42444399999999999</v>
      </c>
    </row>
    <row r="2359" spans="1:11" x14ac:dyDescent="0.25">
      <c r="A2359">
        <v>2022</v>
      </c>
      <c r="B2359" t="s">
        <v>31</v>
      </c>
      <c r="C2359" t="s">
        <v>12</v>
      </c>
      <c r="D2359" t="s">
        <v>13</v>
      </c>
      <c r="E2359" t="s">
        <v>23</v>
      </c>
      <c r="F2359" t="s">
        <v>19</v>
      </c>
      <c r="G2359">
        <v>517</v>
      </c>
      <c r="H2359">
        <v>124</v>
      </c>
      <c r="I2359">
        <v>0.239845</v>
      </c>
      <c r="J2359">
        <v>168</v>
      </c>
      <c r="K2359">
        <v>0.32495200000000002</v>
      </c>
    </row>
    <row r="2360" spans="1:11" x14ac:dyDescent="0.25">
      <c r="A2360">
        <v>2022</v>
      </c>
      <c r="B2360" t="s">
        <v>25</v>
      </c>
      <c r="C2360" t="s">
        <v>20</v>
      </c>
      <c r="D2360" t="s">
        <v>17</v>
      </c>
      <c r="E2360" t="s">
        <v>32</v>
      </c>
      <c r="F2360" t="s">
        <v>15</v>
      </c>
      <c r="G2360">
        <v>1292</v>
      </c>
      <c r="H2360">
        <v>434</v>
      </c>
      <c r="I2360">
        <v>0.33591300000000002</v>
      </c>
      <c r="J2360">
        <v>527</v>
      </c>
      <c r="K2360">
        <v>0.40789500000000001</v>
      </c>
    </row>
    <row r="2361" spans="1:11" x14ac:dyDescent="0.25">
      <c r="A2361">
        <v>2022</v>
      </c>
      <c r="B2361" t="s">
        <v>34</v>
      </c>
      <c r="C2361" t="s">
        <v>20</v>
      </c>
      <c r="D2361" t="s">
        <v>17</v>
      </c>
      <c r="E2361" t="s">
        <v>32</v>
      </c>
      <c r="F2361" t="s">
        <v>15</v>
      </c>
      <c r="G2361">
        <v>287</v>
      </c>
      <c r="H2361">
        <v>90</v>
      </c>
      <c r="I2361">
        <v>0.31358900000000001</v>
      </c>
      <c r="J2361">
        <v>106</v>
      </c>
      <c r="K2361">
        <v>0.369338</v>
      </c>
    </row>
    <row r="2362" spans="1:11" x14ac:dyDescent="0.25">
      <c r="A2362">
        <v>2022</v>
      </c>
      <c r="B2362" t="s">
        <v>27</v>
      </c>
      <c r="C2362" t="s">
        <v>12</v>
      </c>
      <c r="D2362" t="s">
        <v>17</v>
      </c>
      <c r="E2362" t="s">
        <v>36</v>
      </c>
      <c r="F2362" t="s">
        <v>15</v>
      </c>
      <c r="G2362">
        <v>3992</v>
      </c>
      <c r="H2362">
        <v>1218</v>
      </c>
      <c r="I2362">
        <v>0.30510999999999999</v>
      </c>
      <c r="J2362">
        <v>1600</v>
      </c>
      <c r="K2362">
        <v>0.40080199999999999</v>
      </c>
    </row>
    <row r="2363" spans="1:11" x14ac:dyDescent="0.25">
      <c r="A2363">
        <v>2023</v>
      </c>
      <c r="B2363" t="s">
        <v>31</v>
      </c>
      <c r="C2363" t="s">
        <v>20</v>
      </c>
      <c r="D2363" t="s">
        <v>13</v>
      </c>
      <c r="E2363" t="s">
        <v>29</v>
      </c>
      <c r="F2363" t="s">
        <v>19</v>
      </c>
      <c r="G2363">
        <v>316</v>
      </c>
      <c r="H2363">
        <v>113</v>
      </c>
      <c r="I2363">
        <v>0.357595</v>
      </c>
      <c r="J2363">
        <v>141</v>
      </c>
      <c r="K2363">
        <v>0.44620300000000002</v>
      </c>
    </row>
    <row r="2364" spans="1:11" x14ac:dyDescent="0.25">
      <c r="A2364">
        <v>2022</v>
      </c>
      <c r="B2364" t="s">
        <v>27</v>
      </c>
      <c r="C2364" t="s">
        <v>12</v>
      </c>
      <c r="D2364" t="s">
        <v>17</v>
      </c>
      <c r="E2364" t="s">
        <v>26</v>
      </c>
      <c r="F2364" t="s">
        <v>15</v>
      </c>
      <c r="G2364">
        <v>3502</v>
      </c>
      <c r="H2364">
        <v>983</v>
      </c>
      <c r="I2364">
        <v>0.28069699999999997</v>
      </c>
      <c r="J2364">
        <v>1242</v>
      </c>
      <c r="K2364">
        <v>0.35465400000000002</v>
      </c>
    </row>
    <row r="2365" spans="1:11" x14ac:dyDescent="0.25">
      <c r="A2365">
        <v>2023</v>
      </c>
      <c r="B2365" t="s">
        <v>34</v>
      </c>
      <c r="C2365" t="s">
        <v>20</v>
      </c>
      <c r="D2365" t="s">
        <v>17</v>
      </c>
      <c r="E2365" t="s">
        <v>32</v>
      </c>
      <c r="F2365" t="s">
        <v>15</v>
      </c>
      <c r="G2365">
        <v>119</v>
      </c>
      <c r="H2365">
        <v>32</v>
      </c>
      <c r="I2365">
        <v>0.26890799999999998</v>
      </c>
      <c r="J2365">
        <v>38</v>
      </c>
      <c r="K2365">
        <v>0.319328</v>
      </c>
    </row>
    <row r="2366" spans="1:11" x14ac:dyDescent="0.25">
      <c r="A2366">
        <v>2022</v>
      </c>
      <c r="B2366" t="s">
        <v>25</v>
      </c>
      <c r="C2366" t="s">
        <v>12</v>
      </c>
      <c r="D2366" t="s">
        <v>17</v>
      </c>
      <c r="E2366" t="s">
        <v>14</v>
      </c>
      <c r="F2366" t="s">
        <v>19</v>
      </c>
      <c r="G2366">
        <v>890</v>
      </c>
      <c r="H2366">
        <v>339</v>
      </c>
      <c r="I2366">
        <v>0.38089899999999999</v>
      </c>
      <c r="J2366">
        <v>423</v>
      </c>
      <c r="K2366">
        <v>0.47528100000000001</v>
      </c>
    </row>
    <row r="2367" spans="1:11" x14ac:dyDescent="0.25">
      <c r="A2367">
        <v>2022</v>
      </c>
      <c r="B2367" t="s">
        <v>25</v>
      </c>
      <c r="C2367" t="s">
        <v>20</v>
      </c>
      <c r="D2367" t="s">
        <v>13</v>
      </c>
      <c r="E2367" t="s">
        <v>29</v>
      </c>
      <c r="F2367" t="s">
        <v>21</v>
      </c>
      <c r="G2367">
        <v>306</v>
      </c>
      <c r="H2367">
        <v>118</v>
      </c>
      <c r="I2367">
        <v>0.38562099999999999</v>
      </c>
      <c r="J2367">
        <v>135</v>
      </c>
      <c r="K2367">
        <v>0.44117600000000001</v>
      </c>
    </row>
    <row r="2368" spans="1:11" x14ac:dyDescent="0.25">
      <c r="A2368">
        <v>2023</v>
      </c>
      <c r="B2368" t="s">
        <v>16</v>
      </c>
      <c r="C2368" t="s">
        <v>20</v>
      </c>
      <c r="D2368" t="s">
        <v>30</v>
      </c>
      <c r="E2368" t="s">
        <v>33</v>
      </c>
      <c r="F2368" t="s">
        <v>15</v>
      </c>
      <c r="G2368">
        <v>246</v>
      </c>
      <c r="H2368">
        <v>98</v>
      </c>
      <c r="I2368">
        <v>0.39837400000000001</v>
      </c>
      <c r="J2368">
        <v>110</v>
      </c>
      <c r="K2368">
        <v>0.447154</v>
      </c>
    </row>
    <row r="2369" spans="1:11" x14ac:dyDescent="0.25">
      <c r="A2369">
        <v>2022</v>
      </c>
      <c r="B2369" t="s">
        <v>27</v>
      </c>
      <c r="C2369" t="s">
        <v>12</v>
      </c>
      <c r="D2369" t="s">
        <v>17</v>
      </c>
      <c r="E2369" t="s">
        <v>35</v>
      </c>
      <c r="F2369" t="s">
        <v>21</v>
      </c>
      <c r="G2369">
        <v>638</v>
      </c>
      <c r="H2369">
        <v>194</v>
      </c>
      <c r="I2369">
        <v>0.30407499999999998</v>
      </c>
      <c r="J2369">
        <v>245</v>
      </c>
      <c r="K2369">
        <v>0.38401299999999999</v>
      </c>
    </row>
    <row r="2370" spans="1:11" x14ac:dyDescent="0.25">
      <c r="A2370">
        <v>2023</v>
      </c>
      <c r="B2370" t="s">
        <v>27</v>
      </c>
      <c r="C2370" t="s">
        <v>20</v>
      </c>
      <c r="D2370" t="s">
        <v>17</v>
      </c>
      <c r="E2370" t="s">
        <v>29</v>
      </c>
      <c r="F2370" t="s">
        <v>15</v>
      </c>
      <c r="G2370">
        <v>599</v>
      </c>
      <c r="H2370">
        <v>236</v>
      </c>
      <c r="I2370">
        <v>0.39399000000000001</v>
      </c>
      <c r="J2370">
        <v>287</v>
      </c>
      <c r="K2370">
        <v>0.479132</v>
      </c>
    </row>
    <row r="2371" spans="1:11" x14ac:dyDescent="0.25">
      <c r="A2371">
        <v>2023</v>
      </c>
      <c r="B2371" t="s">
        <v>11</v>
      </c>
      <c r="C2371" t="s">
        <v>12</v>
      </c>
      <c r="D2371" t="s">
        <v>30</v>
      </c>
      <c r="E2371" t="s">
        <v>23</v>
      </c>
      <c r="F2371" t="s">
        <v>15</v>
      </c>
      <c r="G2371">
        <v>289</v>
      </c>
      <c r="H2371">
        <v>72</v>
      </c>
      <c r="I2371">
        <v>0.249135</v>
      </c>
      <c r="J2371">
        <v>94</v>
      </c>
      <c r="K2371">
        <v>0.32525999999999999</v>
      </c>
    </row>
    <row r="2372" spans="1:11" x14ac:dyDescent="0.25">
      <c r="A2372">
        <v>2022</v>
      </c>
      <c r="B2372" t="s">
        <v>28</v>
      </c>
      <c r="C2372" t="s">
        <v>12</v>
      </c>
      <c r="D2372" t="s">
        <v>17</v>
      </c>
      <c r="E2372" t="s">
        <v>32</v>
      </c>
      <c r="F2372" t="s">
        <v>21</v>
      </c>
      <c r="G2372">
        <v>233</v>
      </c>
      <c r="H2372">
        <v>73</v>
      </c>
      <c r="I2372">
        <v>0.313305</v>
      </c>
      <c r="J2372">
        <v>92</v>
      </c>
      <c r="K2372">
        <v>0.39484999999999998</v>
      </c>
    </row>
    <row r="2373" spans="1:11" x14ac:dyDescent="0.25">
      <c r="A2373">
        <v>2023</v>
      </c>
      <c r="B2373" t="s">
        <v>25</v>
      </c>
      <c r="C2373" t="s">
        <v>12</v>
      </c>
      <c r="D2373" t="s">
        <v>13</v>
      </c>
      <c r="E2373" t="s">
        <v>36</v>
      </c>
      <c r="F2373" t="s">
        <v>19</v>
      </c>
      <c r="G2373">
        <v>222</v>
      </c>
      <c r="H2373">
        <v>75</v>
      </c>
      <c r="I2373">
        <v>0.33783800000000003</v>
      </c>
      <c r="J2373">
        <v>101</v>
      </c>
      <c r="K2373">
        <v>0.454955</v>
      </c>
    </row>
    <row r="2374" spans="1:11" x14ac:dyDescent="0.25">
      <c r="A2374">
        <v>2022</v>
      </c>
      <c r="B2374" t="s">
        <v>31</v>
      </c>
      <c r="C2374" t="s">
        <v>20</v>
      </c>
      <c r="D2374" t="s">
        <v>17</v>
      </c>
      <c r="E2374" t="s">
        <v>24</v>
      </c>
      <c r="F2374" t="s">
        <v>15</v>
      </c>
      <c r="G2374">
        <v>340</v>
      </c>
      <c r="H2374">
        <v>135</v>
      </c>
      <c r="I2374">
        <v>0.397059</v>
      </c>
      <c r="J2374">
        <v>166</v>
      </c>
      <c r="K2374">
        <v>0.48823499999999997</v>
      </c>
    </row>
    <row r="2375" spans="1:11" x14ac:dyDescent="0.25">
      <c r="A2375">
        <v>2023</v>
      </c>
      <c r="B2375" t="s">
        <v>11</v>
      </c>
      <c r="C2375" t="s">
        <v>20</v>
      </c>
      <c r="D2375" t="s">
        <v>17</v>
      </c>
      <c r="E2375" t="s">
        <v>23</v>
      </c>
      <c r="G2375">
        <v>51</v>
      </c>
      <c r="H2375">
        <v>17</v>
      </c>
      <c r="I2375">
        <v>0.33333299999999999</v>
      </c>
      <c r="J2375">
        <v>22</v>
      </c>
      <c r="K2375">
        <v>0.43137300000000001</v>
      </c>
    </row>
    <row r="2376" spans="1:11" x14ac:dyDescent="0.25">
      <c r="A2376">
        <v>2022</v>
      </c>
      <c r="B2376" t="s">
        <v>25</v>
      </c>
      <c r="C2376" t="s">
        <v>12</v>
      </c>
      <c r="D2376" t="s">
        <v>17</v>
      </c>
      <c r="E2376" t="s">
        <v>29</v>
      </c>
      <c r="F2376" t="s">
        <v>19</v>
      </c>
      <c r="G2376">
        <v>761</v>
      </c>
      <c r="H2376">
        <v>284</v>
      </c>
      <c r="I2376">
        <v>0.373193</v>
      </c>
      <c r="J2376">
        <v>336</v>
      </c>
      <c r="K2376">
        <v>0.44152400000000003</v>
      </c>
    </row>
    <row r="2377" spans="1:11" x14ac:dyDescent="0.25">
      <c r="A2377">
        <v>2022</v>
      </c>
      <c r="B2377" t="s">
        <v>11</v>
      </c>
      <c r="C2377" t="s">
        <v>20</v>
      </c>
      <c r="D2377" t="s">
        <v>13</v>
      </c>
      <c r="E2377" t="s">
        <v>32</v>
      </c>
      <c r="F2377" t="s">
        <v>19</v>
      </c>
      <c r="G2377">
        <v>129</v>
      </c>
      <c r="H2377">
        <v>37</v>
      </c>
      <c r="I2377">
        <v>0.28682200000000002</v>
      </c>
      <c r="J2377">
        <v>48</v>
      </c>
      <c r="K2377">
        <v>0.37209300000000001</v>
      </c>
    </row>
    <row r="2378" spans="1:11" x14ac:dyDescent="0.25">
      <c r="A2378">
        <v>2022</v>
      </c>
      <c r="B2378" t="s">
        <v>25</v>
      </c>
      <c r="C2378" t="s">
        <v>12</v>
      </c>
      <c r="D2378" t="s">
        <v>17</v>
      </c>
      <c r="E2378" t="s">
        <v>24</v>
      </c>
      <c r="F2378" t="s">
        <v>21</v>
      </c>
      <c r="G2378">
        <v>219</v>
      </c>
      <c r="H2378">
        <v>92</v>
      </c>
      <c r="I2378">
        <v>0.42009099999999999</v>
      </c>
      <c r="J2378">
        <v>109</v>
      </c>
      <c r="K2378">
        <v>0.49771700000000002</v>
      </c>
    </row>
    <row r="2379" spans="1:11" x14ac:dyDescent="0.25">
      <c r="A2379">
        <v>2023</v>
      </c>
      <c r="B2379" t="s">
        <v>28</v>
      </c>
      <c r="C2379" t="s">
        <v>12</v>
      </c>
      <c r="D2379" t="s">
        <v>30</v>
      </c>
      <c r="E2379" t="s">
        <v>18</v>
      </c>
      <c r="F2379" t="s">
        <v>15</v>
      </c>
      <c r="G2379">
        <v>108</v>
      </c>
      <c r="H2379">
        <v>34</v>
      </c>
      <c r="I2379">
        <v>0.31481500000000001</v>
      </c>
      <c r="J2379">
        <v>41</v>
      </c>
      <c r="K2379">
        <v>0.37963000000000002</v>
      </c>
    </row>
    <row r="2380" spans="1:11" x14ac:dyDescent="0.25">
      <c r="A2380">
        <v>2023</v>
      </c>
      <c r="B2380" t="s">
        <v>27</v>
      </c>
      <c r="C2380" t="s">
        <v>12</v>
      </c>
      <c r="D2380" t="s">
        <v>17</v>
      </c>
      <c r="E2380" t="s">
        <v>26</v>
      </c>
      <c r="F2380" t="s">
        <v>15</v>
      </c>
      <c r="G2380">
        <v>2622</v>
      </c>
      <c r="H2380">
        <v>790</v>
      </c>
      <c r="I2380">
        <v>0.30129699999999998</v>
      </c>
      <c r="J2380">
        <v>1012</v>
      </c>
      <c r="K2380">
        <v>0.385965</v>
      </c>
    </row>
    <row r="2381" spans="1:11" x14ac:dyDescent="0.25">
      <c r="A2381">
        <v>2023</v>
      </c>
      <c r="B2381" t="s">
        <v>34</v>
      </c>
      <c r="C2381" t="s">
        <v>12</v>
      </c>
      <c r="D2381" t="s">
        <v>13</v>
      </c>
      <c r="E2381" t="s">
        <v>36</v>
      </c>
      <c r="F2381" t="s">
        <v>15</v>
      </c>
      <c r="G2381">
        <v>298</v>
      </c>
      <c r="H2381">
        <v>94</v>
      </c>
      <c r="I2381">
        <v>0.31543599999999999</v>
      </c>
      <c r="J2381">
        <v>122</v>
      </c>
      <c r="K2381">
        <v>0.40939599999999998</v>
      </c>
    </row>
    <row r="2382" spans="1:11" x14ac:dyDescent="0.25">
      <c r="A2382">
        <v>2023</v>
      </c>
      <c r="B2382" t="s">
        <v>31</v>
      </c>
      <c r="C2382" t="s">
        <v>20</v>
      </c>
      <c r="D2382" t="s">
        <v>13</v>
      </c>
      <c r="E2382" t="s">
        <v>18</v>
      </c>
      <c r="G2382">
        <v>28</v>
      </c>
      <c r="H2382">
        <v>12</v>
      </c>
      <c r="I2382">
        <v>0.42857099999999998</v>
      </c>
      <c r="J2382">
        <v>14</v>
      </c>
      <c r="K2382">
        <v>0.5</v>
      </c>
    </row>
    <row r="2383" spans="1:11" x14ac:dyDescent="0.25">
      <c r="A2383">
        <v>2022</v>
      </c>
      <c r="B2383" t="s">
        <v>31</v>
      </c>
      <c r="C2383" t="s">
        <v>20</v>
      </c>
      <c r="D2383" t="s">
        <v>17</v>
      </c>
      <c r="E2383" t="s">
        <v>14</v>
      </c>
      <c r="F2383" t="s">
        <v>19</v>
      </c>
      <c r="G2383">
        <v>288</v>
      </c>
      <c r="H2383">
        <v>109</v>
      </c>
      <c r="I2383">
        <v>0.37847199999999998</v>
      </c>
      <c r="J2383">
        <v>128</v>
      </c>
      <c r="K2383">
        <v>0.44444400000000001</v>
      </c>
    </row>
    <row r="2384" spans="1:11" x14ac:dyDescent="0.25">
      <c r="A2384">
        <v>2022</v>
      </c>
      <c r="B2384" t="s">
        <v>28</v>
      </c>
      <c r="C2384" t="s">
        <v>20</v>
      </c>
      <c r="D2384" t="s">
        <v>30</v>
      </c>
      <c r="E2384" t="s">
        <v>29</v>
      </c>
      <c r="F2384" t="s">
        <v>21</v>
      </c>
      <c r="G2384">
        <v>68</v>
      </c>
      <c r="H2384">
        <v>17</v>
      </c>
      <c r="I2384">
        <v>0.25</v>
      </c>
      <c r="J2384">
        <v>25</v>
      </c>
      <c r="K2384">
        <v>0.367647</v>
      </c>
    </row>
    <row r="2385" spans="1:11" x14ac:dyDescent="0.25">
      <c r="A2385">
        <v>2023</v>
      </c>
      <c r="B2385" t="s">
        <v>31</v>
      </c>
      <c r="C2385" t="s">
        <v>20</v>
      </c>
      <c r="D2385" t="s">
        <v>30</v>
      </c>
      <c r="E2385" t="s">
        <v>14</v>
      </c>
      <c r="F2385" t="s">
        <v>21</v>
      </c>
      <c r="G2385">
        <v>64</v>
      </c>
      <c r="H2385">
        <v>26</v>
      </c>
      <c r="I2385">
        <v>0.40625</v>
      </c>
      <c r="J2385">
        <v>29</v>
      </c>
      <c r="K2385">
        <v>0.453125</v>
      </c>
    </row>
    <row r="2386" spans="1:11" x14ac:dyDescent="0.25">
      <c r="A2386">
        <v>2022</v>
      </c>
      <c r="B2386" t="s">
        <v>28</v>
      </c>
      <c r="C2386" t="s">
        <v>20</v>
      </c>
      <c r="D2386" t="s">
        <v>13</v>
      </c>
      <c r="E2386" t="s">
        <v>22</v>
      </c>
      <c r="F2386" t="s">
        <v>21</v>
      </c>
      <c r="G2386">
        <v>726</v>
      </c>
      <c r="H2386">
        <v>247</v>
      </c>
      <c r="I2386">
        <v>0.34022000000000002</v>
      </c>
      <c r="J2386">
        <v>297</v>
      </c>
      <c r="K2386">
        <v>0.40909099999999998</v>
      </c>
    </row>
    <row r="2387" spans="1:11" x14ac:dyDescent="0.25">
      <c r="A2387">
        <v>2023</v>
      </c>
      <c r="B2387" t="s">
        <v>27</v>
      </c>
      <c r="C2387" t="s">
        <v>20</v>
      </c>
      <c r="D2387" t="s">
        <v>30</v>
      </c>
      <c r="E2387" t="s">
        <v>24</v>
      </c>
      <c r="F2387" t="s">
        <v>21</v>
      </c>
      <c r="G2387">
        <v>99</v>
      </c>
      <c r="H2387">
        <v>37</v>
      </c>
      <c r="I2387">
        <v>0.37373699999999999</v>
      </c>
      <c r="J2387">
        <v>44</v>
      </c>
      <c r="K2387">
        <v>0.44444400000000001</v>
      </c>
    </row>
    <row r="2388" spans="1:11" x14ac:dyDescent="0.25">
      <c r="A2388">
        <v>2023</v>
      </c>
      <c r="B2388" t="s">
        <v>31</v>
      </c>
      <c r="C2388" t="s">
        <v>12</v>
      </c>
      <c r="D2388" t="s">
        <v>30</v>
      </c>
      <c r="E2388" t="s">
        <v>22</v>
      </c>
      <c r="F2388" t="s">
        <v>19</v>
      </c>
      <c r="G2388">
        <v>100</v>
      </c>
      <c r="H2388">
        <v>26</v>
      </c>
      <c r="I2388">
        <v>0.26</v>
      </c>
      <c r="J2388">
        <v>30</v>
      </c>
      <c r="K2388">
        <v>0.3</v>
      </c>
    </row>
    <row r="2389" spans="1:11" x14ac:dyDescent="0.25">
      <c r="A2389">
        <v>2022</v>
      </c>
      <c r="B2389" t="s">
        <v>16</v>
      </c>
      <c r="C2389" t="s">
        <v>20</v>
      </c>
      <c r="D2389" t="s">
        <v>30</v>
      </c>
      <c r="E2389" t="s">
        <v>18</v>
      </c>
      <c r="F2389" t="s">
        <v>19</v>
      </c>
      <c r="G2389">
        <v>157</v>
      </c>
      <c r="H2389">
        <v>54</v>
      </c>
      <c r="I2389">
        <v>0.343949</v>
      </c>
      <c r="J2389">
        <v>64</v>
      </c>
      <c r="K2389">
        <v>0.40764299999999998</v>
      </c>
    </row>
    <row r="2390" spans="1:11" x14ac:dyDescent="0.25">
      <c r="A2390">
        <v>2022</v>
      </c>
      <c r="B2390" t="s">
        <v>28</v>
      </c>
      <c r="C2390" t="s">
        <v>12</v>
      </c>
      <c r="D2390" t="s">
        <v>13</v>
      </c>
      <c r="E2390" t="s">
        <v>18</v>
      </c>
      <c r="G2390">
        <v>17</v>
      </c>
      <c r="H2390">
        <v>7</v>
      </c>
      <c r="I2390">
        <v>0.41176499999999999</v>
      </c>
      <c r="J2390">
        <v>9</v>
      </c>
      <c r="K2390">
        <v>0.52941199999999999</v>
      </c>
    </row>
    <row r="2391" spans="1:11" x14ac:dyDescent="0.25">
      <c r="A2391">
        <v>2023</v>
      </c>
      <c r="B2391" t="s">
        <v>28</v>
      </c>
      <c r="C2391" t="s">
        <v>12</v>
      </c>
      <c r="D2391" t="s">
        <v>30</v>
      </c>
      <c r="E2391" t="s">
        <v>35</v>
      </c>
      <c r="G2391">
        <v>4</v>
      </c>
      <c r="H2391">
        <v>0</v>
      </c>
      <c r="I2391">
        <v>0</v>
      </c>
      <c r="J2391">
        <v>1</v>
      </c>
      <c r="K2391">
        <v>0.25</v>
      </c>
    </row>
    <row r="2392" spans="1:11" x14ac:dyDescent="0.25">
      <c r="A2392">
        <v>2022</v>
      </c>
      <c r="B2392" t="s">
        <v>34</v>
      </c>
      <c r="C2392" t="s">
        <v>20</v>
      </c>
      <c r="D2392" t="s">
        <v>30</v>
      </c>
      <c r="E2392" t="s">
        <v>18</v>
      </c>
      <c r="F2392" t="s">
        <v>21</v>
      </c>
      <c r="G2392">
        <v>9</v>
      </c>
      <c r="H2392">
        <v>2</v>
      </c>
      <c r="I2392">
        <v>0.222222</v>
      </c>
      <c r="J2392">
        <v>3</v>
      </c>
      <c r="K2392">
        <v>0.33333299999999999</v>
      </c>
    </row>
    <row r="2393" spans="1:11" x14ac:dyDescent="0.25">
      <c r="A2393">
        <v>2023</v>
      </c>
      <c r="B2393" t="s">
        <v>27</v>
      </c>
      <c r="C2393" t="s">
        <v>12</v>
      </c>
      <c r="D2393" t="s">
        <v>30</v>
      </c>
      <c r="E2393" t="s">
        <v>35</v>
      </c>
      <c r="G2393">
        <v>2</v>
      </c>
      <c r="H2393">
        <v>1</v>
      </c>
      <c r="I2393">
        <v>0.5</v>
      </c>
      <c r="J2393">
        <v>1</v>
      </c>
      <c r="K2393">
        <v>0.5</v>
      </c>
    </row>
    <row r="2394" spans="1:11" x14ac:dyDescent="0.25">
      <c r="A2394">
        <v>2023</v>
      </c>
      <c r="B2394" t="s">
        <v>11</v>
      </c>
      <c r="C2394" t="s">
        <v>20</v>
      </c>
      <c r="D2394" t="s">
        <v>17</v>
      </c>
      <c r="E2394" t="s">
        <v>23</v>
      </c>
      <c r="F2394" t="s">
        <v>21</v>
      </c>
      <c r="G2394">
        <v>8</v>
      </c>
      <c r="H2394">
        <v>4</v>
      </c>
      <c r="I2394">
        <v>0.5</v>
      </c>
      <c r="J2394">
        <v>5</v>
      </c>
      <c r="K2394">
        <v>0.625</v>
      </c>
    </row>
    <row r="2395" spans="1:11" x14ac:dyDescent="0.25">
      <c r="A2395">
        <v>2022</v>
      </c>
      <c r="B2395" t="s">
        <v>34</v>
      </c>
      <c r="C2395" t="s">
        <v>20</v>
      </c>
      <c r="D2395" t="s">
        <v>13</v>
      </c>
      <c r="E2395" t="s">
        <v>22</v>
      </c>
      <c r="G2395">
        <v>2</v>
      </c>
      <c r="H2395">
        <v>1</v>
      </c>
      <c r="I2395">
        <v>0.5</v>
      </c>
      <c r="J2395">
        <v>1</v>
      </c>
      <c r="K2395">
        <v>0.5</v>
      </c>
    </row>
    <row r="2396" spans="1:11" x14ac:dyDescent="0.25">
      <c r="A2396">
        <v>2023</v>
      </c>
      <c r="B2396" t="s">
        <v>31</v>
      </c>
      <c r="C2396" t="s">
        <v>12</v>
      </c>
      <c r="D2396" t="s">
        <v>13</v>
      </c>
      <c r="E2396" t="s">
        <v>36</v>
      </c>
      <c r="F2396" t="s">
        <v>21</v>
      </c>
      <c r="G2396">
        <v>2207</v>
      </c>
      <c r="H2396">
        <v>597</v>
      </c>
      <c r="I2396">
        <v>0.27050299999999999</v>
      </c>
      <c r="J2396">
        <v>805</v>
      </c>
      <c r="K2396">
        <v>0.36474899999999999</v>
      </c>
    </row>
    <row r="2397" spans="1:11" x14ac:dyDescent="0.25">
      <c r="A2397">
        <v>2023</v>
      </c>
      <c r="B2397" t="s">
        <v>16</v>
      </c>
      <c r="C2397" t="s">
        <v>12</v>
      </c>
      <c r="D2397" t="s">
        <v>17</v>
      </c>
      <c r="E2397" t="s">
        <v>24</v>
      </c>
      <c r="F2397" t="s">
        <v>21</v>
      </c>
      <c r="G2397">
        <v>3017</v>
      </c>
      <c r="H2397">
        <v>757</v>
      </c>
      <c r="I2397">
        <v>0.25091200000000002</v>
      </c>
      <c r="J2397">
        <v>947</v>
      </c>
      <c r="K2397">
        <v>0.313888</v>
      </c>
    </row>
    <row r="2398" spans="1:11" x14ac:dyDescent="0.25">
      <c r="A2398">
        <v>2023</v>
      </c>
      <c r="B2398" t="s">
        <v>31</v>
      </c>
      <c r="C2398" t="s">
        <v>12</v>
      </c>
      <c r="D2398" t="s">
        <v>17</v>
      </c>
      <c r="E2398" t="s">
        <v>29</v>
      </c>
      <c r="F2398" t="s">
        <v>21</v>
      </c>
      <c r="G2398">
        <v>1207</v>
      </c>
      <c r="H2398">
        <v>295</v>
      </c>
      <c r="I2398">
        <v>0.24440799999999999</v>
      </c>
      <c r="J2398">
        <v>421</v>
      </c>
      <c r="K2398">
        <v>0.34879900000000003</v>
      </c>
    </row>
    <row r="2399" spans="1:11" x14ac:dyDescent="0.25">
      <c r="A2399">
        <v>2022</v>
      </c>
      <c r="B2399" t="s">
        <v>25</v>
      </c>
      <c r="C2399" t="s">
        <v>12</v>
      </c>
      <c r="D2399" t="s">
        <v>17</v>
      </c>
      <c r="E2399" t="s">
        <v>35</v>
      </c>
      <c r="F2399" t="s">
        <v>19</v>
      </c>
      <c r="G2399">
        <v>757</v>
      </c>
      <c r="H2399">
        <v>271</v>
      </c>
      <c r="I2399">
        <v>0.35799199999999998</v>
      </c>
      <c r="J2399">
        <v>341</v>
      </c>
      <c r="K2399">
        <v>0.45046199999999997</v>
      </c>
    </row>
    <row r="2400" spans="1:11" x14ac:dyDescent="0.25">
      <c r="A2400">
        <v>2023</v>
      </c>
      <c r="B2400" t="s">
        <v>25</v>
      </c>
      <c r="C2400" t="s">
        <v>12</v>
      </c>
      <c r="D2400" t="s">
        <v>13</v>
      </c>
      <c r="E2400" t="s">
        <v>22</v>
      </c>
      <c r="F2400" t="s">
        <v>21</v>
      </c>
      <c r="G2400">
        <v>1136</v>
      </c>
      <c r="H2400">
        <v>398</v>
      </c>
      <c r="I2400">
        <v>0.350352</v>
      </c>
      <c r="J2400">
        <v>488</v>
      </c>
      <c r="K2400">
        <v>0.42957699999999999</v>
      </c>
    </row>
    <row r="2401" spans="1:11" x14ac:dyDescent="0.25">
      <c r="A2401">
        <v>2022</v>
      </c>
      <c r="B2401" t="s">
        <v>27</v>
      </c>
      <c r="C2401" t="s">
        <v>12</v>
      </c>
      <c r="D2401" t="s">
        <v>17</v>
      </c>
      <c r="E2401" t="s">
        <v>29</v>
      </c>
      <c r="F2401" t="s">
        <v>19</v>
      </c>
      <c r="G2401">
        <v>1297</v>
      </c>
      <c r="H2401">
        <v>382</v>
      </c>
      <c r="I2401">
        <v>0.29452600000000001</v>
      </c>
      <c r="J2401">
        <v>504</v>
      </c>
      <c r="K2401">
        <v>0.38858900000000002</v>
      </c>
    </row>
    <row r="2402" spans="1:11" x14ac:dyDescent="0.25">
      <c r="A2402">
        <v>2023</v>
      </c>
      <c r="B2402" t="s">
        <v>28</v>
      </c>
      <c r="C2402" t="s">
        <v>12</v>
      </c>
      <c r="D2402" t="s">
        <v>13</v>
      </c>
      <c r="E2402" t="s">
        <v>14</v>
      </c>
      <c r="F2402" t="s">
        <v>19</v>
      </c>
      <c r="G2402">
        <v>913</v>
      </c>
      <c r="H2402">
        <v>343</v>
      </c>
      <c r="I2402">
        <v>0.37568499999999999</v>
      </c>
      <c r="J2402">
        <v>432</v>
      </c>
      <c r="K2402">
        <v>0.473165</v>
      </c>
    </row>
    <row r="2403" spans="1:11" x14ac:dyDescent="0.25">
      <c r="A2403">
        <v>2022</v>
      </c>
      <c r="B2403" t="s">
        <v>27</v>
      </c>
      <c r="C2403" t="s">
        <v>20</v>
      </c>
      <c r="D2403" t="s">
        <v>17</v>
      </c>
      <c r="E2403" t="s">
        <v>14</v>
      </c>
      <c r="F2403" t="s">
        <v>15</v>
      </c>
      <c r="G2403">
        <v>1088</v>
      </c>
      <c r="H2403">
        <v>420</v>
      </c>
      <c r="I2403">
        <v>0.38602900000000001</v>
      </c>
      <c r="J2403">
        <v>496</v>
      </c>
      <c r="K2403">
        <v>0.45588200000000001</v>
      </c>
    </row>
    <row r="2404" spans="1:11" x14ac:dyDescent="0.25">
      <c r="A2404">
        <v>2023</v>
      </c>
      <c r="B2404" t="s">
        <v>11</v>
      </c>
      <c r="C2404" t="s">
        <v>12</v>
      </c>
      <c r="D2404" t="s">
        <v>13</v>
      </c>
      <c r="E2404" t="s">
        <v>33</v>
      </c>
      <c r="F2404" t="s">
        <v>19</v>
      </c>
      <c r="G2404">
        <v>2503</v>
      </c>
      <c r="H2404">
        <v>775</v>
      </c>
      <c r="I2404">
        <v>0.30962800000000001</v>
      </c>
      <c r="J2404">
        <v>990</v>
      </c>
      <c r="K2404">
        <v>0.39552500000000002</v>
      </c>
    </row>
    <row r="2405" spans="1:11" x14ac:dyDescent="0.25">
      <c r="A2405">
        <v>2022</v>
      </c>
      <c r="B2405" t="s">
        <v>28</v>
      </c>
      <c r="C2405" t="s">
        <v>20</v>
      </c>
      <c r="D2405" t="s">
        <v>17</v>
      </c>
      <c r="E2405" t="s">
        <v>29</v>
      </c>
      <c r="F2405" t="s">
        <v>15</v>
      </c>
      <c r="G2405">
        <v>515</v>
      </c>
      <c r="H2405">
        <v>186</v>
      </c>
      <c r="I2405">
        <v>0.36116500000000001</v>
      </c>
      <c r="J2405">
        <v>224</v>
      </c>
      <c r="K2405">
        <v>0.43495099999999998</v>
      </c>
    </row>
    <row r="2406" spans="1:11" x14ac:dyDescent="0.25">
      <c r="A2406">
        <v>2022</v>
      </c>
      <c r="B2406" t="s">
        <v>27</v>
      </c>
      <c r="C2406" t="s">
        <v>12</v>
      </c>
      <c r="D2406" t="s">
        <v>17</v>
      </c>
      <c r="E2406" t="s">
        <v>26</v>
      </c>
      <c r="G2406">
        <v>1251</v>
      </c>
      <c r="H2406">
        <v>371</v>
      </c>
      <c r="I2406">
        <v>0.29656300000000002</v>
      </c>
      <c r="J2406">
        <v>482</v>
      </c>
      <c r="K2406">
        <v>0.38529200000000002</v>
      </c>
    </row>
    <row r="2407" spans="1:11" x14ac:dyDescent="0.25">
      <c r="A2407">
        <v>2022</v>
      </c>
      <c r="B2407" t="s">
        <v>28</v>
      </c>
      <c r="C2407" t="s">
        <v>12</v>
      </c>
      <c r="D2407" t="s">
        <v>13</v>
      </c>
      <c r="E2407" t="s">
        <v>14</v>
      </c>
      <c r="F2407" t="s">
        <v>15</v>
      </c>
      <c r="G2407">
        <v>1906</v>
      </c>
      <c r="H2407">
        <v>622</v>
      </c>
      <c r="I2407">
        <v>0.32633800000000002</v>
      </c>
      <c r="J2407">
        <v>783</v>
      </c>
      <c r="K2407">
        <v>0.41080800000000001</v>
      </c>
    </row>
    <row r="2408" spans="1:11" x14ac:dyDescent="0.25">
      <c r="A2408">
        <v>2023</v>
      </c>
      <c r="B2408" t="s">
        <v>11</v>
      </c>
      <c r="C2408" t="s">
        <v>12</v>
      </c>
      <c r="D2408" t="s">
        <v>17</v>
      </c>
      <c r="E2408" t="s">
        <v>24</v>
      </c>
      <c r="F2408" t="s">
        <v>21</v>
      </c>
      <c r="G2408">
        <v>1384</v>
      </c>
      <c r="H2408">
        <v>413</v>
      </c>
      <c r="I2408">
        <v>0.29841000000000001</v>
      </c>
      <c r="J2408">
        <v>515</v>
      </c>
      <c r="K2408">
        <v>0.37211</v>
      </c>
    </row>
    <row r="2409" spans="1:11" x14ac:dyDescent="0.25">
      <c r="A2409">
        <v>2022</v>
      </c>
      <c r="B2409" t="s">
        <v>28</v>
      </c>
      <c r="C2409" t="s">
        <v>12</v>
      </c>
      <c r="D2409" t="s">
        <v>17</v>
      </c>
      <c r="E2409" t="s">
        <v>36</v>
      </c>
      <c r="F2409" t="s">
        <v>21</v>
      </c>
      <c r="G2409">
        <v>557</v>
      </c>
      <c r="H2409">
        <v>171</v>
      </c>
      <c r="I2409">
        <v>0.307002</v>
      </c>
      <c r="J2409">
        <v>217</v>
      </c>
      <c r="K2409">
        <v>0.38958700000000002</v>
      </c>
    </row>
    <row r="2410" spans="1:11" x14ac:dyDescent="0.25">
      <c r="A2410">
        <v>2022</v>
      </c>
      <c r="B2410" t="s">
        <v>11</v>
      </c>
      <c r="C2410" t="s">
        <v>20</v>
      </c>
      <c r="D2410" t="s">
        <v>30</v>
      </c>
      <c r="E2410" t="s">
        <v>18</v>
      </c>
      <c r="F2410" t="s">
        <v>15</v>
      </c>
      <c r="G2410">
        <v>471</v>
      </c>
      <c r="H2410">
        <v>165</v>
      </c>
      <c r="I2410">
        <v>0.35031800000000002</v>
      </c>
      <c r="J2410">
        <v>197</v>
      </c>
      <c r="K2410">
        <v>0.41825899999999999</v>
      </c>
    </row>
    <row r="2411" spans="1:11" x14ac:dyDescent="0.25">
      <c r="A2411">
        <v>2023</v>
      </c>
      <c r="B2411" t="s">
        <v>31</v>
      </c>
      <c r="C2411" t="s">
        <v>20</v>
      </c>
      <c r="D2411" t="s">
        <v>17</v>
      </c>
      <c r="E2411" t="s">
        <v>36</v>
      </c>
      <c r="F2411" t="s">
        <v>15</v>
      </c>
      <c r="G2411">
        <v>852</v>
      </c>
      <c r="H2411">
        <v>304</v>
      </c>
      <c r="I2411">
        <v>0.35680800000000001</v>
      </c>
      <c r="J2411">
        <v>381</v>
      </c>
      <c r="K2411">
        <v>0.447183</v>
      </c>
    </row>
    <row r="2412" spans="1:11" x14ac:dyDescent="0.25">
      <c r="A2412">
        <v>2022</v>
      </c>
      <c r="B2412" t="s">
        <v>11</v>
      </c>
      <c r="C2412" t="s">
        <v>20</v>
      </c>
      <c r="D2412" t="s">
        <v>17</v>
      </c>
      <c r="E2412" t="s">
        <v>32</v>
      </c>
      <c r="F2412" t="s">
        <v>19</v>
      </c>
      <c r="G2412">
        <v>554</v>
      </c>
      <c r="H2412">
        <v>197</v>
      </c>
      <c r="I2412">
        <v>0.35559600000000002</v>
      </c>
      <c r="J2412">
        <v>230</v>
      </c>
      <c r="K2412">
        <v>0.41516199999999998</v>
      </c>
    </row>
    <row r="2413" spans="1:11" x14ac:dyDescent="0.25">
      <c r="A2413">
        <v>2022</v>
      </c>
      <c r="B2413" t="s">
        <v>11</v>
      </c>
      <c r="C2413" t="s">
        <v>12</v>
      </c>
      <c r="D2413" t="s">
        <v>13</v>
      </c>
      <c r="E2413" t="s">
        <v>32</v>
      </c>
      <c r="F2413" t="s">
        <v>21</v>
      </c>
      <c r="G2413">
        <v>722</v>
      </c>
      <c r="H2413">
        <v>171</v>
      </c>
      <c r="I2413">
        <v>0.236842</v>
      </c>
      <c r="J2413">
        <v>217</v>
      </c>
      <c r="K2413">
        <v>0.30055399999999999</v>
      </c>
    </row>
    <row r="2414" spans="1:11" x14ac:dyDescent="0.25">
      <c r="A2414">
        <v>2022</v>
      </c>
      <c r="B2414" t="s">
        <v>28</v>
      </c>
      <c r="C2414" t="s">
        <v>20</v>
      </c>
      <c r="D2414" t="s">
        <v>13</v>
      </c>
      <c r="E2414" t="s">
        <v>26</v>
      </c>
      <c r="F2414" t="s">
        <v>15</v>
      </c>
      <c r="G2414">
        <v>455</v>
      </c>
      <c r="H2414">
        <v>158</v>
      </c>
      <c r="I2414">
        <v>0.34725299999999998</v>
      </c>
      <c r="J2414">
        <v>187</v>
      </c>
      <c r="K2414">
        <v>0.41098899999999999</v>
      </c>
    </row>
    <row r="2415" spans="1:11" x14ac:dyDescent="0.25">
      <c r="A2415">
        <v>2022</v>
      </c>
      <c r="B2415" t="s">
        <v>31</v>
      </c>
      <c r="C2415" t="s">
        <v>20</v>
      </c>
      <c r="D2415" t="s">
        <v>13</v>
      </c>
      <c r="E2415" t="s">
        <v>18</v>
      </c>
      <c r="F2415" t="s">
        <v>15</v>
      </c>
      <c r="G2415">
        <v>634</v>
      </c>
      <c r="H2415">
        <v>224</v>
      </c>
      <c r="I2415">
        <v>0.35331200000000001</v>
      </c>
      <c r="J2415">
        <v>271</v>
      </c>
      <c r="K2415">
        <v>0.42744500000000002</v>
      </c>
    </row>
    <row r="2416" spans="1:11" x14ac:dyDescent="0.25">
      <c r="A2416">
        <v>2022</v>
      </c>
      <c r="B2416" t="s">
        <v>31</v>
      </c>
      <c r="C2416" t="s">
        <v>20</v>
      </c>
      <c r="D2416" t="s">
        <v>17</v>
      </c>
      <c r="E2416" t="s">
        <v>36</v>
      </c>
      <c r="F2416" t="s">
        <v>19</v>
      </c>
      <c r="G2416">
        <v>76</v>
      </c>
      <c r="H2416">
        <v>26</v>
      </c>
      <c r="I2416">
        <v>0.34210499999999999</v>
      </c>
      <c r="J2416">
        <v>28</v>
      </c>
      <c r="K2416">
        <v>0.368421</v>
      </c>
    </row>
    <row r="2417" spans="1:11" x14ac:dyDescent="0.25">
      <c r="A2417">
        <v>2023</v>
      </c>
      <c r="B2417" t="s">
        <v>11</v>
      </c>
      <c r="C2417" t="s">
        <v>12</v>
      </c>
      <c r="D2417" t="s">
        <v>30</v>
      </c>
      <c r="E2417" t="s">
        <v>26</v>
      </c>
      <c r="F2417" t="s">
        <v>19</v>
      </c>
      <c r="G2417">
        <v>236</v>
      </c>
      <c r="H2417">
        <v>60</v>
      </c>
      <c r="I2417">
        <v>0.25423699999999999</v>
      </c>
      <c r="J2417">
        <v>80</v>
      </c>
      <c r="K2417">
        <v>0.33898299999999998</v>
      </c>
    </row>
    <row r="2418" spans="1:11" x14ac:dyDescent="0.25">
      <c r="A2418">
        <v>2022</v>
      </c>
      <c r="B2418" t="s">
        <v>34</v>
      </c>
      <c r="C2418" t="s">
        <v>12</v>
      </c>
      <c r="D2418" t="s">
        <v>13</v>
      </c>
      <c r="E2418" t="s">
        <v>14</v>
      </c>
      <c r="F2418" t="s">
        <v>19</v>
      </c>
      <c r="G2418">
        <v>197</v>
      </c>
      <c r="H2418">
        <v>78</v>
      </c>
      <c r="I2418">
        <v>0.39593899999999999</v>
      </c>
      <c r="J2418">
        <v>95</v>
      </c>
      <c r="K2418">
        <v>0.482234</v>
      </c>
    </row>
    <row r="2419" spans="1:11" x14ac:dyDescent="0.25">
      <c r="A2419">
        <v>2023</v>
      </c>
      <c r="B2419" t="s">
        <v>27</v>
      </c>
      <c r="C2419" t="s">
        <v>12</v>
      </c>
      <c r="D2419" t="s">
        <v>30</v>
      </c>
      <c r="E2419" t="s">
        <v>24</v>
      </c>
      <c r="F2419" t="s">
        <v>21</v>
      </c>
      <c r="G2419">
        <v>49</v>
      </c>
      <c r="H2419">
        <v>17</v>
      </c>
      <c r="I2419">
        <v>0.346939</v>
      </c>
      <c r="J2419">
        <v>20</v>
      </c>
      <c r="K2419">
        <v>0.408163</v>
      </c>
    </row>
    <row r="2420" spans="1:11" x14ac:dyDescent="0.25">
      <c r="A2420">
        <v>2022</v>
      </c>
      <c r="B2420" t="s">
        <v>25</v>
      </c>
      <c r="C2420" t="s">
        <v>20</v>
      </c>
      <c r="D2420" t="s">
        <v>13</v>
      </c>
      <c r="E2420" t="s">
        <v>26</v>
      </c>
      <c r="G2420">
        <v>99</v>
      </c>
      <c r="H2420">
        <v>38</v>
      </c>
      <c r="I2420">
        <v>0.38383800000000001</v>
      </c>
      <c r="J2420">
        <v>43</v>
      </c>
      <c r="K2420">
        <v>0.43434299999999998</v>
      </c>
    </row>
    <row r="2421" spans="1:11" x14ac:dyDescent="0.25">
      <c r="A2421">
        <v>2023</v>
      </c>
      <c r="B2421" t="s">
        <v>16</v>
      </c>
      <c r="D2421" t="s">
        <v>17</v>
      </c>
      <c r="G2421">
        <v>68</v>
      </c>
      <c r="H2421">
        <v>11</v>
      </c>
      <c r="I2421">
        <v>0.16176499999999999</v>
      </c>
      <c r="J2421">
        <v>11</v>
      </c>
      <c r="K2421">
        <v>0.16176499999999999</v>
      </c>
    </row>
    <row r="2422" spans="1:11" x14ac:dyDescent="0.25">
      <c r="A2422">
        <v>2022</v>
      </c>
      <c r="B2422" t="s">
        <v>34</v>
      </c>
      <c r="C2422" t="s">
        <v>20</v>
      </c>
      <c r="D2422" t="s">
        <v>13</v>
      </c>
      <c r="E2422" t="s">
        <v>14</v>
      </c>
      <c r="F2422" t="s">
        <v>21</v>
      </c>
      <c r="G2422">
        <v>55</v>
      </c>
      <c r="H2422">
        <v>26</v>
      </c>
      <c r="I2422">
        <v>0.47272700000000001</v>
      </c>
      <c r="J2422">
        <v>31</v>
      </c>
      <c r="K2422">
        <v>0.56363600000000003</v>
      </c>
    </row>
    <row r="2423" spans="1:11" x14ac:dyDescent="0.25">
      <c r="A2423">
        <v>2023</v>
      </c>
      <c r="B2423" t="s">
        <v>28</v>
      </c>
      <c r="C2423" t="s">
        <v>20</v>
      </c>
      <c r="D2423" t="s">
        <v>13</v>
      </c>
      <c r="E2423" t="s">
        <v>23</v>
      </c>
      <c r="F2423" t="s">
        <v>15</v>
      </c>
      <c r="G2423">
        <v>138</v>
      </c>
      <c r="H2423">
        <v>39</v>
      </c>
      <c r="I2423">
        <v>0.282609</v>
      </c>
      <c r="J2423">
        <v>50</v>
      </c>
      <c r="K2423">
        <v>0.362319</v>
      </c>
    </row>
    <row r="2424" spans="1:11" x14ac:dyDescent="0.25">
      <c r="A2424">
        <v>2022</v>
      </c>
      <c r="B2424" t="s">
        <v>31</v>
      </c>
      <c r="C2424" t="s">
        <v>20</v>
      </c>
      <c r="D2424" t="s">
        <v>30</v>
      </c>
      <c r="E2424" t="s">
        <v>32</v>
      </c>
      <c r="F2424" t="s">
        <v>15</v>
      </c>
      <c r="G2424">
        <v>77</v>
      </c>
      <c r="H2424">
        <v>18</v>
      </c>
      <c r="I2424">
        <v>0.233766</v>
      </c>
      <c r="J2424">
        <v>26</v>
      </c>
      <c r="K2424">
        <v>0.33766200000000002</v>
      </c>
    </row>
    <row r="2425" spans="1:11" x14ac:dyDescent="0.25">
      <c r="A2425">
        <v>2022</v>
      </c>
      <c r="B2425" t="s">
        <v>28</v>
      </c>
      <c r="C2425" t="s">
        <v>20</v>
      </c>
      <c r="D2425" t="s">
        <v>17</v>
      </c>
      <c r="E2425" t="s">
        <v>14</v>
      </c>
      <c r="G2425">
        <v>12</v>
      </c>
      <c r="H2425">
        <v>6</v>
      </c>
      <c r="I2425">
        <v>0.5</v>
      </c>
      <c r="J2425">
        <v>7</v>
      </c>
      <c r="K2425">
        <v>0.58333299999999999</v>
      </c>
    </row>
    <row r="2426" spans="1:11" x14ac:dyDescent="0.25">
      <c r="A2426">
        <v>2023</v>
      </c>
      <c r="B2426" t="s">
        <v>25</v>
      </c>
      <c r="C2426" t="s">
        <v>20</v>
      </c>
      <c r="D2426" t="s">
        <v>17</v>
      </c>
      <c r="E2426" t="s">
        <v>32</v>
      </c>
      <c r="F2426" t="s">
        <v>21</v>
      </c>
      <c r="G2426">
        <v>227</v>
      </c>
      <c r="H2426">
        <v>80</v>
      </c>
      <c r="I2426">
        <v>0.35242299999999999</v>
      </c>
      <c r="J2426">
        <v>88</v>
      </c>
      <c r="K2426">
        <v>0.38766499999999998</v>
      </c>
    </row>
    <row r="2427" spans="1:11" x14ac:dyDescent="0.25">
      <c r="A2427">
        <v>2022</v>
      </c>
      <c r="B2427" t="s">
        <v>11</v>
      </c>
      <c r="C2427" t="s">
        <v>12</v>
      </c>
      <c r="D2427" t="s">
        <v>13</v>
      </c>
      <c r="E2427" t="s">
        <v>33</v>
      </c>
      <c r="F2427" t="s">
        <v>15</v>
      </c>
      <c r="G2427">
        <v>3178</v>
      </c>
      <c r="H2427">
        <v>912</v>
      </c>
      <c r="I2427">
        <v>0.28697299999999998</v>
      </c>
      <c r="J2427">
        <v>1164</v>
      </c>
      <c r="K2427">
        <v>0.36626799999999998</v>
      </c>
    </row>
    <row r="2428" spans="1:11" x14ac:dyDescent="0.25">
      <c r="A2428">
        <v>2022</v>
      </c>
      <c r="B2428" t="s">
        <v>31</v>
      </c>
      <c r="C2428" t="s">
        <v>20</v>
      </c>
      <c r="D2428" t="s">
        <v>13</v>
      </c>
      <c r="E2428" t="s">
        <v>22</v>
      </c>
      <c r="F2428" t="s">
        <v>21</v>
      </c>
      <c r="G2428">
        <v>1274</v>
      </c>
      <c r="H2428">
        <v>424</v>
      </c>
      <c r="I2428">
        <v>0.33280999999999999</v>
      </c>
      <c r="J2428">
        <v>521</v>
      </c>
      <c r="K2428">
        <v>0.40894799999999998</v>
      </c>
    </row>
    <row r="2429" spans="1:11" x14ac:dyDescent="0.25">
      <c r="A2429">
        <v>2022</v>
      </c>
      <c r="B2429" t="s">
        <v>25</v>
      </c>
      <c r="C2429" t="s">
        <v>12</v>
      </c>
      <c r="D2429" t="s">
        <v>17</v>
      </c>
      <c r="E2429" t="s">
        <v>36</v>
      </c>
      <c r="F2429" t="s">
        <v>21</v>
      </c>
      <c r="G2429">
        <v>501</v>
      </c>
      <c r="H2429">
        <v>164</v>
      </c>
      <c r="I2429">
        <v>0.327345</v>
      </c>
      <c r="J2429">
        <v>216</v>
      </c>
      <c r="K2429">
        <v>0.43113800000000002</v>
      </c>
    </row>
    <row r="2430" spans="1:11" x14ac:dyDescent="0.25">
      <c r="A2430">
        <v>2022</v>
      </c>
      <c r="B2430" t="s">
        <v>11</v>
      </c>
      <c r="C2430" t="s">
        <v>20</v>
      </c>
      <c r="D2430" t="s">
        <v>17</v>
      </c>
      <c r="E2430" t="s">
        <v>33</v>
      </c>
      <c r="F2430" t="s">
        <v>19</v>
      </c>
      <c r="G2430">
        <v>456</v>
      </c>
      <c r="H2430">
        <v>185</v>
      </c>
      <c r="I2430">
        <v>0.40570200000000001</v>
      </c>
      <c r="J2430">
        <v>217</v>
      </c>
      <c r="K2430">
        <v>0.47587699999999999</v>
      </c>
    </row>
    <row r="2431" spans="1:11" x14ac:dyDescent="0.25">
      <c r="A2431">
        <v>2022</v>
      </c>
      <c r="B2431" t="s">
        <v>27</v>
      </c>
      <c r="C2431" t="s">
        <v>12</v>
      </c>
      <c r="D2431" t="s">
        <v>17</v>
      </c>
      <c r="E2431" t="s">
        <v>36</v>
      </c>
      <c r="F2431" t="s">
        <v>21</v>
      </c>
      <c r="G2431">
        <v>1385</v>
      </c>
      <c r="H2431">
        <v>399</v>
      </c>
      <c r="I2431">
        <v>0.28808699999999998</v>
      </c>
      <c r="J2431">
        <v>520</v>
      </c>
      <c r="K2431">
        <v>0.37545099999999998</v>
      </c>
    </row>
    <row r="2432" spans="1:11" x14ac:dyDescent="0.25">
      <c r="A2432">
        <v>2022</v>
      </c>
      <c r="B2432" t="s">
        <v>25</v>
      </c>
      <c r="C2432" t="s">
        <v>20</v>
      </c>
      <c r="D2432" t="s">
        <v>17</v>
      </c>
      <c r="E2432" t="s">
        <v>23</v>
      </c>
      <c r="F2432" t="s">
        <v>19</v>
      </c>
      <c r="G2432">
        <v>28</v>
      </c>
      <c r="H2432">
        <v>8</v>
      </c>
      <c r="I2432">
        <v>0.28571400000000002</v>
      </c>
      <c r="J2432">
        <v>9</v>
      </c>
      <c r="K2432">
        <v>0.32142900000000002</v>
      </c>
    </row>
    <row r="2433" spans="1:11" x14ac:dyDescent="0.25">
      <c r="A2433">
        <v>2022</v>
      </c>
      <c r="B2433" t="s">
        <v>25</v>
      </c>
      <c r="C2433" t="s">
        <v>12</v>
      </c>
      <c r="D2433" t="s">
        <v>13</v>
      </c>
      <c r="E2433" t="s">
        <v>32</v>
      </c>
      <c r="F2433" t="s">
        <v>21</v>
      </c>
      <c r="G2433">
        <v>150</v>
      </c>
      <c r="H2433">
        <v>46</v>
      </c>
      <c r="I2433">
        <v>0.30666700000000002</v>
      </c>
      <c r="J2433">
        <v>56</v>
      </c>
      <c r="K2433">
        <v>0.37333300000000003</v>
      </c>
    </row>
    <row r="2434" spans="1:11" x14ac:dyDescent="0.25">
      <c r="A2434">
        <v>2023</v>
      </c>
      <c r="B2434" t="s">
        <v>31</v>
      </c>
      <c r="C2434" t="s">
        <v>20</v>
      </c>
      <c r="D2434" t="s">
        <v>13</v>
      </c>
      <c r="E2434" t="s">
        <v>18</v>
      </c>
      <c r="F2434" t="s">
        <v>19</v>
      </c>
      <c r="G2434">
        <v>103</v>
      </c>
      <c r="H2434">
        <v>46</v>
      </c>
      <c r="I2434">
        <v>0.446602</v>
      </c>
      <c r="J2434">
        <v>54</v>
      </c>
      <c r="K2434">
        <v>0.52427199999999996</v>
      </c>
    </row>
    <row r="2435" spans="1:11" x14ac:dyDescent="0.25">
      <c r="A2435">
        <v>2023</v>
      </c>
      <c r="B2435" t="s">
        <v>27</v>
      </c>
      <c r="C2435" t="s">
        <v>12</v>
      </c>
      <c r="D2435" t="s">
        <v>30</v>
      </c>
      <c r="E2435" t="s">
        <v>23</v>
      </c>
      <c r="F2435" t="s">
        <v>15</v>
      </c>
      <c r="G2435">
        <v>165</v>
      </c>
      <c r="H2435">
        <v>48</v>
      </c>
      <c r="I2435">
        <v>0.29090899999999997</v>
      </c>
      <c r="J2435">
        <v>63</v>
      </c>
      <c r="K2435">
        <v>0.38181799999999999</v>
      </c>
    </row>
    <row r="2436" spans="1:11" x14ac:dyDescent="0.25">
      <c r="A2436">
        <v>2022</v>
      </c>
      <c r="B2436" t="s">
        <v>11</v>
      </c>
      <c r="C2436" t="s">
        <v>12</v>
      </c>
      <c r="D2436" t="s">
        <v>13</v>
      </c>
      <c r="E2436" t="s">
        <v>18</v>
      </c>
      <c r="F2436" t="s">
        <v>21</v>
      </c>
      <c r="G2436">
        <v>1802</v>
      </c>
      <c r="H2436">
        <v>386</v>
      </c>
      <c r="I2436">
        <v>0.21420600000000001</v>
      </c>
      <c r="J2436">
        <v>532</v>
      </c>
      <c r="K2436">
        <v>0.29522799999999999</v>
      </c>
    </row>
    <row r="2437" spans="1:11" x14ac:dyDescent="0.25">
      <c r="A2437">
        <v>2023</v>
      </c>
      <c r="B2437" t="s">
        <v>28</v>
      </c>
      <c r="C2437" t="s">
        <v>12</v>
      </c>
      <c r="D2437" t="s">
        <v>30</v>
      </c>
      <c r="E2437" t="s">
        <v>29</v>
      </c>
      <c r="F2437" t="s">
        <v>21</v>
      </c>
      <c r="G2437">
        <v>47</v>
      </c>
      <c r="H2437">
        <v>14</v>
      </c>
      <c r="I2437">
        <v>0.29787200000000003</v>
      </c>
      <c r="J2437">
        <v>19</v>
      </c>
      <c r="K2437">
        <v>0.40425499999999998</v>
      </c>
    </row>
    <row r="2438" spans="1:11" x14ac:dyDescent="0.25">
      <c r="A2438">
        <v>2023</v>
      </c>
      <c r="B2438" t="s">
        <v>28</v>
      </c>
      <c r="C2438" t="s">
        <v>12</v>
      </c>
      <c r="D2438" t="s">
        <v>30</v>
      </c>
      <c r="E2438" t="s">
        <v>33</v>
      </c>
      <c r="F2438" t="s">
        <v>19</v>
      </c>
      <c r="G2438">
        <v>119</v>
      </c>
      <c r="H2438">
        <v>39</v>
      </c>
      <c r="I2438">
        <v>0.32773099999999999</v>
      </c>
      <c r="J2438">
        <v>45</v>
      </c>
      <c r="K2438">
        <v>0.37815100000000001</v>
      </c>
    </row>
    <row r="2439" spans="1:11" x14ac:dyDescent="0.25">
      <c r="A2439">
        <v>2023</v>
      </c>
      <c r="B2439" t="s">
        <v>11</v>
      </c>
      <c r="C2439" t="s">
        <v>20</v>
      </c>
      <c r="D2439" t="s">
        <v>13</v>
      </c>
      <c r="E2439" t="s">
        <v>24</v>
      </c>
      <c r="F2439" t="s">
        <v>15</v>
      </c>
      <c r="G2439">
        <v>519</v>
      </c>
      <c r="H2439">
        <v>205</v>
      </c>
      <c r="I2439">
        <v>0.39499000000000001</v>
      </c>
      <c r="J2439">
        <v>240</v>
      </c>
      <c r="K2439">
        <v>0.46242800000000001</v>
      </c>
    </row>
    <row r="2440" spans="1:11" x14ac:dyDescent="0.25">
      <c r="A2440">
        <v>2023</v>
      </c>
      <c r="B2440" t="s">
        <v>31</v>
      </c>
      <c r="C2440" t="s">
        <v>20</v>
      </c>
      <c r="D2440" t="s">
        <v>30</v>
      </c>
      <c r="E2440" t="s">
        <v>22</v>
      </c>
      <c r="F2440" t="s">
        <v>21</v>
      </c>
      <c r="G2440">
        <v>317</v>
      </c>
      <c r="H2440">
        <v>94</v>
      </c>
      <c r="I2440">
        <v>0.29653000000000002</v>
      </c>
      <c r="J2440">
        <v>107</v>
      </c>
      <c r="K2440">
        <v>0.33753899999999998</v>
      </c>
    </row>
    <row r="2441" spans="1:11" x14ac:dyDescent="0.25">
      <c r="A2441">
        <v>2023</v>
      </c>
      <c r="B2441" t="s">
        <v>28</v>
      </c>
      <c r="C2441" t="s">
        <v>12</v>
      </c>
      <c r="D2441" t="s">
        <v>30</v>
      </c>
      <c r="E2441" t="s">
        <v>22</v>
      </c>
      <c r="F2441" t="s">
        <v>21</v>
      </c>
      <c r="G2441">
        <v>190</v>
      </c>
      <c r="H2441">
        <v>69</v>
      </c>
      <c r="I2441">
        <v>0.36315799999999998</v>
      </c>
      <c r="J2441">
        <v>81</v>
      </c>
      <c r="K2441">
        <v>0.42631599999999997</v>
      </c>
    </row>
    <row r="2442" spans="1:11" x14ac:dyDescent="0.25">
      <c r="A2442">
        <v>2022</v>
      </c>
      <c r="B2442" t="s">
        <v>27</v>
      </c>
      <c r="C2442" t="s">
        <v>20</v>
      </c>
      <c r="D2442" t="s">
        <v>13</v>
      </c>
      <c r="E2442" t="s">
        <v>18</v>
      </c>
      <c r="F2442" t="s">
        <v>21</v>
      </c>
      <c r="G2442">
        <v>240</v>
      </c>
      <c r="H2442">
        <v>80</v>
      </c>
      <c r="I2442">
        <v>0.33333299999999999</v>
      </c>
      <c r="J2442">
        <v>109</v>
      </c>
      <c r="K2442">
        <v>0.45416699999999999</v>
      </c>
    </row>
    <row r="2443" spans="1:11" x14ac:dyDescent="0.25">
      <c r="A2443">
        <v>2023</v>
      </c>
      <c r="B2443" t="s">
        <v>28</v>
      </c>
      <c r="C2443" t="s">
        <v>12</v>
      </c>
      <c r="D2443" t="s">
        <v>17</v>
      </c>
      <c r="E2443" t="s">
        <v>29</v>
      </c>
      <c r="G2443">
        <v>81</v>
      </c>
      <c r="H2443">
        <v>33</v>
      </c>
      <c r="I2443">
        <v>0.40740700000000002</v>
      </c>
      <c r="J2443">
        <v>38</v>
      </c>
      <c r="K2443">
        <v>0.469136</v>
      </c>
    </row>
    <row r="2444" spans="1:11" x14ac:dyDescent="0.25">
      <c r="A2444">
        <v>2023</v>
      </c>
      <c r="B2444" t="s">
        <v>27</v>
      </c>
      <c r="C2444" t="s">
        <v>20</v>
      </c>
      <c r="D2444" t="s">
        <v>30</v>
      </c>
      <c r="E2444" t="s">
        <v>33</v>
      </c>
      <c r="F2444" t="s">
        <v>15</v>
      </c>
      <c r="G2444">
        <v>106</v>
      </c>
      <c r="H2444">
        <v>37</v>
      </c>
      <c r="I2444">
        <v>0.34905700000000001</v>
      </c>
      <c r="J2444">
        <v>44</v>
      </c>
      <c r="K2444">
        <v>0.41509400000000002</v>
      </c>
    </row>
    <row r="2445" spans="1:11" x14ac:dyDescent="0.25">
      <c r="A2445">
        <v>2023</v>
      </c>
      <c r="B2445" t="s">
        <v>28</v>
      </c>
      <c r="C2445" t="s">
        <v>20</v>
      </c>
      <c r="D2445" t="s">
        <v>30</v>
      </c>
      <c r="E2445" t="s">
        <v>29</v>
      </c>
      <c r="G2445">
        <v>13</v>
      </c>
      <c r="H2445">
        <v>4</v>
      </c>
      <c r="I2445">
        <v>0.30769200000000002</v>
      </c>
      <c r="J2445">
        <v>4</v>
      </c>
      <c r="K2445">
        <v>0.30769200000000002</v>
      </c>
    </row>
    <row r="2446" spans="1:11" x14ac:dyDescent="0.25">
      <c r="A2446">
        <v>2022</v>
      </c>
      <c r="B2446" t="s">
        <v>11</v>
      </c>
      <c r="C2446" t="s">
        <v>20</v>
      </c>
      <c r="D2446" t="s">
        <v>30</v>
      </c>
      <c r="E2446" t="s">
        <v>36</v>
      </c>
      <c r="F2446" t="s">
        <v>19</v>
      </c>
      <c r="G2446">
        <v>32</v>
      </c>
      <c r="H2446">
        <v>13</v>
      </c>
      <c r="I2446">
        <v>0.40625</v>
      </c>
      <c r="J2446">
        <v>14</v>
      </c>
      <c r="K2446">
        <v>0.4375</v>
      </c>
    </row>
    <row r="2447" spans="1:11" x14ac:dyDescent="0.25">
      <c r="A2447">
        <v>2022</v>
      </c>
      <c r="B2447" t="s">
        <v>27</v>
      </c>
      <c r="C2447" t="s">
        <v>12</v>
      </c>
      <c r="D2447" t="s">
        <v>17</v>
      </c>
      <c r="E2447" t="s">
        <v>29</v>
      </c>
      <c r="G2447">
        <v>119</v>
      </c>
      <c r="H2447">
        <v>34</v>
      </c>
      <c r="I2447">
        <v>0.28571400000000002</v>
      </c>
      <c r="J2447">
        <v>41</v>
      </c>
      <c r="K2447">
        <v>0.34453800000000001</v>
      </c>
    </row>
    <row r="2448" spans="1:11" x14ac:dyDescent="0.25">
      <c r="A2448">
        <v>2023</v>
      </c>
      <c r="B2448" t="s">
        <v>11</v>
      </c>
      <c r="C2448" t="s">
        <v>20</v>
      </c>
      <c r="D2448" t="s">
        <v>17</v>
      </c>
      <c r="E2448" t="s">
        <v>22</v>
      </c>
      <c r="F2448" t="s">
        <v>19</v>
      </c>
      <c r="G2448">
        <v>134</v>
      </c>
      <c r="H2448">
        <v>39</v>
      </c>
      <c r="I2448">
        <v>0.291045</v>
      </c>
      <c r="J2448">
        <v>44</v>
      </c>
      <c r="K2448">
        <v>0.32835799999999998</v>
      </c>
    </row>
    <row r="2449" spans="1:11" x14ac:dyDescent="0.25">
      <c r="A2449">
        <v>2022</v>
      </c>
      <c r="B2449" t="s">
        <v>11</v>
      </c>
      <c r="C2449" t="s">
        <v>20</v>
      </c>
      <c r="D2449" t="s">
        <v>17</v>
      </c>
      <c r="E2449" t="s">
        <v>18</v>
      </c>
      <c r="G2449">
        <v>26</v>
      </c>
      <c r="H2449">
        <v>10</v>
      </c>
      <c r="I2449">
        <v>0.38461499999999998</v>
      </c>
      <c r="J2449">
        <v>12</v>
      </c>
      <c r="K2449">
        <v>0.461538</v>
      </c>
    </row>
    <row r="2450" spans="1:11" x14ac:dyDescent="0.25">
      <c r="A2450">
        <v>2023</v>
      </c>
      <c r="B2450" t="s">
        <v>25</v>
      </c>
      <c r="C2450" t="s">
        <v>20</v>
      </c>
      <c r="D2450" t="s">
        <v>30</v>
      </c>
      <c r="E2450" t="s">
        <v>26</v>
      </c>
      <c r="F2450" t="s">
        <v>15</v>
      </c>
      <c r="G2450">
        <v>142</v>
      </c>
      <c r="H2450">
        <v>52</v>
      </c>
      <c r="I2450">
        <v>0.36619699999999999</v>
      </c>
      <c r="J2450">
        <v>59</v>
      </c>
      <c r="K2450">
        <v>0.415493</v>
      </c>
    </row>
    <row r="2451" spans="1:11" x14ac:dyDescent="0.25">
      <c r="A2451">
        <v>2022</v>
      </c>
      <c r="B2451" t="s">
        <v>11</v>
      </c>
      <c r="C2451" t="s">
        <v>20</v>
      </c>
      <c r="D2451" t="s">
        <v>13</v>
      </c>
      <c r="E2451" t="s">
        <v>14</v>
      </c>
      <c r="G2451">
        <v>56</v>
      </c>
      <c r="H2451">
        <v>9</v>
      </c>
      <c r="I2451">
        <v>0.160714</v>
      </c>
      <c r="J2451">
        <v>16</v>
      </c>
      <c r="K2451">
        <v>0.28571400000000002</v>
      </c>
    </row>
    <row r="2452" spans="1:11" x14ac:dyDescent="0.25">
      <c r="A2452">
        <v>2022</v>
      </c>
      <c r="B2452" t="s">
        <v>25</v>
      </c>
      <c r="C2452" t="s">
        <v>20</v>
      </c>
      <c r="D2452" t="s">
        <v>13</v>
      </c>
      <c r="E2452" t="s">
        <v>14</v>
      </c>
      <c r="G2452">
        <v>8</v>
      </c>
      <c r="H2452">
        <v>4</v>
      </c>
      <c r="I2452">
        <v>0.5</v>
      </c>
      <c r="J2452">
        <v>4</v>
      </c>
      <c r="K2452">
        <v>0.5</v>
      </c>
    </row>
    <row r="2453" spans="1:11" x14ac:dyDescent="0.25">
      <c r="A2453">
        <v>2022</v>
      </c>
      <c r="B2453" t="s">
        <v>34</v>
      </c>
      <c r="C2453" t="s">
        <v>20</v>
      </c>
      <c r="D2453" t="s">
        <v>30</v>
      </c>
      <c r="E2453" t="s">
        <v>24</v>
      </c>
      <c r="F2453" t="s">
        <v>21</v>
      </c>
      <c r="G2453">
        <v>5</v>
      </c>
      <c r="H2453">
        <v>4</v>
      </c>
      <c r="I2453">
        <v>0.8</v>
      </c>
      <c r="J2453">
        <v>4</v>
      </c>
      <c r="K2453">
        <v>0.8</v>
      </c>
    </row>
    <row r="2454" spans="1:11" x14ac:dyDescent="0.25">
      <c r="A2454">
        <v>2022</v>
      </c>
      <c r="B2454" t="s">
        <v>34</v>
      </c>
      <c r="C2454" t="s">
        <v>12</v>
      </c>
      <c r="D2454" t="s">
        <v>13</v>
      </c>
      <c r="E2454" t="s">
        <v>22</v>
      </c>
      <c r="G2454">
        <v>4</v>
      </c>
      <c r="H2454">
        <v>1</v>
      </c>
      <c r="I2454">
        <v>0.25</v>
      </c>
      <c r="J2454">
        <v>1</v>
      </c>
      <c r="K2454">
        <v>0.25</v>
      </c>
    </row>
    <row r="2455" spans="1:11" x14ac:dyDescent="0.25">
      <c r="A2455">
        <v>2023</v>
      </c>
      <c r="B2455" t="s">
        <v>16</v>
      </c>
      <c r="C2455" t="s">
        <v>12</v>
      </c>
      <c r="D2455" t="s">
        <v>30</v>
      </c>
      <c r="E2455" t="s">
        <v>35</v>
      </c>
      <c r="G2455">
        <v>5</v>
      </c>
      <c r="H2455">
        <v>2</v>
      </c>
      <c r="I2455">
        <v>0.4</v>
      </c>
      <c r="J2455">
        <v>2</v>
      </c>
      <c r="K2455">
        <v>0.4</v>
      </c>
    </row>
    <row r="2456" spans="1:11" x14ac:dyDescent="0.25">
      <c r="A2456">
        <v>2022</v>
      </c>
      <c r="B2456" t="s">
        <v>27</v>
      </c>
      <c r="C2456" t="s">
        <v>20</v>
      </c>
      <c r="D2456" t="s">
        <v>13</v>
      </c>
      <c r="E2456" t="s">
        <v>23</v>
      </c>
      <c r="F2456" t="s">
        <v>21</v>
      </c>
      <c r="G2456">
        <v>6</v>
      </c>
      <c r="H2456">
        <v>3</v>
      </c>
      <c r="I2456">
        <v>0.5</v>
      </c>
      <c r="J2456">
        <v>3</v>
      </c>
      <c r="K2456">
        <v>0.5</v>
      </c>
    </row>
    <row r="2457" spans="1:11" x14ac:dyDescent="0.25">
      <c r="A2457">
        <v>2023</v>
      </c>
      <c r="B2457" t="s">
        <v>27</v>
      </c>
      <c r="C2457" t="s">
        <v>12</v>
      </c>
      <c r="D2457" t="s">
        <v>30</v>
      </c>
      <c r="E2457" t="s">
        <v>36</v>
      </c>
      <c r="G2457">
        <v>2</v>
      </c>
      <c r="H2457">
        <v>1</v>
      </c>
      <c r="I2457">
        <v>0.5</v>
      </c>
      <c r="J2457">
        <v>1</v>
      </c>
      <c r="K2457">
        <v>0.5</v>
      </c>
    </row>
    <row r="2458" spans="1:11" x14ac:dyDescent="0.25">
      <c r="A2458">
        <v>2022</v>
      </c>
      <c r="B2458" t="s">
        <v>11</v>
      </c>
      <c r="C2458" t="s">
        <v>12</v>
      </c>
      <c r="D2458" t="s">
        <v>13</v>
      </c>
      <c r="E2458" t="s">
        <v>29</v>
      </c>
      <c r="F2458" t="s">
        <v>21</v>
      </c>
      <c r="G2458">
        <v>2578</v>
      </c>
      <c r="H2458">
        <v>589</v>
      </c>
      <c r="I2458">
        <v>0.22847200000000001</v>
      </c>
      <c r="J2458">
        <v>802</v>
      </c>
      <c r="K2458">
        <v>0.31109399999999998</v>
      </c>
    </row>
    <row r="2459" spans="1:11" x14ac:dyDescent="0.25">
      <c r="A2459">
        <v>2023</v>
      </c>
      <c r="B2459" t="s">
        <v>16</v>
      </c>
      <c r="C2459" t="s">
        <v>12</v>
      </c>
      <c r="D2459" t="s">
        <v>17</v>
      </c>
      <c r="E2459" t="s">
        <v>35</v>
      </c>
      <c r="F2459" t="s">
        <v>19</v>
      </c>
      <c r="G2459">
        <v>5544</v>
      </c>
      <c r="H2459">
        <v>1026</v>
      </c>
      <c r="I2459">
        <v>0.18506500000000001</v>
      </c>
      <c r="J2459">
        <v>1272</v>
      </c>
      <c r="K2459">
        <v>0.229437</v>
      </c>
    </row>
    <row r="2460" spans="1:11" x14ac:dyDescent="0.25">
      <c r="A2460">
        <v>2023</v>
      </c>
      <c r="B2460" t="s">
        <v>16</v>
      </c>
      <c r="C2460" t="s">
        <v>12</v>
      </c>
      <c r="D2460" t="s">
        <v>13</v>
      </c>
      <c r="E2460" t="s">
        <v>22</v>
      </c>
      <c r="F2460" t="s">
        <v>19</v>
      </c>
      <c r="G2460">
        <v>2882</v>
      </c>
      <c r="H2460">
        <v>921</v>
      </c>
      <c r="I2460">
        <v>0.31957000000000002</v>
      </c>
      <c r="J2460">
        <v>1117</v>
      </c>
      <c r="K2460">
        <v>0.38757799999999998</v>
      </c>
    </row>
    <row r="2461" spans="1:11" x14ac:dyDescent="0.25">
      <c r="A2461">
        <v>2022</v>
      </c>
      <c r="B2461" t="s">
        <v>11</v>
      </c>
      <c r="C2461" t="s">
        <v>12</v>
      </c>
      <c r="D2461" t="s">
        <v>13</v>
      </c>
      <c r="E2461" t="s">
        <v>32</v>
      </c>
      <c r="F2461" t="s">
        <v>15</v>
      </c>
      <c r="G2461">
        <v>4050</v>
      </c>
      <c r="H2461">
        <v>1104</v>
      </c>
      <c r="I2461">
        <v>0.27259299999999997</v>
      </c>
      <c r="J2461">
        <v>1372</v>
      </c>
      <c r="K2461">
        <v>0.33876499999999998</v>
      </c>
    </row>
    <row r="2462" spans="1:11" x14ac:dyDescent="0.25">
      <c r="A2462">
        <v>2022</v>
      </c>
      <c r="B2462" t="s">
        <v>16</v>
      </c>
      <c r="C2462" t="s">
        <v>12</v>
      </c>
      <c r="D2462" t="s">
        <v>17</v>
      </c>
      <c r="E2462" t="s">
        <v>14</v>
      </c>
      <c r="F2462" t="s">
        <v>19</v>
      </c>
      <c r="G2462">
        <v>3988</v>
      </c>
      <c r="H2462">
        <v>1121</v>
      </c>
      <c r="I2462">
        <v>0.28109299999999998</v>
      </c>
      <c r="J2462">
        <v>1365</v>
      </c>
      <c r="K2462">
        <v>0.342277</v>
      </c>
    </row>
    <row r="2463" spans="1:11" x14ac:dyDescent="0.25">
      <c r="A2463">
        <v>2023</v>
      </c>
      <c r="B2463" t="s">
        <v>16</v>
      </c>
      <c r="C2463" t="s">
        <v>20</v>
      </c>
      <c r="D2463" t="s">
        <v>13</v>
      </c>
      <c r="E2463" t="s">
        <v>26</v>
      </c>
      <c r="F2463" t="s">
        <v>19</v>
      </c>
      <c r="G2463">
        <v>952</v>
      </c>
      <c r="H2463">
        <v>381</v>
      </c>
      <c r="I2463">
        <v>0.40021000000000001</v>
      </c>
      <c r="J2463">
        <v>428</v>
      </c>
      <c r="K2463">
        <v>0.44957999999999998</v>
      </c>
    </row>
    <row r="2464" spans="1:11" x14ac:dyDescent="0.25">
      <c r="A2464">
        <v>2023</v>
      </c>
      <c r="B2464" t="s">
        <v>11</v>
      </c>
      <c r="C2464" t="s">
        <v>12</v>
      </c>
      <c r="D2464" t="s">
        <v>13</v>
      </c>
      <c r="E2464" t="s">
        <v>18</v>
      </c>
      <c r="F2464" t="s">
        <v>15</v>
      </c>
      <c r="G2464">
        <v>8754</v>
      </c>
      <c r="H2464">
        <v>2078</v>
      </c>
      <c r="I2464">
        <v>0.237377</v>
      </c>
      <c r="J2464">
        <v>2770</v>
      </c>
      <c r="K2464">
        <v>0.31642700000000001</v>
      </c>
    </row>
    <row r="2465" spans="1:11" x14ac:dyDescent="0.25">
      <c r="A2465">
        <v>2023</v>
      </c>
      <c r="B2465" t="s">
        <v>16</v>
      </c>
      <c r="C2465" t="s">
        <v>12</v>
      </c>
      <c r="D2465" t="s">
        <v>17</v>
      </c>
      <c r="E2465" t="s">
        <v>14</v>
      </c>
      <c r="F2465" t="s">
        <v>19</v>
      </c>
      <c r="G2465">
        <v>3846</v>
      </c>
      <c r="H2465">
        <v>938</v>
      </c>
      <c r="I2465">
        <v>0.24389</v>
      </c>
      <c r="J2465">
        <v>1164</v>
      </c>
      <c r="K2465">
        <v>0.30265199999999998</v>
      </c>
    </row>
    <row r="2466" spans="1:11" x14ac:dyDescent="0.25">
      <c r="A2466">
        <v>2023</v>
      </c>
      <c r="B2466" t="s">
        <v>16</v>
      </c>
      <c r="C2466" t="s">
        <v>20</v>
      </c>
      <c r="D2466" t="s">
        <v>13</v>
      </c>
      <c r="E2466" t="s">
        <v>26</v>
      </c>
      <c r="G2466">
        <v>1941</v>
      </c>
      <c r="H2466">
        <v>679</v>
      </c>
      <c r="I2466">
        <v>0.34982000000000002</v>
      </c>
      <c r="J2466">
        <v>771</v>
      </c>
      <c r="K2466">
        <v>0.39721800000000002</v>
      </c>
    </row>
    <row r="2467" spans="1:11" x14ac:dyDescent="0.25">
      <c r="A2467">
        <v>2023</v>
      </c>
      <c r="B2467" t="s">
        <v>16</v>
      </c>
      <c r="C2467" t="s">
        <v>20</v>
      </c>
      <c r="D2467" t="s">
        <v>17</v>
      </c>
      <c r="E2467" t="s">
        <v>35</v>
      </c>
      <c r="F2467" t="s">
        <v>15</v>
      </c>
      <c r="G2467">
        <v>2083</v>
      </c>
      <c r="H2467">
        <v>716</v>
      </c>
      <c r="I2467">
        <v>0.34373500000000001</v>
      </c>
      <c r="J2467">
        <v>848</v>
      </c>
      <c r="K2467">
        <v>0.40710499999999999</v>
      </c>
    </row>
    <row r="2468" spans="1:11" x14ac:dyDescent="0.25">
      <c r="A2468">
        <v>2023</v>
      </c>
      <c r="B2468" t="s">
        <v>28</v>
      </c>
      <c r="C2468" t="s">
        <v>12</v>
      </c>
      <c r="D2468" t="s">
        <v>17</v>
      </c>
      <c r="E2468" t="s">
        <v>14</v>
      </c>
      <c r="F2468" t="s">
        <v>21</v>
      </c>
      <c r="G2468">
        <v>345</v>
      </c>
      <c r="H2468">
        <v>117</v>
      </c>
      <c r="I2468">
        <v>0.33912999999999999</v>
      </c>
      <c r="J2468">
        <v>145</v>
      </c>
      <c r="K2468">
        <v>0.42029</v>
      </c>
    </row>
    <row r="2469" spans="1:11" x14ac:dyDescent="0.25">
      <c r="A2469">
        <v>2023</v>
      </c>
      <c r="B2469" t="s">
        <v>25</v>
      </c>
      <c r="C2469" t="s">
        <v>12</v>
      </c>
      <c r="D2469" t="s">
        <v>13</v>
      </c>
      <c r="E2469" t="s">
        <v>14</v>
      </c>
      <c r="F2469" t="s">
        <v>19</v>
      </c>
      <c r="G2469">
        <v>857</v>
      </c>
      <c r="H2469">
        <v>328</v>
      </c>
      <c r="I2469">
        <v>0.38273000000000001</v>
      </c>
      <c r="J2469">
        <v>393</v>
      </c>
      <c r="K2469">
        <v>0.45857599999999998</v>
      </c>
    </row>
    <row r="2470" spans="1:11" x14ac:dyDescent="0.25">
      <c r="A2470">
        <v>2023</v>
      </c>
      <c r="B2470" t="s">
        <v>27</v>
      </c>
      <c r="C2470" t="s">
        <v>20</v>
      </c>
      <c r="D2470" t="s">
        <v>17</v>
      </c>
      <c r="E2470" t="s">
        <v>22</v>
      </c>
      <c r="F2470" t="s">
        <v>19</v>
      </c>
      <c r="G2470">
        <v>88</v>
      </c>
      <c r="H2470">
        <v>40</v>
      </c>
      <c r="I2470">
        <v>0.45454499999999998</v>
      </c>
      <c r="J2470">
        <v>45</v>
      </c>
      <c r="K2470">
        <v>0.51136400000000004</v>
      </c>
    </row>
    <row r="2471" spans="1:11" x14ac:dyDescent="0.25">
      <c r="A2471">
        <v>2023</v>
      </c>
      <c r="B2471" t="s">
        <v>11</v>
      </c>
      <c r="C2471" t="s">
        <v>20</v>
      </c>
      <c r="D2471" t="s">
        <v>17</v>
      </c>
      <c r="E2471" t="s">
        <v>36</v>
      </c>
      <c r="F2471" t="s">
        <v>21</v>
      </c>
      <c r="G2471">
        <v>1781</v>
      </c>
      <c r="H2471">
        <v>653</v>
      </c>
      <c r="I2471">
        <v>0.36664799999999997</v>
      </c>
      <c r="J2471">
        <v>840</v>
      </c>
      <c r="K2471">
        <v>0.47164499999999998</v>
      </c>
    </row>
    <row r="2472" spans="1:11" x14ac:dyDescent="0.25">
      <c r="A2472">
        <v>2022</v>
      </c>
      <c r="B2472" t="s">
        <v>27</v>
      </c>
      <c r="C2472" t="s">
        <v>12</v>
      </c>
      <c r="D2472" t="s">
        <v>17</v>
      </c>
      <c r="E2472" t="s">
        <v>35</v>
      </c>
      <c r="F2472" t="s">
        <v>19</v>
      </c>
      <c r="G2472">
        <v>1395</v>
      </c>
      <c r="H2472">
        <v>424</v>
      </c>
      <c r="I2472">
        <v>0.30394300000000002</v>
      </c>
      <c r="J2472">
        <v>548</v>
      </c>
      <c r="K2472">
        <v>0.39283200000000001</v>
      </c>
    </row>
    <row r="2473" spans="1:11" x14ac:dyDescent="0.25">
      <c r="A2473">
        <v>2022</v>
      </c>
      <c r="B2473" t="s">
        <v>11</v>
      </c>
      <c r="C2473" t="s">
        <v>20</v>
      </c>
      <c r="D2473" t="s">
        <v>17</v>
      </c>
      <c r="E2473" t="s">
        <v>36</v>
      </c>
      <c r="F2473" t="s">
        <v>21</v>
      </c>
      <c r="G2473">
        <v>1974</v>
      </c>
      <c r="H2473">
        <v>654</v>
      </c>
      <c r="I2473">
        <v>0.33130700000000002</v>
      </c>
      <c r="J2473">
        <v>819</v>
      </c>
      <c r="K2473">
        <v>0.41489399999999999</v>
      </c>
    </row>
    <row r="2474" spans="1:11" x14ac:dyDescent="0.25">
      <c r="A2474">
        <v>2023</v>
      </c>
      <c r="B2474" t="s">
        <v>16</v>
      </c>
      <c r="C2474" t="s">
        <v>12</v>
      </c>
      <c r="D2474" t="s">
        <v>13</v>
      </c>
      <c r="E2474" t="s">
        <v>23</v>
      </c>
      <c r="F2474" t="s">
        <v>21</v>
      </c>
      <c r="G2474">
        <v>72</v>
      </c>
      <c r="H2474">
        <v>22</v>
      </c>
      <c r="I2474">
        <v>0.30555599999999999</v>
      </c>
      <c r="J2474">
        <v>26</v>
      </c>
      <c r="K2474">
        <v>0.36111100000000002</v>
      </c>
    </row>
    <row r="2475" spans="1:11" x14ac:dyDescent="0.25">
      <c r="A2475">
        <v>2023</v>
      </c>
      <c r="B2475" t="s">
        <v>25</v>
      </c>
      <c r="C2475" t="s">
        <v>12</v>
      </c>
      <c r="D2475" t="s">
        <v>17</v>
      </c>
      <c r="E2475" t="s">
        <v>14</v>
      </c>
      <c r="F2475" t="s">
        <v>15</v>
      </c>
      <c r="G2475">
        <v>1085</v>
      </c>
      <c r="H2475">
        <v>416</v>
      </c>
      <c r="I2475">
        <v>0.38340999999999997</v>
      </c>
      <c r="J2475">
        <v>511</v>
      </c>
      <c r="K2475">
        <v>0.470968</v>
      </c>
    </row>
    <row r="2476" spans="1:11" x14ac:dyDescent="0.25">
      <c r="A2476">
        <v>2022</v>
      </c>
      <c r="B2476" t="s">
        <v>16</v>
      </c>
      <c r="C2476" t="s">
        <v>12</v>
      </c>
      <c r="D2476" t="s">
        <v>13</v>
      </c>
      <c r="E2476" t="s">
        <v>14</v>
      </c>
      <c r="G2476">
        <v>336</v>
      </c>
      <c r="H2476">
        <v>79</v>
      </c>
      <c r="I2476">
        <v>0.23511899999999999</v>
      </c>
      <c r="J2476">
        <v>99</v>
      </c>
      <c r="K2476">
        <v>0.29464299999999999</v>
      </c>
    </row>
    <row r="2477" spans="1:11" x14ac:dyDescent="0.25">
      <c r="A2477">
        <v>2023</v>
      </c>
      <c r="B2477" t="s">
        <v>27</v>
      </c>
      <c r="C2477" t="s">
        <v>20</v>
      </c>
      <c r="D2477" t="s">
        <v>13</v>
      </c>
      <c r="E2477" t="s">
        <v>26</v>
      </c>
      <c r="G2477">
        <v>403</v>
      </c>
      <c r="H2477">
        <v>133</v>
      </c>
      <c r="I2477">
        <v>0.33002500000000001</v>
      </c>
      <c r="J2477">
        <v>158</v>
      </c>
      <c r="K2477">
        <v>0.39206000000000002</v>
      </c>
    </row>
    <row r="2478" spans="1:11" x14ac:dyDescent="0.25">
      <c r="A2478">
        <v>2023</v>
      </c>
      <c r="B2478" t="s">
        <v>28</v>
      </c>
      <c r="C2478" t="s">
        <v>12</v>
      </c>
      <c r="D2478" t="s">
        <v>30</v>
      </c>
      <c r="E2478" t="s">
        <v>23</v>
      </c>
      <c r="G2478">
        <v>11</v>
      </c>
      <c r="H2478">
        <v>2</v>
      </c>
      <c r="I2478">
        <v>0.18181800000000001</v>
      </c>
      <c r="J2478">
        <v>4</v>
      </c>
      <c r="K2478">
        <v>0.36363600000000001</v>
      </c>
    </row>
    <row r="2479" spans="1:11" x14ac:dyDescent="0.25">
      <c r="A2479">
        <v>2023</v>
      </c>
      <c r="B2479" t="s">
        <v>25</v>
      </c>
      <c r="C2479" t="s">
        <v>20</v>
      </c>
      <c r="D2479" t="s">
        <v>13</v>
      </c>
      <c r="E2479" t="s">
        <v>26</v>
      </c>
      <c r="F2479" t="s">
        <v>19</v>
      </c>
      <c r="G2479">
        <v>182</v>
      </c>
      <c r="H2479">
        <v>83</v>
      </c>
      <c r="I2479">
        <v>0.456044</v>
      </c>
      <c r="J2479">
        <v>95</v>
      </c>
      <c r="K2479">
        <v>0.52197800000000005</v>
      </c>
    </row>
    <row r="2480" spans="1:11" x14ac:dyDescent="0.25">
      <c r="A2480">
        <v>2022</v>
      </c>
      <c r="B2480" t="s">
        <v>25</v>
      </c>
      <c r="C2480" t="s">
        <v>20</v>
      </c>
      <c r="D2480" t="s">
        <v>13</v>
      </c>
      <c r="E2480" t="s">
        <v>23</v>
      </c>
      <c r="G2480">
        <v>27</v>
      </c>
      <c r="H2480">
        <v>12</v>
      </c>
      <c r="I2480">
        <v>0.44444400000000001</v>
      </c>
      <c r="J2480">
        <v>13</v>
      </c>
      <c r="K2480">
        <v>0.48148099999999999</v>
      </c>
    </row>
    <row r="2481" spans="1:11" x14ac:dyDescent="0.25">
      <c r="A2481">
        <v>2022</v>
      </c>
      <c r="B2481" t="s">
        <v>31</v>
      </c>
      <c r="C2481" t="s">
        <v>12</v>
      </c>
      <c r="D2481" t="s">
        <v>17</v>
      </c>
      <c r="E2481" t="s">
        <v>24</v>
      </c>
      <c r="F2481" t="s">
        <v>21</v>
      </c>
      <c r="G2481">
        <v>591</v>
      </c>
      <c r="H2481">
        <v>229</v>
      </c>
      <c r="I2481">
        <v>0.38747900000000002</v>
      </c>
      <c r="J2481">
        <v>272</v>
      </c>
      <c r="K2481">
        <v>0.46023700000000001</v>
      </c>
    </row>
    <row r="2482" spans="1:11" x14ac:dyDescent="0.25">
      <c r="A2482">
        <v>2023</v>
      </c>
      <c r="B2482" t="s">
        <v>27</v>
      </c>
      <c r="C2482" t="s">
        <v>20</v>
      </c>
      <c r="D2482" t="s">
        <v>17</v>
      </c>
      <c r="E2482" t="s">
        <v>36</v>
      </c>
      <c r="F2482" t="s">
        <v>19</v>
      </c>
      <c r="G2482">
        <v>109</v>
      </c>
      <c r="H2482">
        <v>40</v>
      </c>
      <c r="I2482">
        <v>0.36697200000000002</v>
      </c>
      <c r="J2482">
        <v>45</v>
      </c>
      <c r="K2482">
        <v>0.41284399999999999</v>
      </c>
    </row>
    <row r="2483" spans="1:11" x14ac:dyDescent="0.25">
      <c r="A2483">
        <v>2023</v>
      </c>
      <c r="B2483" t="s">
        <v>27</v>
      </c>
      <c r="C2483" t="s">
        <v>12</v>
      </c>
      <c r="D2483" t="s">
        <v>13</v>
      </c>
      <c r="E2483" t="s">
        <v>29</v>
      </c>
      <c r="G2483">
        <v>217</v>
      </c>
      <c r="H2483">
        <v>55</v>
      </c>
      <c r="I2483">
        <v>0.25345600000000001</v>
      </c>
      <c r="J2483">
        <v>66</v>
      </c>
      <c r="K2483">
        <v>0.304147</v>
      </c>
    </row>
    <row r="2484" spans="1:11" x14ac:dyDescent="0.25">
      <c r="A2484">
        <v>2022</v>
      </c>
      <c r="B2484" t="s">
        <v>11</v>
      </c>
      <c r="C2484" t="s">
        <v>20</v>
      </c>
      <c r="D2484" t="s">
        <v>13</v>
      </c>
      <c r="E2484" t="s">
        <v>23</v>
      </c>
      <c r="G2484">
        <v>43</v>
      </c>
      <c r="H2484">
        <v>16</v>
      </c>
      <c r="I2484">
        <v>0.37209300000000001</v>
      </c>
      <c r="J2484">
        <v>19</v>
      </c>
      <c r="K2484">
        <v>0.44185999999999998</v>
      </c>
    </row>
    <row r="2485" spans="1:11" x14ac:dyDescent="0.25">
      <c r="A2485">
        <v>2023</v>
      </c>
      <c r="B2485" t="s">
        <v>27</v>
      </c>
      <c r="C2485" t="s">
        <v>12</v>
      </c>
      <c r="D2485" t="s">
        <v>30</v>
      </c>
      <c r="E2485" t="s">
        <v>32</v>
      </c>
      <c r="F2485" t="s">
        <v>15</v>
      </c>
      <c r="G2485">
        <v>281</v>
      </c>
      <c r="H2485">
        <v>73</v>
      </c>
      <c r="I2485">
        <v>0.25978600000000002</v>
      </c>
      <c r="J2485">
        <v>97</v>
      </c>
      <c r="K2485">
        <v>0.345196</v>
      </c>
    </row>
    <row r="2486" spans="1:11" x14ac:dyDescent="0.25">
      <c r="A2486">
        <v>2022</v>
      </c>
      <c r="B2486" t="s">
        <v>28</v>
      </c>
      <c r="C2486" t="s">
        <v>20</v>
      </c>
      <c r="D2486" t="s">
        <v>17</v>
      </c>
      <c r="E2486" t="s">
        <v>36</v>
      </c>
      <c r="F2486" t="s">
        <v>21</v>
      </c>
      <c r="G2486">
        <v>397</v>
      </c>
      <c r="H2486">
        <v>132</v>
      </c>
      <c r="I2486">
        <v>0.33249400000000001</v>
      </c>
      <c r="J2486">
        <v>170</v>
      </c>
      <c r="K2486">
        <v>0.42821199999999998</v>
      </c>
    </row>
    <row r="2487" spans="1:11" x14ac:dyDescent="0.25">
      <c r="A2487">
        <v>2023</v>
      </c>
      <c r="B2487" t="s">
        <v>27</v>
      </c>
      <c r="C2487" t="s">
        <v>12</v>
      </c>
      <c r="D2487" t="s">
        <v>13</v>
      </c>
      <c r="E2487" t="s">
        <v>23</v>
      </c>
      <c r="F2487" t="s">
        <v>21</v>
      </c>
      <c r="G2487">
        <v>25</v>
      </c>
      <c r="H2487">
        <v>8</v>
      </c>
      <c r="I2487">
        <v>0.32</v>
      </c>
      <c r="J2487">
        <v>9</v>
      </c>
      <c r="K2487">
        <v>0.36</v>
      </c>
    </row>
    <row r="2488" spans="1:11" x14ac:dyDescent="0.25">
      <c r="A2488">
        <v>2023</v>
      </c>
      <c r="B2488" t="s">
        <v>27</v>
      </c>
      <c r="C2488" t="s">
        <v>20</v>
      </c>
      <c r="D2488" t="s">
        <v>17</v>
      </c>
      <c r="E2488" t="s">
        <v>32</v>
      </c>
      <c r="G2488">
        <v>81</v>
      </c>
      <c r="H2488">
        <v>22</v>
      </c>
      <c r="I2488">
        <v>0.27160499999999999</v>
      </c>
      <c r="J2488">
        <v>30</v>
      </c>
      <c r="K2488">
        <v>0.37036999999999998</v>
      </c>
    </row>
    <row r="2489" spans="1:11" x14ac:dyDescent="0.25">
      <c r="A2489">
        <v>2022</v>
      </c>
      <c r="B2489" t="s">
        <v>31</v>
      </c>
      <c r="C2489" t="s">
        <v>20</v>
      </c>
      <c r="D2489" t="s">
        <v>13</v>
      </c>
      <c r="E2489" t="s">
        <v>26</v>
      </c>
      <c r="F2489" t="s">
        <v>21</v>
      </c>
      <c r="G2489">
        <v>230</v>
      </c>
      <c r="H2489">
        <v>89</v>
      </c>
      <c r="I2489">
        <v>0.386957</v>
      </c>
      <c r="J2489">
        <v>101</v>
      </c>
      <c r="K2489">
        <v>0.43913000000000002</v>
      </c>
    </row>
    <row r="2490" spans="1:11" x14ac:dyDescent="0.25">
      <c r="A2490">
        <v>2023</v>
      </c>
      <c r="B2490" t="s">
        <v>27</v>
      </c>
      <c r="C2490" t="s">
        <v>20</v>
      </c>
      <c r="D2490" t="s">
        <v>17</v>
      </c>
      <c r="E2490" t="s">
        <v>22</v>
      </c>
      <c r="G2490">
        <v>11</v>
      </c>
      <c r="H2490">
        <v>3</v>
      </c>
      <c r="I2490">
        <v>0.272727</v>
      </c>
      <c r="J2490">
        <v>4</v>
      </c>
      <c r="K2490">
        <v>0.36363600000000001</v>
      </c>
    </row>
    <row r="2491" spans="1:11" x14ac:dyDescent="0.25">
      <c r="A2491">
        <v>2023</v>
      </c>
      <c r="B2491" t="s">
        <v>31</v>
      </c>
      <c r="C2491" t="s">
        <v>20</v>
      </c>
      <c r="D2491" t="s">
        <v>17</v>
      </c>
      <c r="E2491" t="s">
        <v>32</v>
      </c>
      <c r="G2491">
        <v>83</v>
      </c>
      <c r="H2491">
        <v>34</v>
      </c>
      <c r="I2491">
        <v>0.40963899999999998</v>
      </c>
      <c r="J2491">
        <v>40</v>
      </c>
      <c r="K2491">
        <v>0.48192800000000002</v>
      </c>
    </row>
    <row r="2492" spans="1:11" x14ac:dyDescent="0.25">
      <c r="A2492">
        <v>2023</v>
      </c>
      <c r="B2492" t="s">
        <v>34</v>
      </c>
      <c r="C2492" t="s">
        <v>12</v>
      </c>
      <c r="D2492" t="s">
        <v>13</v>
      </c>
      <c r="E2492" t="s">
        <v>18</v>
      </c>
      <c r="F2492" t="s">
        <v>19</v>
      </c>
      <c r="G2492">
        <v>21</v>
      </c>
      <c r="H2492">
        <v>8</v>
      </c>
      <c r="I2492">
        <v>0.38095200000000001</v>
      </c>
      <c r="J2492">
        <v>9</v>
      </c>
      <c r="K2492">
        <v>0.42857099999999998</v>
      </c>
    </row>
    <row r="2493" spans="1:11" x14ac:dyDescent="0.25">
      <c r="A2493">
        <v>2022</v>
      </c>
      <c r="B2493" t="s">
        <v>34</v>
      </c>
      <c r="C2493" t="s">
        <v>20</v>
      </c>
      <c r="D2493" t="s">
        <v>13</v>
      </c>
      <c r="E2493" t="s">
        <v>32</v>
      </c>
      <c r="F2493" t="s">
        <v>19</v>
      </c>
      <c r="G2493">
        <v>8</v>
      </c>
      <c r="H2493">
        <v>3</v>
      </c>
      <c r="I2493">
        <v>0.375</v>
      </c>
      <c r="J2493">
        <v>3</v>
      </c>
      <c r="K2493">
        <v>0.375</v>
      </c>
    </row>
    <row r="2494" spans="1:11" x14ac:dyDescent="0.25">
      <c r="A2494">
        <v>2022</v>
      </c>
      <c r="B2494" t="s">
        <v>28</v>
      </c>
      <c r="C2494" t="s">
        <v>20</v>
      </c>
      <c r="D2494" t="s">
        <v>13</v>
      </c>
      <c r="E2494" t="s">
        <v>23</v>
      </c>
      <c r="G2494">
        <v>15</v>
      </c>
      <c r="H2494">
        <v>7</v>
      </c>
      <c r="I2494">
        <v>0.466667</v>
      </c>
      <c r="J2494">
        <v>9</v>
      </c>
      <c r="K2494">
        <v>0.6</v>
      </c>
    </row>
    <row r="2495" spans="1:11" x14ac:dyDescent="0.25">
      <c r="A2495">
        <v>2023</v>
      </c>
      <c r="B2495" t="s">
        <v>34</v>
      </c>
      <c r="C2495" t="s">
        <v>12</v>
      </c>
      <c r="D2495" t="s">
        <v>30</v>
      </c>
      <c r="E2495" t="s">
        <v>24</v>
      </c>
      <c r="F2495" t="s">
        <v>15</v>
      </c>
      <c r="G2495">
        <v>9</v>
      </c>
      <c r="H2495">
        <v>6</v>
      </c>
      <c r="I2495">
        <v>0.66666700000000001</v>
      </c>
      <c r="J2495">
        <v>7</v>
      </c>
      <c r="K2495">
        <v>0.77777799999999997</v>
      </c>
    </row>
    <row r="2496" spans="1:11" x14ac:dyDescent="0.25">
      <c r="A2496">
        <v>2022</v>
      </c>
      <c r="B2496" t="s">
        <v>34</v>
      </c>
      <c r="C2496" t="s">
        <v>20</v>
      </c>
      <c r="D2496" t="s">
        <v>13</v>
      </c>
      <c r="E2496" t="s">
        <v>24</v>
      </c>
      <c r="F2496" t="s">
        <v>15</v>
      </c>
      <c r="G2496">
        <v>38</v>
      </c>
      <c r="H2496">
        <v>19</v>
      </c>
      <c r="I2496">
        <v>0.5</v>
      </c>
      <c r="J2496">
        <v>20</v>
      </c>
      <c r="K2496">
        <v>0.52631600000000001</v>
      </c>
    </row>
    <row r="2497" spans="1:11" x14ac:dyDescent="0.25">
      <c r="A2497">
        <v>2022</v>
      </c>
      <c r="B2497" t="s">
        <v>34</v>
      </c>
      <c r="C2497" t="s">
        <v>20</v>
      </c>
      <c r="D2497" t="s">
        <v>30</v>
      </c>
      <c r="E2497" t="s">
        <v>35</v>
      </c>
      <c r="F2497" t="s">
        <v>21</v>
      </c>
      <c r="G2497">
        <v>1</v>
      </c>
      <c r="H2497">
        <v>0</v>
      </c>
      <c r="I2497">
        <v>0</v>
      </c>
      <c r="J2497">
        <v>0</v>
      </c>
      <c r="K2497">
        <v>0</v>
      </c>
    </row>
    <row r="2498" spans="1:11" x14ac:dyDescent="0.25">
      <c r="A2498">
        <v>2023</v>
      </c>
      <c r="B2498" t="s">
        <v>34</v>
      </c>
      <c r="C2498" t="s">
        <v>20</v>
      </c>
      <c r="D2498" t="s">
        <v>17</v>
      </c>
      <c r="E2498" t="s">
        <v>14</v>
      </c>
      <c r="F2498" t="s">
        <v>21</v>
      </c>
      <c r="G2498">
        <v>23</v>
      </c>
      <c r="H2498">
        <v>10</v>
      </c>
      <c r="I2498">
        <v>0.43478299999999998</v>
      </c>
      <c r="J2498">
        <v>10</v>
      </c>
      <c r="K2498">
        <v>0.43478299999999998</v>
      </c>
    </row>
    <row r="2499" spans="1:11" x14ac:dyDescent="0.25">
      <c r="A2499">
        <v>2023</v>
      </c>
      <c r="B2499" t="s">
        <v>34</v>
      </c>
      <c r="C2499" t="s">
        <v>12</v>
      </c>
      <c r="D2499" t="s">
        <v>30</v>
      </c>
      <c r="E2499" t="s">
        <v>35</v>
      </c>
      <c r="F2499" t="s">
        <v>21</v>
      </c>
      <c r="G2499">
        <v>1</v>
      </c>
      <c r="H2499">
        <v>0</v>
      </c>
      <c r="I2499">
        <v>0</v>
      </c>
      <c r="J2499">
        <v>0</v>
      </c>
      <c r="K2499">
        <v>0</v>
      </c>
    </row>
    <row r="2500" spans="1:11" x14ac:dyDescent="0.25">
      <c r="A2500">
        <v>2023</v>
      </c>
      <c r="B2500" t="s">
        <v>28</v>
      </c>
      <c r="C2500" t="s">
        <v>20</v>
      </c>
      <c r="D2500" t="s">
        <v>30</v>
      </c>
      <c r="E2500" t="s">
        <v>14</v>
      </c>
      <c r="G2500">
        <v>1</v>
      </c>
      <c r="H2500">
        <v>0</v>
      </c>
      <c r="I2500">
        <v>0</v>
      </c>
      <c r="J2500">
        <v>0</v>
      </c>
      <c r="K2500">
        <v>0</v>
      </c>
    </row>
    <row r="2501" spans="1:11" x14ac:dyDescent="0.25">
      <c r="A2501">
        <v>2023</v>
      </c>
      <c r="B2501" t="s">
        <v>31</v>
      </c>
      <c r="C2501" t="s">
        <v>12</v>
      </c>
      <c r="D2501" t="s">
        <v>17</v>
      </c>
      <c r="E2501" t="s">
        <v>36</v>
      </c>
      <c r="F2501" t="s">
        <v>21</v>
      </c>
      <c r="G2501">
        <v>1832</v>
      </c>
      <c r="H2501">
        <v>450</v>
      </c>
      <c r="I2501">
        <v>0.24563299999999999</v>
      </c>
      <c r="J2501">
        <v>626</v>
      </c>
      <c r="K2501">
        <v>0.34170299999999998</v>
      </c>
    </row>
    <row r="2502" spans="1:11" x14ac:dyDescent="0.25">
      <c r="A2502">
        <v>2023</v>
      </c>
      <c r="B2502" t="s">
        <v>11</v>
      </c>
      <c r="C2502" t="s">
        <v>12</v>
      </c>
      <c r="D2502" t="s">
        <v>17</v>
      </c>
      <c r="E2502" t="s">
        <v>22</v>
      </c>
      <c r="F2502" t="s">
        <v>21</v>
      </c>
      <c r="G2502">
        <v>8254</v>
      </c>
      <c r="H2502">
        <v>1639</v>
      </c>
      <c r="I2502">
        <v>0.19857</v>
      </c>
      <c r="J2502">
        <v>2151</v>
      </c>
      <c r="K2502">
        <v>0.26060100000000003</v>
      </c>
    </row>
    <row r="2503" spans="1:11" x14ac:dyDescent="0.25">
      <c r="A2503">
        <v>2023</v>
      </c>
      <c r="B2503" t="s">
        <v>27</v>
      </c>
      <c r="C2503" t="s">
        <v>20</v>
      </c>
      <c r="D2503" t="s">
        <v>13</v>
      </c>
      <c r="E2503" t="s">
        <v>24</v>
      </c>
      <c r="F2503" t="s">
        <v>19</v>
      </c>
      <c r="G2503">
        <v>434</v>
      </c>
      <c r="H2503">
        <v>202</v>
      </c>
      <c r="I2503">
        <v>0.46543800000000002</v>
      </c>
      <c r="J2503">
        <v>236</v>
      </c>
      <c r="K2503">
        <v>0.54377900000000001</v>
      </c>
    </row>
    <row r="2504" spans="1:11" x14ac:dyDescent="0.25">
      <c r="A2504">
        <v>2022</v>
      </c>
      <c r="B2504" t="s">
        <v>16</v>
      </c>
      <c r="C2504" t="s">
        <v>12</v>
      </c>
      <c r="D2504" t="s">
        <v>17</v>
      </c>
      <c r="E2504" t="s">
        <v>36</v>
      </c>
      <c r="F2504" t="s">
        <v>15</v>
      </c>
      <c r="G2504">
        <v>13857</v>
      </c>
      <c r="H2504">
        <v>3378</v>
      </c>
      <c r="I2504">
        <v>0.24377599999999999</v>
      </c>
      <c r="J2504">
        <v>4274</v>
      </c>
      <c r="K2504">
        <v>0.30843599999999999</v>
      </c>
    </row>
    <row r="2505" spans="1:11" x14ac:dyDescent="0.25">
      <c r="A2505">
        <v>2023</v>
      </c>
      <c r="B2505" t="s">
        <v>31</v>
      </c>
      <c r="C2505" t="s">
        <v>12</v>
      </c>
      <c r="D2505" t="s">
        <v>13</v>
      </c>
      <c r="E2505" t="s">
        <v>22</v>
      </c>
      <c r="F2505" t="s">
        <v>21</v>
      </c>
      <c r="G2505">
        <v>4093</v>
      </c>
      <c r="H2505">
        <v>1136</v>
      </c>
      <c r="I2505">
        <v>0.27754699999999999</v>
      </c>
      <c r="J2505">
        <v>1456</v>
      </c>
      <c r="K2505">
        <v>0.35572900000000002</v>
      </c>
    </row>
    <row r="2506" spans="1:11" x14ac:dyDescent="0.25">
      <c r="A2506">
        <v>2022</v>
      </c>
      <c r="B2506" t="s">
        <v>11</v>
      </c>
      <c r="C2506" t="s">
        <v>12</v>
      </c>
      <c r="D2506" t="s">
        <v>17</v>
      </c>
      <c r="E2506" t="s">
        <v>35</v>
      </c>
      <c r="F2506" t="s">
        <v>15</v>
      </c>
      <c r="G2506">
        <v>4046</v>
      </c>
      <c r="H2506">
        <v>1011</v>
      </c>
      <c r="I2506">
        <v>0.24987599999999999</v>
      </c>
      <c r="J2506">
        <v>1330</v>
      </c>
      <c r="K2506">
        <v>0.32872000000000001</v>
      </c>
    </row>
    <row r="2507" spans="1:11" x14ac:dyDescent="0.25">
      <c r="A2507">
        <v>2023</v>
      </c>
      <c r="B2507" t="s">
        <v>31</v>
      </c>
      <c r="C2507" t="s">
        <v>12</v>
      </c>
      <c r="D2507" t="s">
        <v>17</v>
      </c>
      <c r="E2507" t="s">
        <v>32</v>
      </c>
      <c r="F2507" t="s">
        <v>19</v>
      </c>
      <c r="G2507">
        <v>1268</v>
      </c>
      <c r="H2507">
        <v>397</v>
      </c>
      <c r="I2507">
        <v>0.31309100000000001</v>
      </c>
      <c r="J2507">
        <v>515</v>
      </c>
      <c r="K2507">
        <v>0.40615099999999998</v>
      </c>
    </row>
    <row r="2508" spans="1:11" x14ac:dyDescent="0.25">
      <c r="A2508">
        <v>2022</v>
      </c>
      <c r="B2508" t="s">
        <v>16</v>
      </c>
      <c r="C2508" t="s">
        <v>20</v>
      </c>
      <c r="D2508" t="s">
        <v>30</v>
      </c>
      <c r="E2508" t="s">
        <v>18</v>
      </c>
      <c r="F2508" t="s">
        <v>15</v>
      </c>
      <c r="G2508">
        <v>1209</v>
      </c>
      <c r="H2508">
        <v>418</v>
      </c>
      <c r="I2508">
        <v>0.34573999999999999</v>
      </c>
      <c r="J2508">
        <v>488</v>
      </c>
      <c r="K2508">
        <v>0.40363900000000003</v>
      </c>
    </row>
    <row r="2509" spans="1:11" x14ac:dyDescent="0.25">
      <c r="A2509">
        <v>2023</v>
      </c>
      <c r="B2509" t="s">
        <v>16</v>
      </c>
      <c r="C2509" t="s">
        <v>12</v>
      </c>
      <c r="D2509" t="s">
        <v>30</v>
      </c>
      <c r="E2509" t="s">
        <v>18</v>
      </c>
      <c r="G2509">
        <v>64</v>
      </c>
      <c r="H2509">
        <v>15</v>
      </c>
      <c r="I2509">
        <v>0.234375</v>
      </c>
      <c r="J2509">
        <v>21</v>
      </c>
      <c r="K2509">
        <v>0.328125</v>
      </c>
    </row>
    <row r="2510" spans="1:11" x14ac:dyDescent="0.25">
      <c r="A2510">
        <v>2022</v>
      </c>
      <c r="B2510" t="s">
        <v>11</v>
      </c>
      <c r="C2510" t="s">
        <v>20</v>
      </c>
      <c r="D2510" t="s">
        <v>17</v>
      </c>
      <c r="E2510" t="s">
        <v>23</v>
      </c>
      <c r="F2510" t="s">
        <v>15</v>
      </c>
      <c r="G2510">
        <v>601</v>
      </c>
      <c r="H2510">
        <v>198</v>
      </c>
      <c r="I2510">
        <v>0.32945099999999999</v>
      </c>
      <c r="J2510">
        <v>242</v>
      </c>
      <c r="K2510">
        <v>0.40266200000000002</v>
      </c>
    </row>
    <row r="2511" spans="1:11" x14ac:dyDescent="0.25">
      <c r="A2511">
        <v>2022</v>
      </c>
      <c r="B2511" t="s">
        <v>28</v>
      </c>
      <c r="C2511" t="s">
        <v>12</v>
      </c>
      <c r="D2511" t="s">
        <v>13</v>
      </c>
      <c r="E2511" t="s">
        <v>22</v>
      </c>
      <c r="F2511" t="s">
        <v>19</v>
      </c>
      <c r="G2511">
        <v>622</v>
      </c>
      <c r="H2511">
        <v>245</v>
      </c>
      <c r="I2511">
        <v>0.39389099999999999</v>
      </c>
      <c r="J2511">
        <v>294</v>
      </c>
      <c r="K2511">
        <v>0.47266900000000001</v>
      </c>
    </row>
    <row r="2512" spans="1:11" x14ac:dyDescent="0.25">
      <c r="A2512">
        <v>2023</v>
      </c>
      <c r="B2512" t="s">
        <v>31</v>
      </c>
      <c r="C2512" t="s">
        <v>20</v>
      </c>
      <c r="D2512" t="s">
        <v>17</v>
      </c>
      <c r="E2512" t="s">
        <v>14</v>
      </c>
      <c r="F2512" t="s">
        <v>19</v>
      </c>
      <c r="G2512">
        <v>183</v>
      </c>
      <c r="H2512">
        <v>67</v>
      </c>
      <c r="I2512">
        <v>0.36612</v>
      </c>
      <c r="J2512">
        <v>80</v>
      </c>
      <c r="K2512">
        <v>0.43715799999999999</v>
      </c>
    </row>
    <row r="2513" spans="1:11" x14ac:dyDescent="0.25">
      <c r="A2513">
        <v>2022</v>
      </c>
      <c r="B2513" t="s">
        <v>31</v>
      </c>
      <c r="C2513" t="s">
        <v>20</v>
      </c>
      <c r="D2513" t="s">
        <v>17</v>
      </c>
      <c r="E2513" t="s">
        <v>32</v>
      </c>
      <c r="F2513" t="s">
        <v>19</v>
      </c>
      <c r="G2513">
        <v>323</v>
      </c>
      <c r="H2513">
        <v>113</v>
      </c>
      <c r="I2513">
        <v>0.34984500000000002</v>
      </c>
      <c r="J2513">
        <v>138</v>
      </c>
      <c r="K2513">
        <v>0.42724499999999999</v>
      </c>
    </row>
    <row r="2514" spans="1:11" x14ac:dyDescent="0.25">
      <c r="A2514">
        <v>2022</v>
      </c>
      <c r="B2514" t="s">
        <v>28</v>
      </c>
      <c r="C2514" t="s">
        <v>20</v>
      </c>
      <c r="D2514" t="s">
        <v>13</v>
      </c>
      <c r="E2514" t="s">
        <v>24</v>
      </c>
      <c r="F2514" t="s">
        <v>19</v>
      </c>
      <c r="G2514">
        <v>298</v>
      </c>
      <c r="H2514">
        <v>141</v>
      </c>
      <c r="I2514">
        <v>0.47315400000000002</v>
      </c>
      <c r="J2514">
        <v>157</v>
      </c>
      <c r="K2514">
        <v>0.52684600000000004</v>
      </c>
    </row>
    <row r="2515" spans="1:11" x14ac:dyDescent="0.25">
      <c r="A2515">
        <v>2022</v>
      </c>
      <c r="B2515" t="s">
        <v>31</v>
      </c>
      <c r="C2515" t="s">
        <v>12</v>
      </c>
      <c r="D2515" t="s">
        <v>17</v>
      </c>
      <c r="E2515" t="s">
        <v>23</v>
      </c>
      <c r="F2515" t="s">
        <v>19</v>
      </c>
      <c r="G2515">
        <v>724</v>
      </c>
      <c r="H2515">
        <v>210</v>
      </c>
      <c r="I2515">
        <v>0.29005500000000001</v>
      </c>
      <c r="J2515">
        <v>264</v>
      </c>
      <c r="K2515">
        <v>0.36464099999999999</v>
      </c>
    </row>
    <row r="2516" spans="1:11" x14ac:dyDescent="0.25">
      <c r="A2516">
        <v>2023</v>
      </c>
      <c r="B2516" t="s">
        <v>11</v>
      </c>
      <c r="C2516" t="s">
        <v>20</v>
      </c>
      <c r="D2516" t="s">
        <v>17</v>
      </c>
      <c r="E2516" t="s">
        <v>29</v>
      </c>
      <c r="F2516" t="s">
        <v>21</v>
      </c>
      <c r="G2516">
        <v>1594</v>
      </c>
      <c r="H2516">
        <v>548</v>
      </c>
      <c r="I2516">
        <v>0.34378900000000001</v>
      </c>
      <c r="J2516">
        <v>686</v>
      </c>
      <c r="K2516">
        <v>0.43036400000000002</v>
      </c>
    </row>
    <row r="2517" spans="1:11" x14ac:dyDescent="0.25">
      <c r="A2517">
        <v>2023</v>
      </c>
      <c r="B2517" t="s">
        <v>25</v>
      </c>
      <c r="C2517" t="s">
        <v>20</v>
      </c>
      <c r="D2517" t="s">
        <v>13</v>
      </c>
      <c r="E2517" t="s">
        <v>23</v>
      </c>
      <c r="F2517" t="s">
        <v>19</v>
      </c>
      <c r="G2517">
        <v>41</v>
      </c>
      <c r="H2517">
        <v>17</v>
      </c>
      <c r="I2517">
        <v>0.414634</v>
      </c>
      <c r="J2517">
        <v>20</v>
      </c>
      <c r="K2517">
        <v>0.48780499999999999</v>
      </c>
    </row>
    <row r="2518" spans="1:11" x14ac:dyDescent="0.25">
      <c r="A2518">
        <v>2023</v>
      </c>
      <c r="B2518" t="s">
        <v>27</v>
      </c>
      <c r="C2518" t="s">
        <v>20</v>
      </c>
      <c r="D2518" t="s">
        <v>13</v>
      </c>
      <c r="E2518" t="s">
        <v>18</v>
      </c>
      <c r="F2518" t="s">
        <v>15</v>
      </c>
      <c r="G2518">
        <v>586</v>
      </c>
      <c r="H2518">
        <v>211</v>
      </c>
      <c r="I2518">
        <v>0.360068</v>
      </c>
      <c r="J2518">
        <v>256</v>
      </c>
      <c r="K2518">
        <v>0.43686000000000003</v>
      </c>
    </row>
    <row r="2519" spans="1:11" x14ac:dyDescent="0.25">
      <c r="A2519">
        <v>2023</v>
      </c>
      <c r="B2519" t="s">
        <v>34</v>
      </c>
      <c r="C2519" t="s">
        <v>20</v>
      </c>
      <c r="D2519" t="s">
        <v>30</v>
      </c>
      <c r="E2519" t="s">
        <v>35</v>
      </c>
      <c r="F2519" t="s">
        <v>21</v>
      </c>
      <c r="G2519">
        <v>2</v>
      </c>
      <c r="H2519">
        <v>0</v>
      </c>
      <c r="I2519">
        <v>0</v>
      </c>
      <c r="J2519">
        <v>0</v>
      </c>
      <c r="K2519">
        <v>0</v>
      </c>
    </row>
    <row r="2520" spans="1:11" x14ac:dyDescent="0.25">
      <c r="A2520">
        <v>2023</v>
      </c>
      <c r="B2520" t="s">
        <v>11</v>
      </c>
      <c r="C2520" t="s">
        <v>20</v>
      </c>
      <c r="D2520" t="s">
        <v>30</v>
      </c>
      <c r="E2520" t="s">
        <v>36</v>
      </c>
      <c r="F2520" t="s">
        <v>21</v>
      </c>
      <c r="G2520">
        <v>296</v>
      </c>
      <c r="H2520">
        <v>113</v>
      </c>
      <c r="I2520">
        <v>0.38175700000000001</v>
      </c>
      <c r="J2520">
        <v>132</v>
      </c>
      <c r="K2520">
        <v>0.44594600000000001</v>
      </c>
    </row>
    <row r="2521" spans="1:11" x14ac:dyDescent="0.25">
      <c r="A2521">
        <v>2023</v>
      </c>
      <c r="B2521" t="s">
        <v>27</v>
      </c>
      <c r="C2521" t="s">
        <v>20</v>
      </c>
      <c r="D2521" t="s">
        <v>13</v>
      </c>
      <c r="E2521" t="s">
        <v>26</v>
      </c>
      <c r="F2521" t="s">
        <v>21</v>
      </c>
      <c r="G2521">
        <v>703</v>
      </c>
      <c r="H2521">
        <v>246</v>
      </c>
      <c r="I2521">
        <v>0.34992899999999999</v>
      </c>
      <c r="J2521">
        <v>295</v>
      </c>
      <c r="K2521">
        <v>0.41963</v>
      </c>
    </row>
    <row r="2522" spans="1:11" x14ac:dyDescent="0.25">
      <c r="A2522">
        <v>2022</v>
      </c>
      <c r="B2522" t="s">
        <v>25</v>
      </c>
      <c r="C2522" t="s">
        <v>20</v>
      </c>
      <c r="D2522" t="s">
        <v>30</v>
      </c>
      <c r="E2522" t="s">
        <v>36</v>
      </c>
      <c r="F2522" t="s">
        <v>21</v>
      </c>
      <c r="G2522">
        <v>70</v>
      </c>
      <c r="H2522">
        <v>24</v>
      </c>
      <c r="I2522">
        <v>0.34285700000000002</v>
      </c>
      <c r="J2522">
        <v>30</v>
      </c>
      <c r="K2522">
        <v>0.42857099999999998</v>
      </c>
    </row>
    <row r="2523" spans="1:11" x14ac:dyDescent="0.25">
      <c r="A2523">
        <v>2022</v>
      </c>
      <c r="B2523" t="s">
        <v>25</v>
      </c>
      <c r="C2523" t="s">
        <v>20</v>
      </c>
      <c r="D2523" t="s">
        <v>17</v>
      </c>
      <c r="E2523" t="s">
        <v>26</v>
      </c>
      <c r="G2523">
        <v>405</v>
      </c>
      <c r="H2523">
        <v>135</v>
      </c>
      <c r="I2523">
        <v>0.33333299999999999</v>
      </c>
      <c r="J2523">
        <v>162</v>
      </c>
      <c r="K2523">
        <v>0.4</v>
      </c>
    </row>
    <row r="2524" spans="1:11" x14ac:dyDescent="0.25">
      <c r="A2524">
        <v>2023</v>
      </c>
      <c r="B2524" t="s">
        <v>27</v>
      </c>
      <c r="C2524" t="s">
        <v>12</v>
      </c>
      <c r="D2524" t="s">
        <v>30</v>
      </c>
      <c r="E2524" t="s">
        <v>22</v>
      </c>
      <c r="F2524" t="s">
        <v>21</v>
      </c>
      <c r="G2524">
        <v>433</v>
      </c>
      <c r="H2524">
        <v>145</v>
      </c>
      <c r="I2524">
        <v>0.33487299999999998</v>
      </c>
      <c r="J2524">
        <v>189</v>
      </c>
      <c r="K2524">
        <v>0.43648999999999999</v>
      </c>
    </row>
    <row r="2525" spans="1:11" x14ac:dyDescent="0.25">
      <c r="A2525">
        <v>2023</v>
      </c>
      <c r="B2525" t="s">
        <v>28</v>
      </c>
      <c r="C2525" t="s">
        <v>20</v>
      </c>
      <c r="D2525" t="s">
        <v>30</v>
      </c>
      <c r="E2525" t="s">
        <v>33</v>
      </c>
      <c r="F2525" t="s">
        <v>15</v>
      </c>
      <c r="G2525">
        <v>48</v>
      </c>
      <c r="H2525">
        <v>13</v>
      </c>
      <c r="I2525">
        <v>0.27083299999999999</v>
      </c>
      <c r="J2525">
        <v>20</v>
      </c>
      <c r="K2525">
        <v>0.41666700000000001</v>
      </c>
    </row>
    <row r="2526" spans="1:11" x14ac:dyDescent="0.25">
      <c r="A2526">
        <v>2022</v>
      </c>
      <c r="B2526" t="s">
        <v>31</v>
      </c>
      <c r="C2526" t="s">
        <v>20</v>
      </c>
      <c r="D2526" t="s">
        <v>13</v>
      </c>
      <c r="E2526" t="s">
        <v>33</v>
      </c>
      <c r="F2526" t="s">
        <v>15</v>
      </c>
      <c r="G2526">
        <v>95</v>
      </c>
      <c r="H2526">
        <v>35</v>
      </c>
      <c r="I2526">
        <v>0.368421</v>
      </c>
      <c r="J2526">
        <v>41</v>
      </c>
      <c r="K2526">
        <v>0.43157899999999999</v>
      </c>
    </row>
    <row r="2527" spans="1:11" x14ac:dyDescent="0.25">
      <c r="A2527">
        <v>2022</v>
      </c>
      <c r="B2527" t="s">
        <v>25</v>
      </c>
      <c r="C2527" t="s">
        <v>20</v>
      </c>
      <c r="D2527" t="s">
        <v>13</v>
      </c>
      <c r="E2527" t="s">
        <v>32</v>
      </c>
      <c r="G2527">
        <v>43</v>
      </c>
      <c r="H2527">
        <v>19</v>
      </c>
      <c r="I2527">
        <v>0.44185999999999998</v>
      </c>
      <c r="J2527">
        <v>23</v>
      </c>
      <c r="K2527">
        <v>0.53488400000000003</v>
      </c>
    </row>
    <row r="2528" spans="1:11" x14ac:dyDescent="0.25">
      <c r="A2528">
        <v>2022</v>
      </c>
      <c r="B2528" t="s">
        <v>27</v>
      </c>
      <c r="C2528" t="s">
        <v>12</v>
      </c>
      <c r="D2528" t="s">
        <v>13</v>
      </c>
      <c r="E2528" t="s">
        <v>22</v>
      </c>
      <c r="G2528">
        <v>46</v>
      </c>
      <c r="H2528">
        <v>17</v>
      </c>
      <c r="I2528">
        <v>0.36956499999999998</v>
      </c>
      <c r="J2528">
        <v>25</v>
      </c>
      <c r="K2528">
        <v>0.54347800000000002</v>
      </c>
    </row>
    <row r="2529" spans="1:11" x14ac:dyDescent="0.25">
      <c r="A2529">
        <v>2023</v>
      </c>
      <c r="B2529" t="s">
        <v>16</v>
      </c>
      <c r="C2529" t="s">
        <v>20</v>
      </c>
      <c r="D2529" t="s">
        <v>13</v>
      </c>
      <c r="E2529" t="s">
        <v>36</v>
      </c>
      <c r="F2529" t="s">
        <v>15</v>
      </c>
      <c r="G2529">
        <v>4716</v>
      </c>
      <c r="H2529">
        <v>1858</v>
      </c>
      <c r="I2529">
        <v>0.39397799999999999</v>
      </c>
      <c r="J2529">
        <v>2112</v>
      </c>
      <c r="K2529">
        <v>0.44783699999999999</v>
      </c>
    </row>
    <row r="2530" spans="1:11" x14ac:dyDescent="0.25">
      <c r="A2530">
        <v>2023</v>
      </c>
      <c r="B2530" t="s">
        <v>27</v>
      </c>
      <c r="C2530" t="s">
        <v>12</v>
      </c>
      <c r="D2530" t="s">
        <v>13</v>
      </c>
      <c r="E2530" t="s">
        <v>29</v>
      </c>
      <c r="F2530" t="s">
        <v>21</v>
      </c>
      <c r="G2530">
        <v>1034</v>
      </c>
      <c r="H2530">
        <v>335</v>
      </c>
      <c r="I2530">
        <v>0.32398500000000002</v>
      </c>
      <c r="J2530">
        <v>430</v>
      </c>
      <c r="K2530">
        <v>0.41586099999999998</v>
      </c>
    </row>
    <row r="2531" spans="1:11" x14ac:dyDescent="0.25">
      <c r="A2531">
        <v>2023</v>
      </c>
      <c r="B2531" t="s">
        <v>27</v>
      </c>
      <c r="C2531" t="s">
        <v>20</v>
      </c>
      <c r="D2531" t="s">
        <v>13</v>
      </c>
      <c r="E2531" t="s">
        <v>24</v>
      </c>
      <c r="F2531" t="s">
        <v>15</v>
      </c>
      <c r="G2531">
        <v>332</v>
      </c>
      <c r="H2531">
        <v>147</v>
      </c>
      <c r="I2531">
        <v>0.44277100000000003</v>
      </c>
      <c r="J2531">
        <v>172</v>
      </c>
      <c r="K2531">
        <v>0.51807199999999998</v>
      </c>
    </row>
    <row r="2532" spans="1:11" x14ac:dyDescent="0.25">
      <c r="A2532">
        <v>2022</v>
      </c>
      <c r="B2532" t="s">
        <v>25</v>
      </c>
      <c r="C2532" t="s">
        <v>20</v>
      </c>
      <c r="D2532" t="s">
        <v>17</v>
      </c>
      <c r="E2532" t="s">
        <v>22</v>
      </c>
      <c r="F2532" t="s">
        <v>21</v>
      </c>
      <c r="G2532">
        <v>820</v>
      </c>
      <c r="H2532">
        <v>277</v>
      </c>
      <c r="I2532">
        <v>0.33780500000000002</v>
      </c>
      <c r="J2532">
        <v>333</v>
      </c>
      <c r="K2532">
        <v>0.40609800000000001</v>
      </c>
    </row>
    <row r="2533" spans="1:11" x14ac:dyDescent="0.25">
      <c r="A2533">
        <v>2023</v>
      </c>
      <c r="B2533" t="s">
        <v>25</v>
      </c>
      <c r="C2533" t="s">
        <v>12</v>
      </c>
      <c r="D2533" t="s">
        <v>17</v>
      </c>
      <c r="E2533" t="s">
        <v>36</v>
      </c>
      <c r="F2533" t="s">
        <v>15</v>
      </c>
      <c r="G2533">
        <v>1962</v>
      </c>
      <c r="H2533">
        <v>635</v>
      </c>
      <c r="I2533">
        <v>0.32364900000000002</v>
      </c>
      <c r="J2533">
        <v>877</v>
      </c>
      <c r="K2533">
        <v>0.44699299999999997</v>
      </c>
    </row>
    <row r="2534" spans="1:11" x14ac:dyDescent="0.25">
      <c r="A2534">
        <v>2023</v>
      </c>
      <c r="B2534" t="s">
        <v>28</v>
      </c>
      <c r="C2534" t="s">
        <v>20</v>
      </c>
      <c r="D2534" t="s">
        <v>30</v>
      </c>
      <c r="E2534" t="s">
        <v>26</v>
      </c>
      <c r="F2534" t="s">
        <v>15</v>
      </c>
      <c r="G2534">
        <v>133</v>
      </c>
      <c r="H2534">
        <v>49</v>
      </c>
      <c r="I2534">
        <v>0.368421</v>
      </c>
      <c r="J2534">
        <v>59</v>
      </c>
      <c r="K2534">
        <v>0.44360899999999998</v>
      </c>
    </row>
    <row r="2535" spans="1:11" x14ac:dyDescent="0.25">
      <c r="A2535">
        <v>2022</v>
      </c>
      <c r="B2535" t="s">
        <v>16</v>
      </c>
      <c r="C2535" t="s">
        <v>20</v>
      </c>
      <c r="D2535" t="s">
        <v>30</v>
      </c>
      <c r="E2535" t="s">
        <v>29</v>
      </c>
      <c r="G2535">
        <v>64</v>
      </c>
      <c r="H2535">
        <v>27</v>
      </c>
      <c r="I2535">
        <v>0.421875</v>
      </c>
      <c r="J2535">
        <v>28</v>
      </c>
      <c r="K2535">
        <v>0.4375</v>
      </c>
    </row>
    <row r="2536" spans="1:11" x14ac:dyDescent="0.25">
      <c r="A2536">
        <v>2023</v>
      </c>
      <c r="B2536" t="s">
        <v>25</v>
      </c>
      <c r="C2536" t="s">
        <v>20</v>
      </c>
      <c r="D2536" t="s">
        <v>13</v>
      </c>
      <c r="E2536" t="s">
        <v>33</v>
      </c>
      <c r="F2536" t="s">
        <v>15</v>
      </c>
      <c r="G2536">
        <v>116</v>
      </c>
      <c r="H2536">
        <v>44</v>
      </c>
      <c r="I2536">
        <v>0.37930999999999998</v>
      </c>
      <c r="J2536">
        <v>54</v>
      </c>
      <c r="K2536">
        <v>0.46551700000000001</v>
      </c>
    </row>
    <row r="2537" spans="1:11" x14ac:dyDescent="0.25">
      <c r="A2537">
        <v>2023</v>
      </c>
      <c r="B2537" t="s">
        <v>31</v>
      </c>
      <c r="C2537" t="s">
        <v>12</v>
      </c>
      <c r="D2537" t="s">
        <v>30</v>
      </c>
      <c r="E2537" t="s">
        <v>26</v>
      </c>
      <c r="F2537" t="s">
        <v>19</v>
      </c>
      <c r="G2537">
        <v>136</v>
      </c>
      <c r="H2537">
        <v>34</v>
      </c>
      <c r="I2537">
        <v>0.25</v>
      </c>
      <c r="J2537">
        <v>52</v>
      </c>
      <c r="K2537">
        <v>0.382353</v>
      </c>
    </row>
    <row r="2538" spans="1:11" x14ac:dyDescent="0.25">
      <c r="A2538">
        <v>2023</v>
      </c>
      <c r="B2538" t="s">
        <v>11</v>
      </c>
      <c r="C2538" t="s">
        <v>12</v>
      </c>
      <c r="D2538" t="s">
        <v>30</v>
      </c>
      <c r="E2538" t="s">
        <v>29</v>
      </c>
      <c r="G2538">
        <v>59</v>
      </c>
      <c r="H2538">
        <v>13</v>
      </c>
      <c r="I2538">
        <v>0.22033900000000001</v>
      </c>
      <c r="J2538">
        <v>13</v>
      </c>
      <c r="K2538">
        <v>0.22033900000000001</v>
      </c>
    </row>
    <row r="2539" spans="1:11" x14ac:dyDescent="0.25">
      <c r="A2539">
        <v>2022</v>
      </c>
      <c r="B2539" t="s">
        <v>34</v>
      </c>
      <c r="C2539" t="s">
        <v>12</v>
      </c>
      <c r="D2539" t="s">
        <v>17</v>
      </c>
      <c r="E2539" t="s">
        <v>23</v>
      </c>
      <c r="F2539" t="s">
        <v>15</v>
      </c>
      <c r="G2539">
        <v>111</v>
      </c>
      <c r="H2539">
        <v>37</v>
      </c>
      <c r="I2539">
        <v>0.33333299999999999</v>
      </c>
      <c r="J2539">
        <v>46</v>
      </c>
      <c r="K2539">
        <v>0.414414</v>
      </c>
    </row>
    <row r="2540" spans="1:11" x14ac:dyDescent="0.25">
      <c r="A2540">
        <v>2022</v>
      </c>
      <c r="B2540" t="s">
        <v>25</v>
      </c>
      <c r="C2540" t="s">
        <v>12</v>
      </c>
      <c r="D2540" t="s">
        <v>17</v>
      </c>
      <c r="E2540" t="s">
        <v>23</v>
      </c>
      <c r="G2540">
        <v>52</v>
      </c>
      <c r="H2540">
        <v>21</v>
      </c>
      <c r="I2540">
        <v>0.40384599999999998</v>
      </c>
      <c r="J2540">
        <v>24</v>
      </c>
      <c r="K2540">
        <v>0.461538</v>
      </c>
    </row>
    <row r="2541" spans="1:11" x14ac:dyDescent="0.25">
      <c r="A2541">
        <v>2022</v>
      </c>
      <c r="B2541" t="s">
        <v>28</v>
      </c>
      <c r="C2541" t="s">
        <v>12</v>
      </c>
      <c r="D2541" t="s">
        <v>13</v>
      </c>
      <c r="E2541" t="s">
        <v>38</v>
      </c>
      <c r="F2541" t="s">
        <v>15</v>
      </c>
      <c r="G2541">
        <v>89</v>
      </c>
      <c r="H2541">
        <v>32</v>
      </c>
      <c r="I2541">
        <v>0.35955100000000001</v>
      </c>
      <c r="J2541">
        <v>43</v>
      </c>
      <c r="K2541">
        <v>0.48314600000000002</v>
      </c>
    </row>
    <row r="2542" spans="1:11" x14ac:dyDescent="0.25">
      <c r="A2542">
        <v>2022</v>
      </c>
      <c r="B2542" t="s">
        <v>25</v>
      </c>
      <c r="C2542" t="s">
        <v>20</v>
      </c>
      <c r="D2542" t="s">
        <v>17</v>
      </c>
      <c r="E2542" t="s">
        <v>35</v>
      </c>
      <c r="F2542" t="s">
        <v>21</v>
      </c>
      <c r="G2542">
        <v>82</v>
      </c>
      <c r="H2542">
        <v>34</v>
      </c>
      <c r="I2542">
        <v>0.414634</v>
      </c>
      <c r="J2542">
        <v>41</v>
      </c>
      <c r="K2542">
        <v>0.5</v>
      </c>
    </row>
    <row r="2543" spans="1:11" x14ac:dyDescent="0.25">
      <c r="A2543">
        <v>2022</v>
      </c>
      <c r="B2543" t="s">
        <v>27</v>
      </c>
      <c r="C2543" t="s">
        <v>20</v>
      </c>
      <c r="D2543" t="s">
        <v>30</v>
      </c>
      <c r="E2543" t="s">
        <v>22</v>
      </c>
      <c r="F2543" t="s">
        <v>19</v>
      </c>
      <c r="G2543">
        <v>46</v>
      </c>
      <c r="H2543">
        <v>14</v>
      </c>
      <c r="I2543">
        <v>0.30434800000000001</v>
      </c>
      <c r="J2543">
        <v>19</v>
      </c>
      <c r="K2543">
        <v>0.41304299999999999</v>
      </c>
    </row>
    <row r="2544" spans="1:11" x14ac:dyDescent="0.25">
      <c r="A2544">
        <v>2023</v>
      </c>
      <c r="B2544" t="s">
        <v>25</v>
      </c>
      <c r="C2544" t="s">
        <v>12</v>
      </c>
      <c r="D2544" t="s">
        <v>13</v>
      </c>
      <c r="E2544" t="s">
        <v>22</v>
      </c>
      <c r="G2544">
        <v>13</v>
      </c>
      <c r="H2544">
        <v>5</v>
      </c>
      <c r="I2544">
        <v>0.38461499999999998</v>
      </c>
      <c r="J2544">
        <v>7</v>
      </c>
      <c r="K2544">
        <v>0.538462</v>
      </c>
    </row>
    <row r="2545" spans="1:11" x14ac:dyDescent="0.25">
      <c r="A2545">
        <v>2022</v>
      </c>
      <c r="B2545" t="s">
        <v>31</v>
      </c>
      <c r="C2545" t="s">
        <v>20</v>
      </c>
      <c r="D2545" t="s">
        <v>30</v>
      </c>
      <c r="E2545" t="s">
        <v>22</v>
      </c>
      <c r="F2545" t="s">
        <v>19</v>
      </c>
      <c r="G2545">
        <v>25</v>
      </c>
      <c r="H2545">
        <v>8</v>
      </c>
      <c r="I2545">
        <v>0.32</v>
      </c>
      <c r="J2545">
        <v>10</v>
      </c>
      <c r="K2545">
        <v>0.4</v>
      </c>
    </row>
    <row r="2546" spans="1:11" x14ac:dyDescent="0.25">
      <c r="A2546">
        <v>2023</v>
      </c>
      <c r="B2546" t="s">
        <v>31</v>
      </c>
      <c r="C2546" t="s">
        <v>12</v>
      </c>
      <c r="D2546" t="s">
        <v>13</v>
      </c>
      <c r="E2546" t="s">
        <v>35</v>
      </c>
      <c r="G2546">
        <v>17</v>
      </c>
      <c r="H2546">
        <v>4</v>
      </c>
      <c r="I2546">
        <v>0.235294</v>
      </c>
      <c r="J2546">
        <v>5</v>
      </c>
      <c r="K2546">
        <v>0.29411799999999999</v>
      </c>
    </row>
    <row r="2547" spans="1:11" x14ac:dyDescent="0.25">
      <c r="A2547">
        <v>2022</v>
      </c>
      <c r="B2547" t="s">
        <v>34</v>
      </c>
      <c r="C2547" t="s">
        <v>20</v>
      </c>
      <c r="D2547" t="s">
        <v>17</v>
      </c>
      <c r="E2547" t="s">
        <v>23</v>
      </c>
      <c r="F2547" t="s">
        <v>15</v>
      </c>
      <c r="G2547">
        <v>31</v>
      </c>
      <c r="H2547">
        <v>11</v>
      </c>
      <c r="I2547">
        <v>0.35483900000000002</v>
      </c>
      <c r="J2547">
        <v>13</v>
      </c>
      <c r="K2547">
        <v>0.41935499999999998</v>
      </c>
    </row>
    <row r="2548" spans="1:11" x14ac:dyDescent="0.25">
      <c r="A2548">
        <v>2023</v>
      </c>
      <c r="B2548" t="s">
        <v>28</v>
      </c>
      <c r="C2548" t="s">
        <v>12</v>
      </c>
      <c r="D2548" t="s">
        <v>30</v>
      </c>
      <c r="E2548" t="s">
        <v>36</v>
      </c>
      <c r="G2548">
        <v>1</v>
      </c>
      <c r="H2548">
        <v>0</v>
      </c>
      <c r="I2548">
        <v>0</v>
      </c>
      <c r="J2548">
        <v>0</v>
      </c>
      <c r="K2548">
        <v>0</v>
      </c>
    </row>
    <row r="2549" spans="1:11" x14ac:dyDescent="0.25">
      <c r="A2549">
        <v>2023</v>
      </c>
      <c r="B2549" t="s">
        <v>37</v>
      </c>
      <c r="C2549" t="s">
        <v>12</v>
      </c>
      <c r="D2549" t="s">
        <v>13</v>
      </c>
      <c r="E2549" t="s">
        <v>33</v>
      </c>
      <c r="F2549" t="s">
        <v>19</v>
      </c>
      <c r="G2549">
        <v>2</v>
      </c>
      <c r="H2549">
        <v>1</v>
      </c>
      <c r="I2549">
        <v>0.5</v>
      </c>
      <c r="J2549">
        <v>1</v>
      </c>
      <c r="K2549">
        <v>0.5</v>
      </c>
    </row>
    <row r="2550" spans="1:11" x14ac:dyDescent="0.25">
      <c r="A2550">
        <v>2022</v>
      </c>
      <c r="B2550" t="s">
        <v>31</v>
      </c>
      <c r="C2550" t="s">
        <v>12</v>
      </c>
      <c r="D2550" t="s">
        <v>13</v>
      </c>
      <c r="E2550" t="s">
        <v>35</v>
      </c>
      <c r="G2550">
        <v>5</v>
      </c>
      <c r="H2550">
        <v>1</v>
      </c>
      <c r="I2550">
        <v>0.2</v>
      </c>
      <c r="J2550">
        <v>1</v>
      </c>
      <c r="K2550">
        <v>0.2</v>
      </c>
    </row>
    <row r="2551" spans="1:11" x14ac:dyDescent="0.25">
      <c r="A2551">
        <v>2022</v>
      </c>
      <c r="B2551" t="s">
        <v>37</v>
      </c>
      <c r="C2551" t="s">
        <v>12</v>
      </c>
      <c r="D2551" t="s">
        <v>13</v>
      </c>
      <c r="E2551" t="s">
        <v>36</v>
      </c>
      <c r="F2551" t="s">
        <v>15</v>
      </c>
      <c r="G2551">
        <v>1</v>
      </c>
      <c r="H2551">
        <v>1</v>
      </c>
      <c r="I2551">
        <v>1</v>
      </c>
      <c r="J2551">
        <v>1</v>
      </c>
      <c r="K2551">
        <v>1</v>
      </c>
    </row>
    <row r="2552" spans="1:11" x14ac:dyDescent="0.25">
      <c r="A2552">
        <v>2022</v>
      </c>
      <c r="B2552" t="s">
        <v>16</v>
      </c>
      <c r="C2552" t="s">
        <v>12</v>
      </c>
      <c r="D2552" t="s">
        <v>13</v>
      </c>
      <c r="E2552" t="s">
        <v>26</v>
      </c>
      <c r="F2552" t="s">
        <v>21</v>
      </c>
      <c r="G2552">
        <v>8013</v>
      </c>
      <c r="H2552">
        <v>1685</v>
      </c>
      <c r="I2552">
        <v>0.210283</v>
      </c>
      <c r="J2552">
        <v>2108</v>
      </c>
      <c r="K2552">
        <v>0.263073</v>
      </c>
    </row>
    <row r="2553" spans="1:11" x14ac:dyDescent="0.25">
      <c r="A2553">
        <v>2023</v>
      </c>
      <c r="B2553" t="s">
        <v>16</v>
      </c>
      <c r="C2553" t="s">
        <v>12</v>
      </c>
      <c r="D2553" t="s">
        <v>13</v>
      </c>
      <c r="E2553" t="s">
        <v>33</v>
      </c>
      <c r="F2553" t="s">
        <v>15</v>
      </c>
      <c r="G2553">
        <v>6388</v>
      </c>
      <c r="H2553">
        <v>1635</v>
      </c>
      <c r="I2553">
        <v>0.25594899999999998</v>
      </c>
      <c r="J2553">
        <v>2040</v>
      </c>
      <c r="K2553">
        <v>0.31934899999999999</v>
      </c>
    </row>
    <row r="2554" spans="1:11" x14ac:dyDescent="0.25">
      <c r="A2554">
        <v>2023</v>
      </c>
      <c r="B2554" t="s">
        <v>11</v>
      </c>
      <c r="C2554" t="s">
        <v>20</v>
      </c>
      <c r="D2554" t="s">
        <v>13</v>
      </c>
      <c r="E2554" t="s">
        <v>29</v>
      </c>
      <c r="F2554" t="s">
        <v>19</v>
      </c>
      <c r="G2554">
        <v>532</v>
      </c>
      <c r="H2554">
        <v>188</v>
      </c>
      <c r="I2554">
        <v>0.353383</v>
      </c>
      <c r="J2554">
        <v>238</v>
      </c>
      <c r="K2554">
        <v>0.44736799999999999</v>
      </c>
    </row>
    <row r="2555" spans="1:11" x14ac:dyDescent="0.25">
      <c r="A2555">
        <v>2023</v>
      </c>
      <c r="B2555" t="s">
        <v>16</v>
      </c>
      <c r="C2555" t="s">
        <v>20</v>
      </c>
      <c r="D2555" t="s">
        <v>13</v>
      </c>
      <c r="E2555" t="s">
        <v>33</v>
      </c>
      <c r="F2555" t="s">
        <v>15</v>
      </c>
      <c r="G2555">
        <v>904</v>
      </c>
      <c r="H2555">
        <v>340</v>
      </c>
      <c r="I2555">
        <v>0.376106</v>
      </c>
      <c r="J2555">
        <v>385</v>
      </c>
      <c r="K2555">
        <v>0.42588500000000001</v>
      </c>
    </row>
    <row r="2556" spans="1:11" x14ac:dyDescent="0.25">
      <c r="A2556">
        <v>2022</v>
      </c>
      <c r="B2556" t="s">
        <v>25</v>
      </c>
      <c r="C2556" t="s">
        <v>20</v>
      </c>
      <c r="D2556" t="s">
        <v>17</v>
      </c>
      <c r="E2556" t="s">
        <v>29</v>
      </c>
      <c r="F2556" t="s">
        <v>19</v>
      </c>
      <c r="G2556">
        <v>297</v>
      </c>
      <c r="H2556">
        <v>103</v>
      </c>
      <c r="I2556">
        <v>0.34680100000000003</v>
      </c>
      <c r="J2556">
        <v>127</v>
      </c>
      <c r="K2556">
        <v>0.42760900000000002</v>
      </c>
    </row>
    <row r="2557" spans="1:11" x14ac:dyDescent="0.25">
      <c r="A2557">
        <v>2023</v>
      </c>
      <c r="B2557" t="s">
        <v>25</v>
      </c>
      <c r="C2557" t="s">
        <v>12</v>
      </c>
      <c r="D2557" t="s">
        <v>17</v>
      </c>
      <c r="E2557" t="s">
        <v>24</v>
      </c>
      <c r="F2557" t="s">
        <v>19</v>
      </c>
      <c r="G2557">
        <v>1342</v>
      </c>
      <c r="H2557">
        <v>652</v>
      </c>
      <c r="I2557">
        <v>0.485842</v>
      </c>
      <c r="J2557">
        <v>766</v>
      </c>
      <c r="K2557">
        <v>0.57079000000000002</v>
      </c>
    </row>
    <row r="2558" spans="1:11" x14ac:dyDescent="0.25">
      <c r="A2558">
        <v>2023</v>
      </c>
      <c r="B2558" t="s">
        <v>16</v>
      </c>
      <c r="C2558" t="s">
        <v>12</v>
      </c>
      <c r="D2558" t="s">
        <v>17</v>
      </c>
      <c r="E2558" t="s">
        <v>32</v>
      </c>
      <c r="F2558" t="s">
        <v>21</v>
      </c>
      <c r="G2558">
        <v>1994</v>
      </c>
      <c r="H2558">
        <v>425</v>
      </c>
      <c r="I2558">
        <v>0.213139</v>
      </c>
      <c r="J2558">
        <v>516</v>
      </c>
      <c r="K2558">
        <v>0.25877600000000001</v>
      </c>
    </row>
    <row r="2559" spans="1:11" x14ac:dyDescent="0.25">
      <c r="A2559">
        <v>2023</v>
      </c>
      <c r="B2559" t="s">
        <v>25</v>
      </c>
      <c r="C2559" t="s">
        <v>20</v>
      </c>
      <c r="D2559" t="s">
        <v>13</v>
      </c>
      <c r="E2559" t="s">
        <v>14</v>
      </c>
      <c r="F2559" t="s">
        <v>19</v>
      </c>
      <c r="G2559">
        <v>215</v>
      </c>
      <c r="H2559">
        <v>93</v>
      </c>
      <c r="I2559">
        <v>0.432558</v>
      </c>
      <c r="J2559">
        <v>106</v>
      </c>
      <c r="K2559">
        <v>0.49302299999999999</v>
      </c>
    </row>
    <row r="2560" spans="1:11" x14ac:dyDescent="0.25">
      <c r="A2560">
        <v>2022</v>
      </c>
      <c r="B2560" t="s">
        <v>27</v>
      </c>
      <c r="C2560" t="s">
        <v>20</v>
      </c>
      <c r="D2560" t="s">
        <v>13</v>
      </c>
      <c r="E2560" t="s">
        <v>29</v>
      </c>
      <c r="F2560" t="s">
        <v>15</v>
      </c>
      <c r="G2560">
        <v>840</v>
      </c>
      <c r="H2560">
        <v>328</v>
      </c>
      <c r="I2560">
        <v>0.39047599999999999</v>
      </c>
      <c r="J2560">
        <v>394</v>
      </c>
      <c r="K2560">
        <v>0.46904800000000002</v>
      </c>
    </row>
    <row r="2561" spans="1:11" x14ac:dyDescent="0.25">
      <c r="A2561">
        <v>2022</v>
      </c>
      <c r="B2561" t="s">
        <v>16</v>
      </c>
      <c r="C2561" t="s">
        <v>12</v>
      </c>
      <c r="D2561" t="s">
        <v>17</v>
      </c>
      <c r="E2561" t="s">
        <v>33</v>
      </c>
      <c r="F2561" t="s">
        <v>15</v>
      </c>
      <c r="G2561">
        <v>7916</v>
      </c>
      <c r="H2561">
        <v>2371</v>
      </c>
      <c r="I2561">
        <v>0.29952000000000001</v>
      </c>
      <c r="J2561">
        <v>2875</v>
      </c>
      <c r="K2561">
        <v>0.36318800000000001</v>
      </c>
    </row>
    <row r="2562" spans="1:11" x14ac:dyDescent="0.25">
      <c r="A2562">
        <v>2023</v>
      </c>
      <c r="B2562" t="s">
        <v>27</v>
      </c>
      <c r="C2562" t="s">
        <v>12</v>
      </c>
      <c r="D2562" t="s">
        <v>17</v>
      </c>
      <c r="E2562" t="s">
        <v>32</v>
      </c>
      <c r="F2562" t="s">
        <v>19</v>
      </c>
      <c r="G2562">
        <v>1733</v>
      </c>
      <c r="H2562">
        <v>574</v>
      </c>
      <c r="I2562">
        <v>0.33121800000000001</v>
      </c>
      <c r="J2562">
        <v>710</v>
      </c>
      <c r="K2562">
        <v>0.409694</v>
      </c>
    </row>
    <row r="2563" spans="1:11" x14ac:dyDescent="0.25">
      <c r="A2563">
        <v>2023</v>
      </c>
      <c r="B2563" t="s">
        <v>16</v>
      </c>
      <c r="C2563" t="s">
        <v>20</v>
      </c>
      <c r="D2563" t="s">
        <v>13</v>
      </c>
      <c r="E2563" t="s">
        <v>32</v>
      </c>
      <c r="G2563">
        <v>261</v>
      </c>
      <c r="H2563">
        <v>85</v>
      </c>
      <c r="I2563">
        <v>0.32567000000000002</v>
      </c>
      <c r="J2563">
        <v>108</v>
      </c>
      <c r="K2563">
        <v>0.41379300000000002</v>
      </c>
    </row>
    <row r="2564" spans="1:11" x14ac:dyDescent="0.25">
      <c r="A2564">
        <v>2022</v>
      </c>
      <c r="B2564" t="s">
        <v>25</v>
      </c>
      <c r="C2564" t="s">
        <v>12</v>
      </c>
      <c r="D2564" t="s">
        <v>13</v>
      </c>
      <c r="E2564" t="s">
        <v>22</v>
      </c>
      <c r="F2564" t="s">
        <v>15</v>
      </c>
      <c r="G2564">
        <v>2699</v>
      </c>
      <c r="H2564">
        <v>952</v>
      </c>
      <c r="I2564">
        <v>0.35272300000000001</v>
      </c>
      <c r="J2564">
        <v>1155</v>
      </c>
      <c r="K2564">
        <v>0.42793599999999998</v>
      </c>
    </row>
    <row r="2565" spans="1:11" x14ac:dyDescent="0.25">
      <c r="A2565">
        <v>2023</v>
      </c>
      <c r="B2565" t="s">
        <v>25</v>
      </c>
      <c r="C2565" t="s">
        <v>12</v>
      </c>
      <c r="D2565" t="s">
        <v>13</v>
      </c>
      <c r="E2565" t="s">
        <v>33</v>
      </c>
      <c r="F2565" t="s">
        <v>19</v>
      </c>
      <c r="G2565">
        <v>1019</v>
      </c>
      <c r="H2565">
        <v>382</v>
      </c>
      <c r="I2565">
        <v>0.37487700000000002</v>
      </c>
      <c r="J2565">
        <v>463</v>
      </c>
      <c r="K2565">
        <v>0.45436700000000002</v>
      </c>
    </row>
    <row r="2566" spans="1:11" x14ac:dyDescent="0.25">
      <c r="A2566">
        <v>2022</v>
      </c>
      <c r="B2566" t="s">
        <v>31</v>
      </c>
      <c r="C2566" t="s">
        <v>12</v>
      </c>
      <c r="D2566" t="s">
        <v>13</v>
      </c>
      <c r="E2566" t="s">
        <v>18</v>
      </c>
      <c r="F2566" t="s">
        <v>21</v>
      </c>
      <c r="G2566">
        <v>641</v>
      </c>
      <c r="H2566">
        <v>172</v>
      </c>
      <c r="I2566">
        <v>0.26833099999999999</v>
      </c>
      <c r="J2566">
        <v>221</v>
      </c>
      <c r="K2566">
        <v>0.34477400000000002</v>
      </c>
    </row>
    <row r="2567" spans="1:11" x14ac:dyDescent="0.25">
      <c r="A2567">
        <v>2023</v>
      </c>
      <c r="B2567" t="s">
        <v>16</v>
      </c>
      <c r="C2567" t="s">
        <v>20</v>
      </c>
      <c r="D2567" t="s">
        <v>30</v>
      </c>
      <c r="E2567" t="s">
        <v>26</v>
      </c>
      <c r="F2567" t="s">
        <v>15</v>
      </c>
      <c r="G2567">
        <v>1157</v>
      </c>
      <c r="H2567">
        <v>403</v>
      </c>
      <c r="I2567">
        <v>0.34831499999999999</v>
      </c>
      <c r="J2567">
        <v>462</v>
      </c>
      <c r="K2567">
        <v>0.39930900000000003</v>
      </c>
    </row>
    <row r="2568" spans="1:11" x14ac:dyDescent="0.25">
      <c r="A2568">
        <v>2023</v>
      </c>
      <c r="B2568" t="s">
        <v>16</v>
      </c>
      <c r="C2568" t="s">
        <v>12</v>
      </c>
      <c r="D2568" t="s">
        <v>17</v>
      </c>
      <c r="E2568" t="s">
        <v>18</v>
      </c>
      <c r="G2568">
        <v>373</v>
      </c>
      <c r="H2568">
        <v>89</v>
      </c>
      <c r="I2568">
        <v>0.23860600000000001</v>
      </c>
      <c r="J2568">
        <v>117</v>
      </c>
      <c r="K2568">
        <v>0.31367299999999998</v>
      </c>
    </row>
    <row r="2569" spans="1:11" x14ac:dyDescent="0.25">
      <c r="A2569">
        <v>2023</v>
      </c>
      <c r="B2569" t="s">
        <v>34</v>
      </c>
      <c r="C2569" t="s">
        <v>12</v>
      </c>
      <c r="D2569" t="s">
        <v>13</v>
      </c>
      <c r="E2569" t="s">
        <v>32</v>
      </c>
      <c r="F2569" t="s">
        <v>15</v>
      </c>
      <c r="G2569">
        <v>223</v>
      </c>
      <c r="H2569">
        <v>64</v>
      </c>
      <c r="I2569">
        <v>0.28699599999999997</v>
      </c>
      <c r="J2569">
        <v>84</v>
      </c>
      <c r="K2569">
        <v>0.37668200000000002</v>
      </c>
    </row>
    <row r="2570" spans="1:11" x14ac:dyDescent="0.25">
      <c r="A2570">
        <v>2022</v>
      </c>
      <c r="B2570" t="s">
        <v>25</v>
      </c>
      <c r="C2570" t="s">
        <v>20</v>
      </c>
      <c r="D2570" t="s">
        <v>13</v>
      </c>
      <c r="E2570" t="s">
        <v>35</v>
      </c>
      <c r="F2570" t="s">
        <v>19</v>
      </c>
      <c r="G2570">
        <v>95</v>
      </c>
      <c r="H2570">
        <v>34</v>
      </c>
      <c r="I2570">
        <v>0.35789500000000002</v>
      </c>
      <c r="J2570">
        <v>44</v>
      </c>
      <c r="K2570">
        <v>0.46315800000000001</v>
      </c>
    </row>
    <row r="2571" spans="1:11" x14ac:dyDescent="0.25">
      <c r="A2571">
        <v>2023</v>
      </c>
      <c r="B2571" t="s">
        <v>31</v>
      </c>
      <c r="C2571" t="s">
        <v>12</v>
      </c>
      <c r="D2571" t="s">
        <v>13</v>
      </c>
      <c r="E2571" t="s">
        <v>18</v>
      </c>
      <c r="F2571" t="s">
        <v>19</v>
      </c>
      <c r="G2571">
        <v>457</v>
      </c>
      <c r="H2571">
        <v>130</v>
      </c>
      <c r="I2571">
        <v>0.28446399999999999</v>
      </c>
      <c r="J2571">
        <v>192</v>
      </c>
      <c r="K2571">
        <v>0.42013099999999998</v>
      </c>
    </row>
    <row r="2572" spans="1:11" x14ac:dyDescent="0.25">
      <c r="A2572">
        <v>2023</v>
      </c>
      <c r="B2572" t="s">
        <v>34</v>
      </c>
      <c r="C2572" t="s">
        <v>12</v>
      </c>
      <c r="D2572" t="s">
        <v>13</v>
      </c>
      <c r="E2572" t="s">
        <v>14</v>
      </c>
      <c r="F2572" t="s">
        <v>15</v>
      </c>
      <c r="G2572">
        <v>243</v>
      </c>
      <c r="H2572">
        <v>102</v>
      </c>
      <c r="I2572">
        <v>0.41975299999999999</v>
      </c>
      <c r="J2572">
        <v>120</v>
      </c>
      <c r="K2572">
        <v>0.49382700000000002</v>
      </c>
    </row>
    <row r="2573" spans="1:11" x14ac:dyDescent="0.25">
      <c r="A2573">
        <v>2023</v>
      </c>
      <c r="B2573" t="s">
        <v>25</v>
      </c>
      <c r="C2573" t="s">
        <v>20</v>
      </c>
      <c r="D2573" t="s">
        <v>17</v>
      </c>
      <c r="E2573" t="s">
        <v>35</v>
      </c>
      <c r="F2573" t="s">
        <v>21</v>
      </c>
      <c r="G2573">
        <v>62</v>
      </c>
      <c r="H2573">
        <v>27</v>
      </c>
      <c r="I2573">
        <v>0.43548399999999998</v>
      </c>
      <c r="J2573">
        <v>31</v>
      </c>
      <c r="K2573">
        <v>0.5</v>
      </c>
    </row>
    <row r="2574" spans="1:11" x14ac:dyDescent="0.25">
      <c r="A2574">
        <v>2023</v>
      </c>
      <c r="B2574" t="s">
        <v>28</v>
      </c>
      <c r="C2574" t="s">
        <v>20</v>
      </c>
      <c r="D2574" t="s">
        <v>13</v>
      </c>
      <c r="E2574" t="s">
        <v>26</v>
      </c>
      <c r="G2574">
        <v>200</v>
      </c>
      <c r="H2574">
        <v>79</v>
      </c>
      <c r="I2574">
        <v>0.39500000000000002</v>
      </c>
      <c r="J2574">
        <v>89</v>
      </c>
      <c r="K2574">
        <v>0.44500000000000001</v>
      </c>
    </row>
    <row r="2575" spans="1:11" x14ac:dyDescent="0.25">
      <c r="A2575">
        <v>2022</v>
      </c>
      <c r="B2575" t="s">
        <v>31</v>
      </c>
      <c r="C2575" t="s">
        <v>12</v>
      </c>
      <c r="D2575" t="s">
        <v>13</v>
      </c>
      <c r="E2575" t="s">
        <v>36</v>
      </c>
      <c r="G2575">
        <v>50</v>
      </c>
      <c r="H2575">
        <v>16</v>
      </c>
      <c r="I2575">
        <v>0.32</v>
      </c>
      <c r="J2575">
        <v>21</v>
      </c>
      <c r="K2575">
        <v>0.42</v>
      </c>
    </row>
    <row r="2576" spans="1:11" x14ac:dyDescent="0.25">
      <c r="A2576">
        <v>2022</v>
      </c>
      <c r="B2576" t="s">
        <v>34</v>
      </c>
      <c r="C2576" t="s">
        <v>12</v>
      </c>
      <c r="D2576" t="s">
        <v>13</v>
      </c>
      <c r="E2576" t="s">
        <v>36</v>
      </c>
      <c r="F2576" t="s">
        <v>15</v>
      </c>
      <c r="G2576">
        <v>293</v>
      </c>
      <c r="H2576">
        <v>111</v>
      </c>
      <c r="I2576">
        <v>0.37884000000000001</v>
      </c>
      <c r="J2576">
        <v>138</v>
      </c>
      <c r="K2576">
        <v>0.47099000000000002</v>
      </c>
    </row>
    <row r="2577" spans="1:11" x14ac:dyDescent="0.25">
      <c r="A2577">
        <v>2022</v>
      </c>
      <c r="B2577" t="s">
        <v>28</v>
      </c>
      <c r="C2577" t="s">
        <v>20</v>
      </c>
      <c r="D2577" t="s">
        <v>13</v>
      </c>
      <c r="E2577" t="s">
        <v>29</v>
      </c>
      <c r="F2577" t="s">
        <v>15</v>
      </c>
      <c r="G2577">
        <v>430</v>
      </c>
      <c r="H2577">
        <v>174</v>
      </c>
      <c r="I2577">
        <v>0.40465099999999998</v>
      </c>
      <c r="J2577">
        <v>204</v>
      </c>
      <c r="K2577">
        <v>0.47441899999999998</v>
      </c>
    </row>
    <row r="2578" spans="1:11" x14ac:dyDescent="0.25">
      <c r="A2578">
        <v>2022</v>
      </c>
      <c r="B2578" t="s">
        <v>11</v>
      </c>
      <c r="C2578" t="s">
        <v>20</v>
      </c>
      <c r="D2578" t="s">
        <v>13</v>
      </c>
      <c r="E2578" t="s">
        <v>29</v>
      </c>
      <c r="G2578">
        <v>168</v>
      </c>
      <c r="H2578">
        <v>50</v>
      </c>
      <c r="I2578">
        <v>0.29761900000000002</v>
      </c>
      <c r="J2578">
        <v>59</v>
      </c>
      <c r="K2578">
        <v>0.35119</v>
      </c>
    </row>
    <row r="2579" spans="1:11" x14ac:dyDescent="0.25">
      <c r="A2579">
        <v>2023</v>
      </c>
      <c r="B2579" t="s">
        <v>34</v>
      </c>
      <c r="C2579" t="s">
        <v>20</v>
      </c>
      <c r="D2579" t="s">
        <v>17</v>
      </c>
      <c r="E2579" t="s">
        <v>33</v>
      </c>
      <c r="F2579" t="s">
        <v>15</v>
      </c>
      <c r="G2579">
        <v>51</v>
      </c>
      <c r="H2579">
        <v>22</v>
      </c>
      <c r="I2579">
        <v>0.43137300000000001</v>
      </c>
      <c r="J2579">
        <v>25</v>
      </c>
      <c r="K2579">
        <v>0.49019600000000002</v>
      </c>
    </row>
    <row r="2580" spans="1:11" x14ac:dyDescent="0.25">
      <c r="A2580">
        <v>2023</v>
      </c>
      <c r="B2580" t="s">
        <v>25</v>
      </c>
      <c r="C2580" t="s">
        <v>12</v>
      </c>
      <c r="D2580" t="s">
        <v>30</v>
      </c>
      <c r="E2580" t="s">
        <v>24</v>
      </c>
      <c r="F2580" t="s">
        <v>19</v>
      </c>
      <c r="G2580">
        <v>139</v>
      </c>
      <c r="H2580">
        <v>55</v>
      </c>
      <c r="I2580">
        <v>0.39568300000000001</v>
      </c>
      <c r="J2580">
        <v>69</v>
      </c>
      <c r="K2580">
        <v>0.49640299999999998</v>
      </c>
    </row>
    <row r="2581" spans="1:11" x14ac:dyDescent="0.25">
      <c r="A2581">
        <v>2022</v>
      </c>
      <c r="B2581" t="s">
        <v>31</v>
      </c>
      <c r="C2581" t="s">
        <v>20</v>
      </c>
      <c r="D2581" t="s">
        <v>17</v>
      </c>
      <c r="E2581" t="s">
        <v>35</v>
      </c>
      <c r="F2581" t="s">
        <v>15</v>
      </c>
      <c r="G2581">
        <v>439</v>
      </c>
      <c r="H2581">
        <v>164</v>
      </c>
      <c r="I2581">
        <v>0.37357600000000002</v>
      </c>
      <c r="J2581">
        <v>192</v>
      </c>
      <c r="K2581">
        <v>0.43735800000000002</v>
      </c>
    </row>
    <row r="2582" spans="1:11" x14ac:dyDescent="0.25">
      <c r="A2582">
        <v>2022</v>
      </c>
      <c r="B2582" t="s">
        <v>34</v>
      </c>
      <c r="C2582" t="s">
        <v>20</v>
      </c>
      <c r="D2582" t="s">
        <v>13</v>
      </c>
      <c r="E2582" t="s">
        <v>22</v>
      </c>
      <c r="F2582" t="s">
        <v>15</v>
      </c>
      <c r="G2582">
        <v>293</v>
      </c>
      <c r="H2582">
        <v>104</v>
      </c>
      <c r="I2582">
        <v>0.35494900000000001</v>
      </c>
      <c r="J2582">
        <v>124</v>
      </c>
      <c r="K2582">
        <v>0.42320799999999997</v>
      </c>
    </row>
    <row r="2583" spans="1:11" x14ac:dyDescent="0.25">
      <c r="A2583">
        <v>2022</v>
      </c>
      <c r="B2583" t="s">
        <v>27</v>
      </c>
      <c r="C2583" t="s">
        <v>20</v>
      </c>
      <c r="D2583" t="s">
        <v>17</v>
      </c>
      <c r="E2583" t="s">
        <v>26</v>
      </c>
      <c r="G2583">
        <v>868</v>
      </c>
      <c r="H2583">
        <v>275</v>
      </c>
      <c r="I2583">
        <v>0.31681999999999999</v>
      </c>
      <c r="J2583">
        <v>331</v>
      </c>
      <c r="K2583">
        <v>0.38133600000000001</v>
      </c>
    </row>
    <row r="2584" spans="1:11" x14ac:dyDescent="0.25">
      <c r="A2584">
        <v>2022</v>
      </c>
      <c r="B2584" t="s">
        <v>25</v>
      </c>
      <c r="C2584" t="s">
        <v>20</v>
      </c>
      <c r="D2584" t="s">
        <v>17</v>
      </c>
      <c r="E2584" t="s">
        <v>14</v>
      </c>
      <c r="F2584" t="s">
        <v>21</v>
      </c>
      <c r="G2584">
        <v>255</v>
      </c>
      <c r="H2584">
        <v>93</v>
      </c>
      <c r="I2584">
        <v>0.36470599999999997</v>
      </c>
      <c r="J2584">
        <v>107</v>
      </c>
      <c r="K2584">
        <v>0.41960799999999998</v>
      </c>
    </row>
    <row r="2585" spans="1:11" x14ac:dyDescent="0.25">
      <c r="A2585">
        <v>2022</v>
      </c>
      <c r="B2585" t="s">
        <v>34</v>
      </c>
      <c r="C2585" t="s">
        <v>12</v>
      </c>
      <c r="D2585" t="s">
        <v>13</v>
      </c>
      <c r="E2585" t="s">
        <v>38</v>
      </c>
      <c r="F2585" t="s">
        <v>15</v>
      </c>
      <c r="G2585">
        <v>26</v>
      </c>
      <c r="H2585">
        <v>12</v>
      </c>
      <c r="I2585">
        <v>0.461538</v>
      </c>
      <c r="J2585">
        <v>15</v>
      </c>
      <c r="K2585">
        <v>0.57692299999999996</v>
      </c>
    </row>
    <row r="2586" spans="1:11" x14ac:dyDescent="0.25">
      <c r="A2586">
        <v>2023</v>
      </c>
      <c r="B2586" t="s">
        <v>27</v>
      </c>
      <c r="C2586" t="s">
        <v>12</v>
      </c>
      <c r="D2586" t="s">
        <v>30</v>
      </c>
      <c r="E2586" t="s">
        <v>29</v>
      </c>
      <c r="F2586" t="s">
        <v>21</v>
      </c>
      <c r="G2586">
        <v>102</v>
      </c>
      <c r="H2586">
        <v>25</v>
      </c>
      <c r="I2586">
        <v>0.24509800000000001</v>
      </c>
      <c r="J2586">
        <v>34</v>
      </c>
      <c r="K2586">
        <v>0.33333299999999999</v>
      </c>
    </row>
    <row r="2587" spans="1:11" x14ac:dyDescent="0.25">
      <c r="A2587">
        <v>2022</v>
      </c>
      <c r="B2587" t="s">
        <v>25</v>
      </c>
      <c r="C2587" t="s">
        <v>12</v>
      </c>
      <c r="D2587" t="s">
        <v>17</v>
      </c>
      <c r="E2587" t="s">
        <v>35</v>
      </c>
      <c r="F2587" t="s">
        <v>21</v>
      </c>
      <c r="G2587">
        <v>181</v>
      </c>
      <c r="H2587">
        <v>67</v>
      </c>
      <c r="I2587">
        <v>0.370166</v>
      </c>
      <c r="J2587">
        <v>84</v>
      </c>
      <c r="K2587">
        <v>0.464088</v>
      </c>
    </row>
    <row r="2588" spans="1:11" x14ac:dyDescent="0.25">
      <c r="A2588">
        <v>2023</v>
      </c>
      <c r="B2588" t="s">
        <v>16</v>
      </c>
      <c r="C2588" t="s">
        <v>12</v>
      </c>
      <c r="D2588" t="s">
        <v>13</v>
      </c>
      <c r="E2588" t="s">
        <v>22</v>
      </c>
      <c r="G2588">
        <v>173</v>
      </c>
      <c r="H2588">
        <v>34</v>
      </c>
      <c r="I2588">
        <v>0.19653200000000001</v>
      </c>
      <c r="J2588">
        <v>42</v>
      </c>
      <c r="K2588">
        <v>0.24277499999999999</v>
      </c>
    </row>
    <row r="2589" spans="1:11" x14ac:dyDescent="0.25">
      <c r="A2589">
        <v>2022</v>
      </c>
      <c r="B2589" t="s">
        <v>27</v>
      </c>
      <c r="C2589" t="s">
        <v>20</v>
      </c>
      <c r="D2589" t="s">
        <v>13</v>
      </c>
      <c r="E2589" t="s">
        <v>18</v>
      </c>
      <c r="G2589">
        <v>19</v>
      </c>
      <c r="H2589">
        <v>5</v>
      </c>
      <c r="I2589">
        <v>0.263158</v>
      </c>
      <c r="J2589">
        <v>5</v>
      </c>
      <c r="K2589">
        <v>0.263158</v>
      </c>
    </row>
    <row r="2590" spans="1:11" x14ac:dyDescent="0.25">
      <c r="A2590">
        <v>2023</v>
      </c>
      <c r="B2590" t="s">
        <v>34</v>
      </c>
      <c r="C2590" t="s">
        <v>12</v>
      </c>
      <c r="D2590" t="s">
        <v>30</v>
      </c>
      <c r="E2590" t="s">
        <v>33</v>
      </c>
      <c r="F2590" t="s">
        <v>15</v>
      </c>
      <c r="G2590">
        <v>29</v>
      </c>
      <c r="H2590">
        <v>7</v>
      </c>
      <c r="I2590">
        <v>0.24137900000000001</v>
      </c>
      <c r="J2590">
        <v>10</v>
      </c>
      <c r="K2590">
        <v>0.34482800000000002</v>
      </c>
    </row>
    <row r="2591" spans="1:11" x14ac:dyDescent="0.25">
      <c r="A2591">
        <v>2023</v>
      </c>
      <c r="B2591" t="s">
        <v>34</v>
      </c>
      <c r="C2591" t="s">
        <v>20</v>
      </c>
      <c r="D2591" t="s">
        <v>13</v>
      </c>
      <c r="E2591" t="s">
        <v>35</v>
      </c>
      <c r="F2591" t="s">
        <v>19</v>
      </c>
      <c r="G2591">
        <v>17</v>
      </c>
      <c r="H2591">
        <v>7</v>
      </c>
      <c r="I2591">
        <v>0.41176499999999999</v>
      </c>
      <c r="J2591">
        <v>8</v>
      </c>
      <c r="K2591">
        <v>0.47058800000000001</v>
      </c>
    </row>
    <row r="2592" spans="1:11" x14ac:dyDescent="0.25">
      <c r="A2592">
        <v>2023</v>
      </c>
      <c r="B2592" t="s">
        <v>25</v>
      </c>
      <c r="C2592" t="s">
        <v>20</v>
      </c>
      <c r="D2592" t="s">
        <v>30</v>
      </c>
      <c r="E2592" t="s">
        <v>23</v>
      </c>
      <c r="F2592" t="s">
        <v>19</v>
      </c>
      <c r="G2592">
        <v>21</v>
      </c>
      <c r="H2592">
        <v>5</v>
      </c>
      <c r="I2592">
        <v>0.238095</v>
      </c>
      <c r="J2592">
        <v>7</v>
      </c>
      <c r="K2592">
        <v>0.33333299999999999</v>
      </c>
    </row>
    <row r="2593" spans="1:11" x14ac:dyDescent="0.25">
      <c r="A2593">
        <v>2023</v>
      </c>
      <c r="B2593" t="s">
        <v>11</v>
      </c>
      <c r="C2593" t="s">
        <v>12</v>
      </c>
      <c r="D2593" t="s">
        <v>30</v>
      </c>
      <c r="E2593" t="s">
        <v>18</v>
      </c>
      <c r="G2593">
        <v>32</v>
      </c>
      <c r="H2593">
        <v>10</v>
      </c>
      <c r="I2593">
        <v>0.3125</v>
      </c>
      <c r="J2593">
        <v>10</v>
      </c>
      <c r="K2593">
        <v>0.3125</v>
      </c>
    </row>
    <row r="2594" spans="1:11" x14ac:dyDescent="0.25">
      <c r="A2594">
        <v>2023</v>
      </c>
      <c r="B2594" t="s">
        <v>16</v>
      </c>
      <c r="C2594" t="s">
        <v>20</v>
      </c>
      <c r="D2594" t="s">
        <v>30</v>
      </c>
      <c r="E2594" t="s">
        <v>23</v>
      </c>
      <c r="F2594" t="s">
        <v>21</v>
      </c>
      <c r="G2594">
        <v>5</v>
      </c>
      <c r="H2594">
        <v>2</v>
      </c>
      <c r="I2594">
        <v>0.4</v>
      </c>
      <c r="J2594">
        <v>2</v>
      </c>
      <c r="K2594">
        <v>0.4</v>
      </c>
    </row>
    <row r="2595" spans="1:11" x14ac:dyDescent="0.25">
      <c r="A2595">
        <v>2023</v>
      </c>
      <c r="B2595" t="s">
        <v>34</v>
      </c>
      <c r="C2595" t="s">
        <v>20</v>
      </c>
      <c r="D2595" t="s">
        <v>13</v>
      </c>
      <c r="E2595" t="s">
        <v>35</v>
      </c>
      <c r="F2595" t="s">
        <v>15</v>
      </c>
      <c r="G2595">
        <v>18</v>
      </c>
      <c r="H2595">
        <v>4</v>
      </c>
      <c r="I2595">
        <v>0.222222</v>
      </c>
      <c r="J2595">
        <v>4</v>
      </c>
      <c r="K2595">
        <v>0.222222</v>
      </c>
    </row>
    <row r="2596" spans="1:11" x14ac:dyDescent="0.25">
      <c r="A2596">
        <v>2022</v>
      </c>
      <c r="B2596" t="s">
        <v>37</v>
      </c>
      <c r="C2596" t="s">
        <v>12</v>
      </c>
      <c r="D2596" t="s">
        <v>17</v>
      </c>
      <c r="E2596" t="s">
        <v>18</v>
      </c>
      <c r="F2596" t="s">
        <v>19</v>
      </c>
      <c r="G2596">
        <v>1</v>
      </c>
      <c r="H2596">
        <v>1</v>
      </c>
      <c r="I2596">
        <v>1</v>
      </c>
      <c r="J2596">
        <v>1</v>
      </c>
      <c r="K2596">
        <v>1</v>
      </c>
    </row>
    <row r="2597" spans="1:11" x14ac:dyDescent="0.25">
      <c r="A2597">
        <v>2022</v>
      </c>
      <c r="B2597" t="s">
        <v>28</v>
      </c>
      <c r="C2597" t="s">
        <v>20</v>
      </c>
      <c r="D2597" t="s">
        <v>17</v>
      </c>
      <c r="E2597" t="s">
        <v>22</v>
      </c>
      <c r="G2597">
        <v>5</v>
      </c>
      <c r="H2597">
        <v>3</v>
      </c>
      <c r="I2597">
        <v>0.6</v>
      </c>
      <c r="J2597">
        <v>3</v>
      </c>
      <c r="K2597">
        <v>0.6</v>
      </c>
    </row>
    <row r="2598" spans="1:11" x14ac:dyDescent="0.25">
      <c r="A2598">
        <v>2022</v>
      </c>
      <c r="B2598" t="s">
        <v>34</v>
      </c>
      <c r="C2598" t="s">
        <v>12</v>
      </c>
      <c r="D2598" t="s">
        <v>13</v>
      </c>
      <c r="E2598" t="s">
        <v>18</v>
      </c>
      <c r="G2598">
        <v>1</v>
      </c>
      <c r="H2598">
        <v>0</v>
      </c>
      <c r="I2598">
        <v>0</v>
      </c>
      <c r="J2598">
        <v>1</v>
      </c>
      <c r="K2598">
        <v>1</v>
      </c>
    </row>
    <row r="2599" spans="1:11" x14ac:dyDescent="0.25">
      <c r="A2599">
        <v>2022</v>
      </c>
      <c r="B2599" t="s">
        <v>11</v>
      </c>
      <c r="C2599" t="s">
        <v>12</v>
      </c>
      <c r="D2599" t="s">
        <v>17</v>
      </c>
      <c r="E2599" t="s">
        <v>24</v>
      </c>
      <c r="F2599" t="s">
        <v>19</v>
      </c>
      <c r="G2599">
        <v>4705</v>
      </c>
      <c r="H2599">
        <v>1534</v>
      </c>
      <c r="I2599">
        <v>0.32603599999999999</v>
      </c>
      <c r="J2599">
        <v>1963</v>
      </c>
      <c r="K2599">
        <v>0.41721599999999998</v>
      </c>
    </row>
    <row r="2600" spans="1:11" x14ac:dyDescent="0.25">
      <c r="A2600">
        <v>2023</v>
      </c>
      <c r="B2600" t="s">
        <v>16</v>
      </c>
      <c r="C2600" t="s">
        <v>20</v>
      </c>
      <c r="D2600" t="s">
        <v>13</v>
      </c>
      <c r="E2600" t="s">
        <v>29</v>
      </c>
      <c r="F2600" t="s">
        <v>21</v>
      </c>
      <c r="G2600">
        <v>4833</v>
      </c>
      <c r="H2600">
        <v>1861</v>
      </c>
      <c r="I2600">
        <v>0.38506099999999999</v>
      </c>
      <c r="J2600">
        <v>2155</v>
      </c>
      <c r="K2600">
        <v>0.44589299999999998</v>
      </c>
    </row>
    <row r="2601" spans="1:11" x14ac:dyDescent="0.25">
      <c r="A2601">
        <v>2023</v>
      </c>
      <c r="B2601" t="s">
        <v>27</v>
      </c>
      <c r="C2601" t="s">
        <v>20</v>
      </c>
      <c r="D2601" t="s">
        <v>17</v>
      </c>
      <c r="E2601" t="s">
        <v>24</v>
      </c>
      <c r="F2601" t="s">
        <v>21</v>
      </c>
      <c r="G2601">
        <v>329</v>
      </c>
      <c r="H2601">
        <v>146</v>
      </c>
      <c r="I2601">
        <v>0.44376900000000002</v>
      </c>
      <c r="J2601">
        <v>181</v>
      </c>
      <c r="K2601">
        <v>0.55015199999999997</v>
      </c>
    </row>
    <row r="2602" spans="1:11" x14ac:dyDescent="0.25">
      <c r="A2602">
        <v>2023</v>
      </c>
      <c r="B2602" t="s">
        <v>11</v>
      </c>
      <c r="C2602" t="s">
        <v>12</v>
      </c>
      <c r="D2602" t="s">
        <v>13</v>
      </c>
      <c r="E2602" t="s">
        <v>26</v>
      </c>
      <c r="F2602" t="s">
        <v>15</v>
      </c>
      <c r="G2602">
        <v>6648</v>
      </c>
      <c r="H2602">
        <v>1741</v>
      </c>
      <c r="I2602">
        <v>0.26188299999999998</v>
      </c>
      <c r="J2602">
        <v>2263</v>
      </c>
      <c r="K2602">
        <v>0.34040300000000001</v>
      </c>
    </row>
    <row r="2603" spans="1:11" x14ac:dyDescent="0.25">
      <c r="A2603">
        <v>2022</v>
      </c>
      <c r="B2603" t="s">
        <v>11</v>
      </c>
      <c r="C2603" t="s">
        <v>20</v>
      </c>
      <c r="D2603" t="s">
        <v>17</v>
      </c>
      <c r="E2603" t="s">
        <v>26</v>
      </c>
      <c r="F2603" t="s">
        <v>21</v>
      </c>
      <c r="G2603">
        <v>5787</v>
      </c>
      <c r="H2603">
        <v>1743</v>
      </c>
      <c r="I2603">
        <v>0.30119200000000002</v>
      </c>
      <c r="J2603">
        <v>2173</v>
      </c>
      <c r="K2603">
        <v>0.37549700000000003</v>
      </c>
    </row>
    <row r="2604" spans="1:11" x14ac:dyDescent="0.25">
      <c r="A2604">
        <v>2023</v>
      </c>
      <c r="B2604" t="s">
        <v>16</v>
      </c>
      <c r="C2604" t="s">
        <v>12</v>
      </c>
      <c r="D2604" t="s">
        <v>17</v>
      </c>
      <c r="E2604" t="s">
        <v>29</v>
      </c>
      <c r="F2604" t="s">
        <v>15</v>
      </c>
      <c r="G2604">
        <v>9954</v>
      </c>
      <c r="H2604">
        <v>1739</v>
      </c>
      <c r="I2604">
        <v>0.174704</v>
      </c>
      <c r="J2604">
        <v>2208</v>
      </c>
      <c r="K2604">
        <v>0.22181999999999999</v>
      </c>
    </row>
    <row r="2605" spans="1:11" x14ac:dyDescent="0.25">
      <c r="A2605">
        <v>2023</v>
      </c>
      <c r="B2605" t="s">
        <v>11</v>
      </c>
      <c r="C2605" t="s">
        <v>12</v>
      </c>
      <c r="D2605" t="s">
        <v>13</v>
      </c>
      <c r="E2605" t="s">
        <v>35</v>
      </c>
      <c r="F2605" t="s">
        <v>19</v>
      </c>
      <c r="G2605">
        <v>1634</v>
      </c>
      <c r="H2605">
        <v>431</v>
      </c>
      <c r="I2605">
        <v>0.26377</v>
      </c>
      <c r="J2605">
        <v>550</v>
      </c>
      <c r="K2605">
        <v>0.33659699999999998</v>
      </c>
    </row>
    <row r="2606" spans="1:11" x14ac:dyDescent="0.25">
      <c r="A2606">
        <v>2023</v>
      </c>
      <c r="B2606" t="s">
        <v>27</v>
      </c>
      <c r="C2606" t="s">
        <v>12</v>
      </c>
      <c r="D2606" t="s">
        <v>17</v>
      </c>
      <c r="E2606" t="s">
        <v>29</v>
      </c>
      <c r="F2606" t="s">
        <v>19</v>
      </c>
      <c r="G2606">
        <v>1003</v>
      </c>
      <c r="H2606">
        <v>282</v>
      </c>
      <c r="I2606">
        <v>0.28115699999999999</v>
      </c>
      <c r="J2606">
        <v>368</v>
      </c>
      <c r="K2606">
        <v>0.36689899999999998</v>
      </c>
    </row>
    <row r="2607" spans="1:11" x14ac:dyDescent="0.25">
      <c r="A2607">
        <v>2022</v>
      </c>
      <c r="B2607" t="s">
        <v>16</v>
      </c>
      <c r="C2607" t="s">
        <v>20</v>
      </c>
      <c r="D2607" t="s">
        <v>17</v>
      </c>
      <c r="E2607" t="s">
        <v>36</v>
      </c>
      <c r="F2607" t="s">
        <v>19</v>
      </c>
      <c r="G2607">
        <v>527</v>
      </c>
      <c r="H2607">
        <v>169</v>
      </c>
      <c r="I2607">
        <v>0.320683</v>
      </c>
      <c r="J2607">
        <v>194</v>
      </c>
      <c r="K2607">
        <v>0.36812099999999998</v>
      </c>
    </row>
    <row r="2608" spans="1:11" x14ac:dyDescent="0.25">
      <c r="A2608">
        <v>2022</v>
      </c>
      <c r="B2608" t="s">
        <v>16</v>
      </c>
      <c r="C2608" t="s">
        <v>12</v>
      </c>
      <c r="D2608" t="s">
        <v>13</v>
      </c>
      <c r="E2608" t="s">
        <v>35</v>
      </c>
      <c r="F2608" t="s">
        <v>21</v>
      </c>
      <c r="G2608">
        <v>2176</v>
      </c>
      <c r="H2608">
        <v>474</v>
      </c>
      <c r="I2608">
        <v>0.217831</v>
      </c>
      <c r="J2608">
        <v>617</v>
      </c>
      <c r="K2608">
        <v>0.28354800000000002</v>
      </c>
    </row>
    <row r="2609" spans="1:11" x14ac:dyDescent="0.25">
      <c r="A2609">
        <v>2023</v>
      </c>
      <c r="B2609" t="s">
        <v>11</v>
      </c>
      <c r="C2609" t="s">
        <v>12</v>
      </c>
      <c r="D2609" t="s">
        <v>17</v>
      </c>
      <c r="E2609" t="s">
        <v>23</v>
      </c>
      <c r="F2609" t="s">
        <v>15</v>
      </c>
      <c r="G2609">
        <v>1946</v>
      </c>
      <c r="H2609">
        <v>454</v>
      </c>
      <c r="I2609">
        <v>0.23329900000000001</v>
      </c>
      <c r="J2609">
        <v>592</v>
      </c>
      <c r="K2609">
        <v>0.30421399999999998</v>
      </c>
    </row>
    <row r="2610" spans="1:11" x14ac:dyDescent="0.25">
      <c r="A2610">
        <v>2023</v>
      </c>
      <c r="B2610" t="s">
        <v>27</v>
      </c>
      <c r="C2610" t="s">
        <v>12</v>
      </c>
      <c r="D2610" t="s">
        <v>17</v>
      </c>
      <c r="E2610" t="s">
        <v>33</v>
      </c>
      <c r="F2610" t="s">
        <v>15</v>
      </c>
      <c r="G2610">
        <v>2185</v>
      </c>
      <c r="H2610">
        <v>743</v>
      </c>
      <c r="I2610">
        <v>0.34004600000000001</v>
      </c>
      <c r="J2610">
        <v>943</v>
      </c>
      <c r="K2610">
        <v>0.43157899999999999</v>
      </c>
    </row>
    <row r="2611" spans="1:11" x14ac:dyDescent="0.25">
      <c r="A2611">
        <v>2022</v>
      </c>
      <c r="B2611" t="s">
        <v>27</v>
      </c>
      <c r="C2611" t="s">
        <v>12</v>
      </c>
      <c r="D2611" t="s">
        <v>13</v>
      </c>
      <c r="E2611" t="s">
        <v>29</v>
      </c>
      <c r="F2611" t="s">
        <v>21</v>
      </c>
      <c r="G2611">
        <v>1079</v>
      </c>
      <c r="H2611">
        <v>304</v>
      </c>
      <c r="I2611">
        <v>0.28174199999999999</v>
      </c>
      <c r="J2611">
        <v>403</v>
      </c>
      <c r="K2611">
        <v>0.37349399999999999</v>
      </c>
    </row>
    <row r="2612" spans="1:11" x14ac:dyDescent="0.25">
      <c r="A2612">
        <v>2022</v>
      </c>
      <c r="B2612" t="s">
        <v>28</v>
      </c>
      <c r="C2612" t="s">
        <v>12</v>
      </c>
      <c r="D2612" t="s">
        <v>17</v>
      </c>
      <c r="E2612" t="s">
        <v>29</v>
      </c>
      <c r="F2612" t="s">
        <v>15</v>
      </c>
      <c r="G2612">
        <v>988</v>
      </c>
      <c r="H2612">
        <v>337</v>
      </c>
      <c r="I2612">
        <v>0.34109299999999998</v>
      </c>
      <c r="J2612">
        <v>418</v>
      </c>
      <c r="K2612">
        <v>0.42307699999999998</v>
      </c>
    </row>
    <row r="2613" spans="1:11" x14ac:dyDescent="0.25">
      <c r="A2613">
        <v>2022</v>
      </c>
      <c r="B2613" t="s">
        <v>16</v>
      </c>
      <c r="C2613" t="s">
        <v>12</v>
      </c>
      <c r="D2613" t="s">
        <v>13</v>
      </c>
      <c r="E2613" t="s">
        <v>22</v>
      </c>
      <c r="G2613">
        <v>214</v>
      </c>
      <c r="H2613">
        <v>45</v>
      </c>
      <c r="I2613">
        <v>0.21027999999999999</v>
      </c>
      <c r="J2613">
        <v>58</v>
      </c>
      <c r="K2613">
        <v>0.27102799999999999</v>
      </c>
    </row>
    <row r="2614" spans="1:11" x14ac:dyDescent="0.25">
      <c r="A2614">
        <v>2023</v>
      </c>
      <c r="B2614" t="s">
        <v>31</v>
      </c>
      <c r="C2614" t="s">
        <v>20</v>
      </c>
      <c r="D2614" t="s">
        <v>17</v>
      </c>
      <c r="E2614" t="s">
        <v>33</v>
      </c>
      <c r="F2614" t="s">
        <v>15</v>
      </c>
      <c r="G2614">
        <v>458</v>
      </c>
      <c r="H2614">
        <v>149</v>
      </c>
      <c r="I2614">
        <v>0.32532800000000001</v>
      </c>
      <c r="J2614">
        <v>180</v>
      </c>
      <c r="K2614">
        <v>0.393013</v>
      </c>
    </row>
    <row r="2615" spans="1:11" x14ac:dyDescent="0.25">
      <c r="A2615">
        <v>2023</v>
      </c>
      <c r="B2615" t="s">
        <v>31</v>
      </c>
      <c r="C2615" t="s">
        <v>12</v>
      </c>
      <c r="D2615" t="s">
        <v>13</v>
      </c>
      <c r="E2615" t="s">
        <v>32</v>
      </c>
      <c r="F2615" t="s">
        <v>19</v>
      </c>
      <c r="G2615">
        <v>1145</v>
      </c>
      <c r="H2615">
        <v>346</v>
      </c>
      <c r="I2615">
        <v>0.30218299999999998</v>
      </c>
      <c r="J2615">
        <v>451</v>
      </c>
      <c r="K2615">
        <v>0.39388600000000001</v>
      </c>
    </row>
    <row r="2616" spans="1:11" x14ac:dyDescent="0.25">
      <c r="A2616">
        <v>2023</v>
      </c>
      <c r="B2616" t="s">
        <v>31</v>
      </c>
      <c r="C2616" t="s">
        <v>12</v>
      </c>
      <c r="D2616" t="s">
        <v>13</v>
      </c>
      <c r="E2616" t="s">
        <v>24</v>
      </c>
      <c r="F2616" t="s">
        <v>19</v>
      </c>
      <c r="G2616">
        <v>2193</v>
      </c>
      <c r="H2616">
        <v>741</v>
      </c>
      <c r="I2616">
        <v>0.337893</v>
      </c>
      <c r="J2616">
        <v>953</v>
      </c>
      <c r="K2616">
        <v>0.43456499999999998</v>
      </c>
    </row>
    <row r="2617" spans="1:11" x14ac:dyDescent="0.25">
      <c r="A2617">
        <v>2023</v>
      </c>
      <c r="B2617" t="s">
        <v>25</v>
      </c>
      <c r="C2617" t="s">
        <v>20</v>
      </c>
      <c r="D2617" t="s">
        <v>17</v>
      </c>
      <c r="E2617" t="s">
        <v>26</v>
      </c>
      <c r="F2617" t="s">
        <v>21</v>
      </c>
      <c r="G2617">
        <v>971</v>
      </c>
      <c r="H2617">
        <v>384</v>
      </c>
      <c r="I2617">
        <v>0.39546900000000001</v>
      </c>
      <c r="J2617">
        <v>452</v>
      </c>
      <c r="K2617">
        <v>0.465499</v>
      </c>
    </row>
    <row r="2618" spans="1:11" x14ac:dyDescent="0.25">
      <c r="A2618">
        <v>2022</v>
      </c>
      <c r="B2618" t="s">
        <v>25</v>
      </c>
      <c r="C2618" t="s">
        <v>12</v>
      </c>
      <c r="D2618" t="s">
        <v>17</v>
      </c>
      <c r="E2618" t="s">
        <v>22</v>
      </c>
      <c r="F2618" t="s">
        <v>21</v>
      </c>
      <c r="G2618">
        <v>811</v>
      </c>
      <c r="H2618">
        <v>266</v>
      </c>
      <c r="I2618">
        <v>0.32799</v>
      </c>
      <c r="J2618">
        <v>334</v>
      </c>
      <c r="K2618">
        <v>0.41183700000000001</v>
      </c>
    </row>
    <row r="2619" spans="1:11" x14ac:dyDescent="0.25">
      <c r="A2619">
        <v>2022</v>
      </c>
      <c r="B2619" t="s">
        <v>28</v>
      </c>
      <c r="C2619" t="s">
        <v>12</v>
      </c>
      <c r="D2619" t="s">
        <v>17</v>
      </c>
      <c r="E2619" t="s">
        <v>18</v>
      </c>
      <c r="F2619" t="s">
        <v>19</v>
      </c>
      <c r="G2619">
        <v>187</v>
      </c>
      <c r="H2619">
        <v>56</v>
      </c>
      <c r="I2619">
        <v>0.29946499999999998</v>
      </c>
      <c r="J2619">
        <v>73</v>
      </c>
      <c r="K2619">
        <v>0.390374</v>
      </c>
    </row>
    <row r="2620" spans="1:11" x14ac:dyDescent="0.25">
      <c r="A2620">
        <v>2023</v>
      </c>
      <c r="B2620" t="s">
        <v>31</v>
      </c>
      <c r="C2620" t="s">
        <v>12</v>
      </c>
      <c r="D2620" t="s">
        <v>13</v>
      </c>
      <c r="E2620" t="s">
        <v>32</v>
      </c>
      <c r="G2620">
        <v>318</v>
      </c>
      <c r="H2620">
        <v>111</v>
      </c>
      <c r="I2620">
        <v>0.34905700000000001</v>
      </c>
      <c r="J2620">
        <v>139</v>
      </c>
      <c r="K2620">
        <v>0.43710700000000002</v>
      </c>
    </row>
    <row r="2621" spans="1:11" x14ac:dyDescent="0.25">
      <c r="A2621">
        <v>2023</v>
      </c>
      <c r="B2621" t="s">
        <v>11</v>
      </c>
      <c r="C2621" t="s">
        <v>20</v>
      </c>
      <c r="D2621" t="s">
        <v>13</v>
      </c>
      <c r="E2621" t="s">
        <v>32</v>
      </c>
      <c r="F2621" t="s">
        <v>15</v>
      </c>
      <c r="G2621">
        <v>288</v>
      </c>
      <c r="H2621">
        <v>112</v>
      </c>
      <c r="I2621">
        <v>0.38888899999999998</v>
      </c>
      <c r="J2621">
        <v>131</v>
      </c>
      <c r="K2621">
        <v>0.45486100000000002</v>
      </c>
    </row>
    <row r="2622" spans="1:11" x14ac:dyDescent="0.25">
      <c r="A2622">
        <v>2023</v>
      </c>
      <c r="B2622" t="s">
        <v>34</v>
      </c>
      <c r="C2622" t="s">
        <v>20</v>
      </c>
      <c r="D2622" t="s">
        <v>17</v>
      </c>
      <c r="E2622" t="s">
        <v>36</v>
      </c>
      <c r="F2622" t="s">
        <v>15</v>
      </c>
      <c r="G2622">
        <v>80</v>
      </c>
      <c r="H2622">
        <v>30</v>
      </c>
      <c r="I2622">
        <v>0.375</v>
      </c>
      <c r="J2622">
        <v>36</v>
      </c>
      <c r="K2622">
        <v>0.45</v>
      </c>
    </row>
    <row r="2623" spans="1:11" x14ac:dyDescent="0.25">
      <c r="A2623">
        <v>2022</v>
      </c>
      <c r="B2623" t="s">
        <v>11</v>
      </c>
      <c r="C2623" t="s">
        <v>20</v>
      </c>
      <c r="D2623" t="s">
        <v>30</v>
      </c>
      <c r="E2623" t="s">
        <v>35</v>
      </c>
      <c r="F2623" t="s">
        <v>19</v>
      </c>
      <c r="G2623">
        <v>74</v>
      </c>
      <c r="H2623">
        <v>27</v>
      </c>
      <c r="I2623">
        <v>0.36486499999999999</v>
      </c>
      <c r="J2623">
        <v>30</v>
      </c>
      <c r="K2623">
        <v>0.40540500000000002</v>
      </c>
    </row>
    <row r="2624" spans="1:11" x14ac:dyDescent="0.25">
      <c r="A2624">
        <v>2023</v>
      </c>
      <c r="B2624" t="s">
        <v>34</v>
      </c>
      <c r="C2624" t="s">
        <v>12</v>
      </c>
      <c r="D2624" t="s">
        <v>13</v>
      </c>
      <c r="E2624" t="s">
        <v>29</v>
      </c>
      <c r="F2624" t="s">
        <v>19</v>
      </c>
      <c r="G2624">
        <v>92</v>
      </c>
      <c r="H2624">
        <v>36</v>
      </c>
      <c r="I2624">
        <v>0.39130399999999999</v>
      </c>
      <c r="J2624">
        <v>42</v>
      </c>
      <c r="K2624">
        <v>0.45652199999999998</v>
      </c>
    </row>
    <row r="2625" spans="1:11" x14ac:dyDescent="0.25">
      <c r="A2625">
        <v>2022</v>
      </c>
      <c r="B2625" t="s">
        <v>27</v>
      </c>
      <c r="C2625" t="s">
        <v>12</v>
      </c>
      <c r="D2625" t="s">
        <v>13</v>
      </c>
      <c r="E2625" t="s">
        <v>23</v>
      </c>
      <c r="F2625" t="s">
        <v>19</v>
      </c>
      <c r="G2625">
        <v>703</v>
      </c>
      <c r="H2625">
        <v>215</v>
      </c>
      <c r="I2625">
        <v>0.30583199999999999</v>
      </c>
      <c r="J2625">
        <v>263</v>
      </c>
      <c r="K2625">
        <v>0.37411100000000003</v>
      </c>
    </row>
    <row r="2626" spans="1:11" x14ac:dyDescent="0.25">
      <c r="A2626">
        <v>2022</v>
      </c>
      <c r="B2626" t="s">
        <v>34</v>
      </c>
      <c r="C2626" t="s">
        <v>12</v>
      </c>
      <c r="D2626" t="s">
        <v>13</v>
      </c>
      <c r="E2626" t="s">
        <v>29</v>
      </c>
      <c r="F2626" t="s">
        <v>15</v>
      </c>
      <c r="G2626">
        <v>138</v>
      </c>
      <c r="H2626">
        <v>44</v>
      </c>
      <c r="I2626">
        <v>0.31884099999999999</v>
      </c>
      <c r="J2626">
        <v>56</v>
      </c>
      <c r="K2626">
        <v>0.40579700000000002</v>
      </c>
    </row>
    <row r="2627" spans="1:11" x14ac:dyDescent="0.25">
      <c r="A2627">
        <v>2023</v>
      </c>
      <c r="B2627" t="s">
        <v>31</v>
      </c>
      <c r="C2627" t="s">
        <v>20</v>
      </c>
      <c r="D2627" t="s">
        <v>13</v>
      </c>
      <c r="E2627" t="s">
        <v>22</v>
      </c>
      <c r="F2627" t="s">
        <v>19</v>
      </c>
      <c r="G2627">
        <v>110</v>
      </c>
      <c r="H2627">
        <v>34</v>
      </c>
      <c r="I2627">
        <v>0.309091</v>
      </c>
      <c r="J2627">
        <v>44</v>
      </c>
      <c r="K2627">
        <v>0.4</v>
      </c>
    </row>
    <row r="2628" spans="1:11" x14ac:dyDescent="0.25">
      <c r="A2628">
        <v>2022</v>
      </c>
      <c r="B2628" t="s">
        <v>34</v>
      </c>
      <c r="C2628" t="s">
        <v>12</v>
      </c>
      <c r="D2628" t="s">
        <v>13</v>
      </c>
      <c r="E2628" t="s">
        <v>24</v>
      </c>
      <c r="F2628" t="s">
        <v>19</v>
      </c>
      <c r="G2628">
        <v>314</v>
      </c>
      <c r="H2628">
        <v>142</v>
      </c>
      <c r="I2628">
        <v>0.45222899999999999</v>
      </c>
      <c r="J2628">
        <v>163</v>
      </c>
      <c r="K2628">
        <v>0.51910800000000001</v>
      </c>
    </row>
    <row r="2629" spans="1:11" x14ac:dyDescent="0.25">
      <c r="A2629">
        <v>2023</v>
      </c>
      <c r="B2629" t="s">
        <v>34</v>
      </c>
      <c r="C2629" t="s">
        <v>20</v>
      </c>
      <c r="D2629" t="s">
        <v>13</v>
      </c>
      <c r="E2629" t="s">
        <v>29</v>
      </c>
      <c r="F2629" t="s">
        <v>15</v>
      </c>
      <c r="G2629">
        <v>70</v>
      </c>
      <c r="H2629">
        <v>22</v>
      </c>
      <c r="I2629">
        <v>0.31428600000000001</v>
      </c>
      <c r="J2629">
        <v>26</v>
      </c>
      <c r="K2629">
        <v>0.37142900000000001</v>
      </c>
    </row>
    <row r="2630" spans="1:11" x14ac:dyDescent="0.25">
      <c r="A2630">
        <v>2022</v>
      </c>
      <c r="B2630" t="s">
        <v>31</v>
      </c>
      <c r="C2630" t="s">
        <v>20</v>
      </c>
      <c r="D2630" t="s">
        <v>13</v>
      </c>
      <c r="E2630" t="s">
        <v>23</v>
      </c>
      <c r="F2630" t="s">
        <v>15</v>
      </c>
      <c r="G2630">
        <v>263</v>
      </c>
      <c r="H2630">
        <v>85</v>
      </c>
      <c r="I2630">
        <v>0.32319399999999998</v>
      </c>
      <c r="J2630">
        <v>103</v>
      </c>
      <c r="K2630">
        <v>0.39163500000000001</v>
      </c>
    </row>
    <row r="2631" spans="1:11" x14ac:dyDescent="0.25">
      <c r="A2631">
        <v>2022</v>
      </c>
      <c r="B2631" t="s">
        <v>25</v>
      </c>
      <c r="C2631" t="s">
        <v>20</v>
      </c>
      <c r="D2631" t="s">
        <v>30</v>
      </c>
      <c r="E2631" t="s">
        <v>23</v>
      </c>
      <c r="F2631" t="s">
        <v>19</v>
      </c>
      <c r="G2631">
        <v>11</v>
      </c>
      <c r="H2631">
        <v>6</v>
      </c>
      <c r="I2631">
        <v>0.54545500000000002</v>
      </c>
      <c r="J2631">
        <v>9</v>
      </c>
      <c r="K2631">
        <v>0.81818199999999996</v>
      </c>
    </row>
    <row r="2632" spans="1:11" x14ac:dyDescent="0.25">
      <c r="A2632">
        <v>2023</v>
      </c>
      <c r="B2632" t="s">
        <v>31</v>
      </c>
      <c r="C2632" t="s">
        <v>20</v>
      </c>
      <c r="D2632" t="s">
        <v>17</v>
      </c>
      <c r="E2632" t="s">
        <v>22</v>
      </c>
      <c r="G2632">
        <v>11</v>
      </c>
      <c r="H2632">
        <v>8</v>
      </c>
      <c r="I2632">
        <v>0.72727299999999995</v>
      </c>
      <c r="J2632">
        <v>8</v>
      </c>
      <c r="K2632">
        <v>0.72727299999999995</v>
      </c>
    </row>
    <row r="2633" spans="1:11" x14ac:dyDescent="0.25">
      <c r="A2633">
        <v>2023</v>
      </c>
      <c r="B2633" t="s">
        <v>11</v>
      </c>
      <c r="C2633" t="s">
        <v>20</v>
      </c>
      <c r="D2633" t="s">
        <v>17</v>
      </c>
      <c r="E2633" t="s">
        <v>22</v>
      </c>
      <c r="G2633">
        <v>16</v>
      </c>
      <c r="H2633">
        <v>5</v>
      </c>
      <c r="I2633">
        <v>0.3125</v>
      </c>
      <c r="J2633">
        <v>5</v>
      </c>
      <c r="K2633">
        <v>0.3125</v>
      </c>
    </row>
    <row r="2634" spans="1:11" x14ac:dyDescent="0.25">
      <c r="A2634">
        <v>2022</v>
      </c>
      <c r="B2634" t="s">
        <v>34</v>
      </c>
      <c r="C2634" t="s">
        <v>12</v>
      </c>
      <c r="D2634" t="s">
        <v>13</v>
      </c>
      <c r="E2634" t="s">
        <v>23</v>
      </c>
      <c r="G2634">
        <v>14</v>
      </c>
      <c r="H2634">
        <v>6</v>
      </c>
      <c r="I2634">
        <v>0.42857099999999998</v>
      </c>
      <c r="J2634">
        <v>6</v>
      </c>
      <c r="K2634">
        <v>0.42857099999999998</v>
      </c>
    </row>
    <row r="2635" spans="1:11" x14ac:dyDescent="0.25">
      <c r="A2635">
        <v>2023</v>
      </c>
      <c r="B2635" t="s">
        <v>16</v>
      </c>
      <c r="C2635" t="s">
        <v>20</v>
      </c>
      <c r="D2635" t="s">
        <v>17</v>
      </c>
      <c r="E2635" t="s">
        <v>22</v>
      </c>
      <c r="G2635">
        <v>47</v>
      </c>
      <c r="H2635">
        <v>20</v>
      </c>
      <c r="I2635">
        <v>0.42553200000000002</v>
      </c>
      <c r="J2635">
        <v>21</v>
      </c>
      <c r="K2635">
        <v>0.44680900000000001</v>
      </c>
    </row>
    <row r="2636" spans="1:11" x14ac:dyDescent="0.25">
      <c r="A2636">
        <v>2023</v>
      </c>
      <c r="B2636" t="s">
        <v>27</v>
      </c>
      <c r="C2636" t="s">
        <v>20</v>
      </c>
      <c r="D2636" t="s">
        <v>13</v>
      </c>
      <c r="E2636" t="s">
        <v>23</v>
      </c>
      <c r="F2636" t="s">
        <v>21</v>
      </c>
      <c r="G2636">
        <v>3</v>
      </c>
      <c r="H2636">
        <v>1</v>
      </c>
      <c r="I2636">
        <v>0.33333299999999999</v>
      </c>
      <c r="J2636">
        <v>2</v>
      </c>
      <c r="K2636">
        <v>0.66666700000000001</v>
      </c>
    </row>
    <row r="2637" spans="1:11" x14ac:dyDescent="0.25">
      <c r="A2637">
        <v>2022</v>
      </c>
      <c r="B2637" t="s">
        <v>25</v>
      </c>
      <c r="C2637" t="s">
        <v>20</v>
      </c>
      <c r="D2637" t="s">
        <v>13</v>
      </c>
      <c r="E2637" t="s">
        <v>22</v>
      </c>
      <c r="G2637">
        <v>5</v>
      </c>
      <c r="H2637">
        <v>2</v>
      </c>
      <c r="I2637">
        <v>0.4</v>
      </c>
      <c r="J2637">
        <v>2</v>
      </c>
      <c r="K2637">
        <v>0.4</v>
      </c>
    </row>
    <row r="2638" spans="1:11" x14ac:dyDescent="0.25">
      <c r="A2638">
        <v>2022</v>
      </c>
      <c r="B2638" t="s">
        <v>37</v>
      </c>
      <c r="C2638" t="s">
        <v>12</v>
      </c>
      <c r="D2638" t="s">
        <v>17</v>
      </c>
      <c r="E2638" t="s">
        <v>35</v>
      </c>
      <c r="F2638" t="s">
        <v>19</v>
      </c>
      <c r="G2638">
        <v>1</v>
      </c>
      <c r="H2638">
        <v>0</v>
      </c>
      <c r="I2638">
        <v>0</v>
      </c>
      <c r="J2638">
        <v>1</v>
      </c>
      <c r="K2638">
        <v>1</v>
      </c>
    </row>
    <row r="2639" spans="1:11" x14ac:dyDescent="0.25">
      <c r="A2639">
        <v>2023</v>
      </c>
      <c r="B2639" t="s">
        <v>27</v>
      </c>
      <c r="C2639" t="s">
        <v>20</v>
      </c>
      <c r="D2639" t="s">
        <v>30</v>
      </c>
      <c r="E2639" t="s">
        <v>14</v>
      </c>
      <c r="G2639">
        <v>3</v>
      </c>
      <c r="H2639">
        <v>2</v>
      </c>
      <c r="I2639">
        <v>0.66666700000000001</v>
      </c>
      <c r="J2639">
        <v>2</v>
      </c>
      <c r="K2639">
        <v>0.66666700000000001</v>
      </c>
    </row>
    <row r="2640" spans="1:11" x14ac:dyDescent="0.25">
      <c r="A2640">
        <v>2023</v>
      </c>
      <c r="B2640" t="s">
        <v>34</v>
      </c>
      <c r="C2640" t="s">
        <v>20</v>
      </c>
      <c r="D2640" t="s">
        <v>17</v>
      </c>
      <c r="E2640" t="s">
        <v>23</v>
      </c>
      <c r="F2640" t="s">
        <v>19</v>
      </c>
      <c r="G2640">
        <v>5</v>
      </c>
      <c r="H2640">
        <v>2</v>
      </c>
      <c r="I2640">
        <v>0.4</v>
      </c>
      <c r="J2640">
        <v>2</v>
      </c>
      <c r="K2640">
        <v>0.4</v>
      </c>
    </row>
    <row r="2641" spans="1:11" x14ac:dyDescent="0.25">
      <c r="A2641">
        <v>2022</v>
      </c>
      <c r="B2641" t="s">
        <v>37</v>
      </c>
      <c r="C2641" t="s">
        <v>12</v>
      </c>
      <c r="D2641" t="s">
        <v>17</v>
      </c>
      <c r="E2641" t="s">
        <v>14</v>
      </c>
      <c r="F2641" t="s">
        <v>15</v>
      </c>
      <c r="G2641">
        <v>1</v>
      </c>
      <c r="H2641">
        <v>1</v>
      </c>
      <c r="I2641">
        <v>1</v>
      </c>
      <c r="J2641">
        <v>1</v>
      </c>
      <c r="K2641">
        <v>1</v>
      </c>
    </row>
    <row r="2642" spans="1:11" x14ac:dyDescent="0.25">
      <c r="A2642">
        <v>2023</v>
      </c>
      <c r="B2642" t="s">
        <v>27</v>
      </c>
      <c r="C2642" t="s">
        <v>12</v>
      </c>
      <c r="D2642" t="s">
        <v>17</v>
      </c>
      <c r="E2642" t="s">
        <v>29</v>
      </c>
      <c r="F2642" t="s">
        <v>21</v>
      </c>
      <c r="G2642">
        <v>1024</v>
      </c>
      <c r="H2642">
        <v>284</v>
      </c>
      <c r="I2642">
        <v>0.27734399999999998</v>
      </c>
      <c r="J2642">
        <v>358</v>
      </c>
      <c r="K2642">
        <v>0.349609</v>
      </c>
    </row>
    <row r="2643" spans="1:11" x14ac:dyDescent="0.25">
      <c r="A2643">
        <v>2023</v>
      </c>
      <c r="B2643" t="s">
        <v>27</v>
      </c>
      <c r="C2643" t="s">
        <v>20</v>
      </c>
      <c r="D2643" t="s">
        <v>13</v>
      </c>
      <c r="E2643" t="s">
        <v>26</v>
      </c>
      <c r="F2643" t="s">
        <v>15</v>
      </c>
      <c r="G2643">
        <v>610</v>
      </c>
      <c r="H2643">
        <v>229</v>
      </c>
      <c r="I2643">
        <v>0.37541000000000002</v>
      </c>
      <c r="J2643">
        <v>270</v>
      </c>
      <c r="K2643">
        <v>0.44262299999999999</v>
      </c>
    </row>
    <row r="2644" spans="1:11" x14ac:dyDescent="0.25">
      <c r="A2644">
        <v>2023</v>
      </c>
      <c r="B2644" t="s">
        <v>11</v>
      </c>
      <c r="C2644" t="s">
        <v>20</v>
      </c>
      <c r="D2644" t="s">
        <v>13</v>
      </c>
      <c r="E2644" t="s">
        <v>29</v>
      </c>
      <c r="F2644" t="s">
        <v>21</v>
      </c>
      <c r="G2644">
        <v>1496</v>
      </c>
      <c r="H2644">
        <v>512</v>
      </c>
      <c r="I2644">
        <v>0.34224599999999999</v>
      </c>
      <c r="J2644">
        <v>628</v>
      </c>
      <c r="K2644">
        <v>0.41978599999999999</v>
      </c>
    </row>
    <row r="2645" spans="1:11" x14ac:dyDescent="0.25">
      <c r="A2645">
        <v>2022</v>
      </c>
      <c r="B2645" t="s">
        <v>11</v>
      </c>
      <c r="C2645" t="s">
        <v>12</v>
      </c>
      <c r="D2645" t="s">
        <v>17</v>
      </c>
      <c r="E2645" t="s">
        <v>22</v>
      </c>
      <c r="F2645" t="s">
        <v>21</v>
      </c>
      <c r="G2645">
        <v>7218</v>
      </c>
      <c r="H2645">
        <v>1545</v>
      </c>
      <c r="I2645">
        <v>0.21404799999999999</v>
      </c>
      <c r="J2645">
        <v>2038</v>
      </c>
      <c r="K2645">
        <v>0.28234999999999999</v>
      </c>
    </row>
    <row r="2646" spans="1:11" x14ac:dyDescent="0.25">
      <c r="A2646">
        <v>2023</v>
      </c>
      <c r="B2646" t="s">
        <v>16</v>
      </c>
      <c r="C2646" t="s">
        <v>12</v>
      </c>
      <c r="D2646" t="s">
        <v>13</v>
      </c>
      <c r="E2646" t="s">
        <v>29</v>
      </c>
      <c r="F2646" t="s">
        <v>15</v>
      </c>
      <c r="G2646">
        <v>9620</v>
      </c>
      <c r="H2646">
        <v>1896</v>
      </c>
      <c r="I2646">
        <v>0.19708899999999999</v>
      </c>
      <c r="J2646">
        <v>2381</v>
      </c>
      <c r="K2646">
        <v>0.247505</v>
      </c>
    </row>
    <row r="2647" spans="1:11" x14ac:dyDescent="0.25">
      <c r="A2647">
        <v>2022</v>
      </c>
      <c r="B2647" t="s">
        <v>16</v>
      </c>
      <c r="C2647" t="s">
        <v>12</v>
      </c>
      <c r="D2647" t="s">
        <v>17</v>
      </c>
      <c r="E2647" t="s">
        <v>24</v>
      </c>
      <c r="F2647" t="s">
        <v>19</v>
      </c>
      <c r="G2647">
        <v>10776</v>
      </c>
      <c r="H2647">
        <v>3253</v>
      </c>
      <c r="I2647">
        <v>0.301875</v>
      </c>
      <c r="J2647">
        <v>3966</v>
      </c>
      <c r="K2647">
        <v>0.36803999999999998</v>
      </c>
    </row>
    <row r="2648" spans="1:11" x14ac:dyDescent="0.25">
      <c r="A2648">
        <v>2022</v>
      </c>
      <c r="B2648" t="s">
        <v>11</v>
      </c>
      <c r="C2648" t="s">
        <v>20</v>
      </c>
      <c r="D2648" t="s">
        <v>17</v>
      </c>
      <c r="E2648" t="s">
        <v>14</v>
      </c>
      <c r="F2648" t="s">
        <v>21</v>
      </c>
      <c r="G2648">
        <v>1342</v>
      </c>
      <c r="H2648">
        <v>415</v>
      </c>
      <c r="I2648">
        <v>0.30924000000000001</v>
      </c>
      <c r="J2648">
        <v>504</v>
      </c>
      <c r="K2648">
        <v>0.37555899999999998</v>
      </c>
    </row>
    <row r="2649" spans="1:11" x14ac:dyDescent="0.25">
      <c r="A2649">
        <v>2022</v>
      </c>
      <c r="B2649" t="s">
        <v>16</v>
      </c>
      <c r="C2649" t="s">
        <v>20</v>
      </c>
      <c r="D2649" t="s">
        <v>13</v>
      </c>
      <c r="E2649" t="s">
        <v>24</v>
      </c>
      <c r="F2649" t="s">
        <v>19</v>
      </c>
      <c r="G2649">
        <v>2246</v>
      </c>
      <c r="H2649">
        <v>901</v>
      </c>
      <c r="I2649">
        <v>0.40115800000000001</v>
      </c>
      <c r="J2649">
        <v>1034</v>
      </c>
      <c r="K2649">
        <v>0.46037400000000001</v>
      </c>
    </row>
    <row r="2650" spans="1:11" x14ac:dyDescent="0.25">
      <c r="A2650">
        <v>2022</v>
      </c>
      <c r="B2650" t="s">
        <v>27</v>
      </c>
      <c r="C2650" t="s">
        <v>12</v>
      </c>
      <c r="D2650" t="s">
        <v>13</v>
      </c>
      <c r="E2650" t="s">
        <v>26</v>
      </c>
      <c r="F2650" t="s">
        <v>21</v>
      </c>
      <c r="G2650">
        <v>1705</v>
      </c>
      <c r="H2650">
        <v>509</v>
      </c>
      <c r="I2650">
        <v>0.29853400000000002</v>
      </c>
      <c r="J2650">
        <v>618</v>
      </c>
      <c r="K2650">
        <v>0.36246299999999998</v>
      </c>
    </row>
    <row r="2651" spans="1:11" x14ac:dyDescent="0.25">
      <c r="A2651">
        <v>2023</v>
      </c>
      <c r="B2651" t="s">
        <v>31</v>
      </c>
      <c r="C2651" t="s">
        <v>12</v>
      </c>
      <c r="D2651" t="s">
        <v>17</v>
      </c>
      <c r="E2651" t="s">
        <v>26</v>
      </c>
      <c r="F2651" t="s">
        <v>15</v>
      </c>
      <c r="G2651">
        <v>2621</v>
      </c>
      <c r="H2651">
        <v>710</v>
      </c>
      <c r="I2651">
        <v>0.27088899999999999</v>
      </c>
      <c r="J2651">
        <v>924</v>
      </c>
      <c r="K2651">
        <v>0.35253699999999999</v>
      </c>
    </row>
    <row r="2652" spans="1:11" x14ac:dyDescent="0.25">
      <c r="A2652">
        <v>2023</v>
      </c>
      <c r="B2652" t="s">
        <v>28</v>
      </c>
      <c r="C2652" t="s">
        <v>20</v>
      </c>
      <c r="D2652" t="s">
        <v>17</v>
      </c>
      <c r="E2652" t="s">
        <v>36</v>
      </c>
      <c r="F2652" t="s">
        <v>21</v>
      </c>
      <c r="G2652">
        <v>311</v>
      </c>
      <c r="H2652">
        <v>116</v>
      </c>
      <c r="I2652">
        <v>0.37298999999999999</v>
      </c>
      <c r="J2652">
        <v>138</v>
      </c>
      <c r="K2652">
        <v>0.44373000000000001</v>
      </c>
    </row>
    <row r="2653" spans="1:11" x14ac:dyDescent="0.25">
      <c r="A2653">
        <v>2023</v>
      </c>
      <c r="B2653" t="s">
        <v>16</v>
      </c>
      <c r="C2653" t="s">
        <v>20</v>
      </c>
      <c r="D2653" t="s">
        <v>17</v>
      </c>
      <c r="E2653" t="s">
        <v>29</v>
      </c>
      <c r="F2653" t="s">
        <v>15</v>
      </c>
      <c r="G2653">
        <v>4554</v>
      </c>
      <c r="H2653">
        <v>1581</v>
      </c>
      <c r="I2653">
        <v>0.347167</v>
      </c>
      <c r="J2653">
        <v>1882</v>
      </c>
      <c r="K2653">
        <v>0.41326299999999999</v>
      </c>
    </row>
    <row r="2654" spans="1:11" x14ac:dyDescent="0.25">
      <c r="A2654">
        <v>2023</v>
      </c>
      <c r="B2654" t="s">
        <v>11</v>
      </c>
      <c r="C2654" t="s">
        <v>20</v>
      </c>
      <c r="D2654" t="s">
        <v>30</v>
      </c>
      <c r="E2654" t="s">
        <v>36</v>
      </c>
      <c r="F2654" t="s">
        <v>19</v>
      </c>
      <c r="G2654">
        <v>41</v>
      </c>
      <c r="H2654">
        <v>15</v>
      </c>
      <c r="I2654">
        <v>0.36585400000000001</v>
      </c>
      <c r="J2654">
        <v>23</v>
      </c>
      <c r="K2654">
        <v>0.56097600000000003</v>
      </c>
    </row>
    <row r="2655" spans="1:11" x14ac:dyDescent="0.25">
      <c r="A2655">
        <v>2023</v>
      </c>
      <c r="B2655" t="s">
        <v>11</v>
      </c>
      <c r="C2655" t="s">
        <v>12</v>
      </c>
      <c r="D2655" t="s">
        <v>17</v>
      </c>
      <c r="E2655" t="s">
        <v>35</v>
      </c>
      <c r="G2655">
        <v>29</v>
      </c>
      <c r="H2655">
        <v>6</v>
      </c>
      <c r="I2655">
        <v>0.206897</v>
      </c>
      <c r="J2655">
        <v>7</v>
      </c>
      <c r="K2655">
        <v>0.24137900000000001</v>
      </c>
    </row>
    <row r="2656" spans="1:11" x14ac:dyDescent="0.25">
      <c r="A2656">
        <v>2023</v>
      </c>
      <c r="B2656" t="s">
        <v>25</v>
      </c>
      <c r="C2656" t="s">
        <v>12</v>
      </c>
      <c r="D2656" t="s">
        <v>17</v>
      </c>
      <c r="E2656" t="s">
        <v>22</v>
      </c>
      <c r="F2656" t="s">
        <v>15</v>
      </c>
      <c r="G2656">
        <v>1160</v>
      </c>
      <c r="H2656">
        <v>369</v>
      </c>
      <c r="I2656">
        <v>0.31810300000000002</v>
      </c>
      <c r="J2656">
        <v>452</v>
      </c>
      <c r="K2656">
        <v>0.38965499999999997</v>
      </c>
    </row>
    <row r="2657" spans="1:11" x14ac:dyDescent="0.25">
      <c r="A2657">
        <v>2022</v>
      </c>
      <c r="B2657" t="s">
        <v>25</v>
      </c>
      <c r="C2657" t="s">
        <v>12</v>
      </c>
      <c r="D2657" t="s">
        <v>13</v>
      </c>
      <c r="E2657" t="s">
        <v>29</v>
      </c>
      <c r="F2657" t="s">
        <v>19</v>
      </c>
      <c r="G2657">
        <v>616</v>
      </c>
      <c r="H2657">
        <v>210</v>
      </c>
      <c r="I2657">
        <v>0.34090900000000002</v>
      </c>
      <c r="J2657">
        <v>258</v>
      </c>
      <c r="K2657">
        <v>0.41883100000000001</v>
      </c>
    </row>
    <row r="2658" spans="1:11" x14ac:dyDescent="0.25">
      <c r="A2658">
        <v>2023</v>
      </c>
      <c r="B2658" t="s">
        <v>31</v>
      </c>
      <c r="C2658" t="s">
        <v>20</v>
      </c>
      <c r="D2658" t="s">
        <v>13</v>
      </c>
      <c r="E2658" t="s">
        <v>24</v>
      </c>
      <c r="F2658" t="s">
        <v>15</v>
      </c>
      <c r="G2658">
        <v>275</v>
      </c>
      <c r="H2658">
        <v>116</v>
      </c>
      <c r="I2658">
        <v>0.42181800000000003</v>
      </c>
      <c r="J2658">
        <v>136</v>
      </c>
      <c r="K2658">
        <v>0.49454500000000001</v>
      </c>
    </row>
    <row r="2659" spans="1:11" x14ac:dyDescent="0.25">
      <c r="A2659">
        <v>2022</v>
      </c>
      <c r="B2659" t="s">
        <v>11</v>
      </c>
      <c r="C2659" t="s">
        <v>12</v>
      </c>
      <c r="D2659" t="s">
        <v>13</v>
      </c>
      <c r="E2659" t="s">
        <v>18</v>
      </c>
      <c r="F2659" t="s">
        <v>19</v>
      </c>
      <c r="G2659">
        <v>917</v>
      </c>
      <c r="H2659">
        <v>239</v>
      </c>
      <c r="I2659">
        <v>0.26063199999999997</v>
      </c>
      <c r="J2659">
        <v>316</v>
      </c>
      <c r="K2659">
        <v>0.34460200000000002</v>
      </c>
    </row>
    <row r="2660" spans="1:11" x14ac:dyDescent="0.25">
      <c r="A2660">
        <v>2022</v>
      </c>
      <c r="B2660" t="s">
        <v>16</v>
      </c>
      <c r="C2660" t="s">
        <v>12</v>
      </c>
      <c r="D2660" t="s">
        <v>17</v>
      </c>
      <c r="E2660" t="s">
        <v>38</v>
      </c>
      <c r="F2660" t="s">
        <v>19</v>
      </c>
      <c r="G2660">
        <v>190</v>
      </c>
      <c r="H2660">
        <v>61</v>
      </c>
      <c r="I2660">
        <v>0.32105299999999998</v>
      </c>
      <c r="J2660">
        <v>74</v>
      </c>
      <c r="K2660">
        <v>0.38947399999999999</v>
      </c>
    </row>
    <row r="2661" spans="1:11" x14ac:dyDescent="0.25">
      <c r="A2661">
        <v>2022</v>
      </c>
      <c r="B2661" t="s">
        <v>16</v>
      </c>
      <c r="C2661" t="s">
        <v>20</v>
      </c>
      <c r="D2661" t="s">
        <v>30</v>
      </c>
      <c r="E2661" t="s">
        <v>36</v>
      </c>
      <c r="F2661" t="s">
        <v>19</v>
      </c>
      <c r="G2661">
        <v>85</v>
      </c>
      <c r="H2661">
        <v>24</v>
      </c>
      <c r="I2661">
        <v>0.28235300000000002</v>
      </c>
      <c r="J2661">
        <v>34</v>
      </c>
      <c r="K2661">
        <v>0.4</v>
      </c>
    </row>
    <row r="2662" spans="1:11" x14ac:dyDescent="0.25">
      <c r="A2662">
        <v>2022</v>
      </c>
      <c r="B2662" t="s">
        <v>28</v>
      </c>
      <c r="C2662" t="s">
        <v>20</v>
      </c>
      <c r="D2662" t="s">
        <v>13</v>
      </c>
      <c r="E2662" t="s">
        <v>36</v>
      </c>
      <c r="F2662" t="s">
        <v>21</v>
      </c>
      <c r="G2662">
        <v>353</v>
      </c>
      <c r="H2662">
        <v>127</v>
      </c>
      <c r="I2662">
        <v>0.35977300000000001</v>
      </c>
      <c r="J2662">
        <v>148</v>
      </c>
      <c r="K2662">
        <v>0.419263</v>
      </c>
    </row>
    <row r="2663" spans="1:11" x14ac:dyDescent="0.25">
      <c r="A2663">
        <v>2022</v>
      </c>
      <c r="B2663" t="s">
        <v>27</v>
      </c>
      <c r="C2663" t="s">
        <v>20</v>
      </c>
      <c r="D2663" t="s">
        <v>17</v>
      </c>
      <c r="E2663" t="s">
        <v>29</v>
      </c>
      <c r="F2663" t="s">
        <v>19</v>
      </c>
      <c r="G2663">
        <v>482</v>
      </c>
      <c r="H2663">
        <v>170</v>
      </c>
      <c r="I2663">
        <v>0.35269699999999998</v>
      </c>
      <c r="J2663">
        <v>201</v>
      </c>
      <c r="K2663">
        <v>0.41701199999999999</v>
      </c>
    </row>
    <row r="2664" spans="1:11" x14ac:dyDescent="0.25">
      <c r="A2664">
        <v>2022</v>
      </c>
      <c r="B2664" t="s">
        <v>11</v>
      </c>
      <c r="C2664" t="s">
        <v>20</v>
      </c>
      <c r="D2664" t="s">
        <v>13</v>
      </c>
      <c r="E2664" t="s">
        <v>18</v>
      </c>
      <c r="F2664" t="s">
        <v>15</v>
      </c>
      <c r="G2664">
        <v>1512</v>
      </c>
      <c r="H2664">
        <v>502</v>
      </c>
      <c r="I2664">
        <v>0.332011</v>
      </c>
      <c r="J2664">
        <v>608</v>
      </c>
      <c r="K2664">
        <v>0.40211599999999997</v>
      </c>
    </row>
    <row r="2665" spans="1:11" x14ac:dyDescent="0.25">
      <c r="A2665">
        <v>2023</v>
      </c>
      <c r="B2665" t="s">
        <v>27</v>
      </c>
      <c r="C2665" t="s">
        <v>12</v>
      </c>
      <c r="D2665" t="s">
        <v>13</v>
      </c>
      <c r="E2665" t="s">
        <v>18</v>
      </c>
      <c r="F2665" t="s">
        <v>21</v>
      </c>
      <c r="G2665">
        <v>509</v>
      </c>
      <c r="H2665">
        <v>156</v>
      </c>
      <c r="I2665">
        <v>0.30648300000000001</v>
      </c>
      <c r="J2665">
        <v>198</v>
      </c>
      <c r="K2665">
        <v>0.38899800000000001</v>
      </c>
    </row>
    <row r="2666" spans="1:11" x14ac:dyDescent="0.25">
      <c r="A2666">
        <v>2023</v>
      </c>
      <c r="B2666" t="s">
        <v>28</v>
      </c>
      <c r="C2666" t="s">
        <v>20</v>
      </c>
      <c r="D2666" t="s">
        <v>30</v>
      </c>
      <c r="E2666" t="s">
        <v>36</v>
      </c>
      <c r="F2666" t="s">
        <v>21</v>
      </c>
      <c r="G2666">
        <v>78</v>
      </c>
      <c r="H2666">
        <v>20</v>
      </c>
      <c r="I2666">
        <v>0.25641000000000003</v>
      </c>
      <c r="J2666">
        <v>26</v>
      </c>
      <c r="K2666">
        <v>0.33333299999999999</v>
      </c>
    </row>
    <row r="2667" spans="1:11" x14ac:dyDescent="0.25">
      <c r="A2667">
        <v>2022</v>
      </c>
      <c r="B2667" t="s">
        <v>34</v>
      </c>
      <c r="C2667" t="s">
        <v>12</v>
      </c>
      <c r="D2667" t="s">
        <v>17</v>
      </c>
      <c r="E2667" t="s">
        <v>36</v>
      </c>
      <c r="F2667" t="s">
        <v>21</v>
      </c>
      <c r="G2667">
        <v>109</v>
      </c>
      <c r="H2667">
        <v>44</v>
      </c>
      <c r="I2667">
        <v>0.40366999999999997</v>
      </c>
      <c r="J2667">
        <v>53</v>
      </c>
      <c r="K2667">
        <v>0.48623899999999998</v>
      </c>
    </row>
    <row r="2668" spans="1:11" x14ac:dyDescent="0.25">
      <c r="A2668">
        <v>2022</v>
      </c>
      <c r="B2668" t="s">
        <v>28</v>
      </c>
      <c r="C2668" t="s">
        <v>20</v>
      </c>
      <c r="D2668" t="s">
        <v>13</v>
      </c>
      <c r="E2668" t="s">
        <v>29</v>
      </c>
      <c r="F2668" t="s">
        <v>21</v>
      </c>
      <c r="G2668">
        <v>326</v>
      </c>
      <c r="H2668">
        <v>124</v>
      </c>
      <c r="I2668">
        <v>0.38036799999999998</v>
      </c>
      <c r="J2668">
        <v>144</v>
      </c>
      <c r="K2668">
        <v>0.441718</v>
      </c>
    </row>
    <row r="2669" spans="1:11" x14ac:dyDescent="0.25">
      <c r="A2669">
        <v>2022</v>
      </c>
      <c r="B2669" t="s">
        <v>31</v>
      </c>
      <c r="C2669" t="s">
        <v>20</v>
      </c>
      <c r="D2669" t="s">
        <v>17</v>
      </c>
      <c r="E2669" t="s">
        <v>29</v>
      </c>
      <c r="F2669" t="s">
        <v>21</v>
      </c>
      <c r="G2669">
        <v>945</v>
      </c>
      <c r="H2669">
        <v>298</v>
      </c>
      <c r="I2669">
        <v>0.31534400000000001</v>
      </c>
      <c r="J2669">
        <v>391</v>
      </c>
      <c r="K2669">
        <v>0.41375699999999999</v>
      </c>
    </row>
    <row r="2670" spans="1:11" x14ac:dyDescent="0.25">
      <c r="A2670">
        <v>2023</v>
      </c>
      <c r="B2670" t="s">
        <v>34</v>
      </c>
      <c r="C2670" t="s">
        <v>12</v>
      </c>
      <c r="D2670" t="s">
        <v>30</v>
      </c>
      <c r="E2670" t="s">
        <v>23</v>
      </c>
      <c r="F2670" t="s">
        <v>15</v>
      </c>
      <c r="G2670">
        <v>15</v>
      </c>
      <c r="H2670">
        <v>4</v>
      </c>
      <c r="I2670">
        <v>0.26666699999999999</v>
      </c>
      <c r="J2670">
        <v>6</v>
      </c>
      <c r="K2670">
        <v>0.4</v>
      </c>
    </row>
    <row r="2671" spans="1:11" x14ac:dyDescent="0.25">
      <c r="A2671">
        <v>2023</v>
      </c>
      <c r="B2671" t="s">
        <v>28</v>
      </c>
      <c r="C2671" t="s">
        <v>20</v>
      </c>
      <c r="D2671" t="s">
        <v>30</v>
      </c>
      <c r="E2671" t="s">
        <v>24</v>
      </c>
      <c r="F2671" t="s">
        <v>15</v>
      </c>
      <c r="G2671">
        <v>51</v>
      </c>
      <c r="H2671">
        <v>18</v>
      </c>
      <c r="I2671">
        <v>0.352941</v>
      </c>
      <c r="J2671">
        <v>21</v>
      </c>
      <c r="K2671">
        <v>0.41176499999999999</v>
      </c>
    </row>
    <row r="2672" spans="1:11" x14ac:dyDescent="0.25">
      <c r="A2672">
        <v>2022</v>
      </c>
      <c r="B2672" t="s">
        <v>34</v>
      </c>
      <c r="C2672" t="s">
        <v>20</v>
      </c>
      <c r="D2672" t="s">
        <v>17</v>
      </c>
      <c r="E2672" t="s">
        <v>29</v>
      </c>
      <c r="F2672" t="s">
        <v>15</v>
      </c>
      <c r="G2672">
        <v>83</v>
      </c>
      <c r="H2672">
        <v>34</v>
      </c>
      <c r="I2672">
        <v>0.40963899999999998</v>
      </c>
      <c r="J2672">
        <v>36</v>
      </c>
      <c r="K2672">
        <v>0.43373499999999998</v>
      </c>
    </row>
    <row r="2673" spans="1:11" x14ac:dyDescent="0.25">
      <c r="A2673">
        <v>2023</v>
      </c>
      <c r="B2673" t="s">
        <v>11</v>
      </c>
      <c r="C2673" t="s">
        <v>20</v>
      </c>
      <c r="D2673" t="s">
        <v>30</v>
      </c>
      <c r="E2673" t="s">
        <v>33</v>
      </c>
      <c r="F2673" t="s">
        <v>15</v>
      </c>
      <c r="G2673">
        <v>129</v>
      </c>
      <c r="H2673">
        <v>38</v>
      </c>
      <c r="I2673">
        <v>0.294574</v>
      </c>
      <c r="J2673">
        <v>52</v>
      </c>
      <c r="K2673">
        <v>0.40310099999999999</v>
      </c>
    </row>
    <row r="2674" spans="1:11" x14ac:dyDescent="0.25">
      <c r="A2674">
        <v>2022</v>
      </c>
      <c r="B2674" t="s">
        <v>25</v>
      </c>
      <c r="C2674" t="s">
        <v>12</v>
      </c>
      <c r="D2674" t="s">
        <v>17</v>
      </c>
      <c r="E2674" t="s">
        <v>29</v>
      </c>
      <c r="G2674">
        <v>56</v>
      </c>
      <c r="H2674">
        <v>13</v>
      </c>
      <c r="I2674">
        <v>0.23214299999999999</v>
      </c>
      <c r="J2674">
        <v>17</v>
      </c>
      <c r="K2674">
        <v>0.30357099999999998</v>
      </c>
    </row>
    <row r="2675" spans="1:11" x14ac:dyDescent="0.25">
      <c r="A2675">
        <v>2023</v>
      </c>
      <c r="B2675" t="s">
        <v>31</v>
      </c>
      <c r="C2675" t="s">
        <v>12</v>
      </c>
      <c r="D2675" t="s">
        <v>13</v>
      </c>
      <c r="E2675" t="s">
        <v>18</v>
      </c>
      <c r="G2675">
        <v>140</v>
      </c>
      <c r="H2675">
        <v>48</v>
      </c>
      <c r="I2675">
        <v>0.34285700000000002</v>
      </c>
      <c r="J2675">
        <v>56</v>
      </c>
      <c r="K2675">
        <v>0.4</v>
      </c>
    </row>
    <row r="2676" spans="1:11" x14ac:dyDescent="0.25">
      <c r="A2676">
        <v>2023</v>
      </c>
      <c r="B2676" t="s">
        <v>31</v>
      </c>
      <c r="C2676" t="s">
        <v>12</v>
      </c>
      <c r="D2676" t="s">
        <v>17</v>
      </c>
      <c r="E2676" t="s">
        <v>22</v>
      </c>
      <c r="F2676" t="s">
        <v>15</v>
      </c>
      <c r="G2676">
        <v>2589</v>
      </c>
      <c r="H2676">
        <v>681</v>
      </c>
      <c r="I2676">
        <v>0.26303599999999999</v>
      </c>
      <c r="J2676">
        <v>895</v>
      </c>
      <c r="K2676">
        <v>0.34569299999999997</v>
      </c>
    </row>
    <row r="2677" spans="1:11" x14ac:dyDescent="0.25">
      <c r="A2677">
        <v>2022</v>
      </c>
      <c r="B2677" t="s">
        <v>25</v>
      </c>
      <c r="C2677" t="s">
        <v>12</v>
      </c>
      <c r="D2677" t="s">
        <v>17</v>
      </c>
      <c r="E2677" t="s">
        <v>23</v>
      </c>
      <c r="F2677" t="s">
        <v>19</v>
      </c>
      <c r="G2677">
        <v>567</v>
      </c>
      <c r="H2677">
        <v>209</v>
      </c>
      <c r="I2677">
        <v>0.36860700000000002</v>
      </c>
      <c r="J2677">
        <v>259</v>
      </c>
      <c r="K2677">
        <v>0.45678999999999997</v>
      </c>
    </row>
    <row r="2678" spans="1:11" x14ac:dyDescent="0.25">
      <c r="A2678">
        <v>2022</v>
      </c>
      <c r="B2678" t="s">
        <v>25</v>
      </c>
      <c r="C2678" t="s">
        <v>12</v>
      </c>
      <c r="D2678" t="s">
        <v>13</v>
      </c>
      <c r="E2678" t="s">
        <v>23</v>
      </c>
      <c r="F2678" t="s">
        <v>15</v>
      </c>
      <c r="G2678">
        <v>587</v>
      </c>
      <c r="H2678">
        <v>205</v>
      </c>
      <c r="I2678">
        <v>0.34923300000000002</v>
      </c>
      <c r="J2678">
        <v>254</v>
      </c>
      <c r="K2678">
        <v>0.43270900000000001</v>
      </c>
    </row>
    <row r="2679" spans="1:11" x14ac:dyDescent="0.25">
      <c r="A2679">
        <v>2023</v>
      </c>
      <c r="B2679" t="s">
        <v>27</v>
      </c>
      <c r="C2679" t="s">
        <v>12</v>
      </c>
      <c r="D2679" t="s">
        <v>17</v>
      </c>
      <c r="E2679" t="s">
        <v>14</v>
      </c>
      <c r="F2679" t="s">
        <v>15</v>
      </c>
      <c r="G2679">
        <v>2760</v>
      </c>
      <c r="H2679">
        <v>899</v>
      </c>
      <c r="I2679">
        <v>0.32572499999999999</v>
      </c>
      <c r="J2679">
        <v>1174</v>
      </c>
      <c r="K2679">
        <v>0.42536200000000002</v>
      </c>
    </row>
    <row r="2680" spans="1:11" x14ac:dyDescent="0.25">
      <c r="A2680">
        <v>2022</v>
      </c>
      <c r="B2680" t="s">
        <v>34</v>
      </c>
      <c r="C2680" t="s">
        <v>20</v>
      </c>
      <c r="D2680" t="s">
        <v>13</v>
      </c>
      <c r="E2680" t="s">
        <v>32</v>
      </c>
      <c r="G2680">
        <v>10</v>
      </c>
      <c r="H2680">
        <v>5</v>
      </c>
      <c r="I2680">
        <v>0.5</v>
      </c>
      <c r="J2680">
        <v>6</v>
      </c>
      <c r="K2680">
        <v>0.6</v>
      </c>
    </row>
    <row r="2681" spans="1:11" x14ac:dyDescent="0.25">
      <c r="A2681">
        <v>2022</v>
      </c>
      <c r="B2681" t="s">
        <v>16</v>
      </c>
      <c r="C2681" t="s">
        <v>20</v>
      </c>
      <c r="D2681" t="s">
        <v>13</v>
      </c>
      <c r="E2681" t="s">
        <v>23</v>
      </c>
      <c r="G2681">
        <v>77</v>
      </c>
      <c r="H2681">
        <v>27</v>
      </c>
      <c r="I2681">
        <v>0.35064899999999999</v>
      </c>
      <c r="J2681">
        <v>30</v>
      </c>
      <c r="K2681">
        <v>0.38961000000000001</v>
      </c>
    </row>
    <row r="2682" spans="1:11" x14ac:dyDescent="0.25">
      <c r="A2682">
        <v>2023</v>
      </c>
      <c r="B2682" t="s">
        <v>28</v>
      </c>
      <c r="C2682" t="s">
        <v>20</v>
      </c>
      <c r="D2682" t="s">
        <v>30</v>
      </c>
      <c r="E2682" t="s">
        <v>32</v>
      </c>
      <c r="F2682" t="s">
        <v>15</v>
      </c>
      <c r="G2682">
        <v>232</v>
      </c>
      <c r="H2682">
        <v>67</v>
      </c>
      <c r="I2682">
        <v>0.28879300000000002</v>
      </c>
      <c r="J2682">
        <v>87</v>
      </c>
      <c r="K2682">
        <v>0.375</v>
      </c>
    </row>
    <row r="2683" spans="1:11" x14ac:dyDescent="0.25">
      <c r="A2683">
        <v>2022</v>
      </c>
      <c r="B2683" t="s">
        <v>34</v>
      </c>
      <c r="C2683" t="s">
        <v>12</v>
      </c>
      <c r="D2683" t="s">
        <v>13</v>
      </c>
      <c r="E2683" t="s">
        <v>32</v>
      </c>
      <c r="F2683" t="s">
        <v>19</v>
      </c>
      <c r="G2683">
        <v>292</v>
      </c>
      <c r="H2683">
        <v>113</v>
      </c>
      <c r="I2683">
        <v>0.386986</v>
      </c>
      <c r="J2683">
        <v>135</v>
      </c>
      <c r="K2683">
        <v>0.46232899999999999</v>
      </c>
    </row>
    <row r="2684" spans="1:11" x14ac:dyDescent="0.25">
      <c r="A2684">
        <v>2022</v>
      </c>
      <c r="B2684" t="s">
        <v>31</v>
      </c>
      <c r="C2684" t="s">
        <v>20</v>
      </c>
      <c r="D2684" t="s">
        <v>30</v>
      </c>
      <c r="E2684" t="s">
        <v>18</v>
      </c>
      <c r="F2684" t="s">
        <v>21</v>
      </c>
      <c r="G2684">
        <v>66</v>
      </c>
      <c r="H2684">
        <v>24</v>
      </c>
      <c r="I2684">
        <v>0.36363600000000001</v>
      </c>
      <c r="J2684">
        <v>29</v>
      </c>
      <c r="K2684">
        <v>0.43939400000000001</v>
      </c>
    </row>
    <row r="2685" spans="1:11" x14ac:dyDescent="0.25">
      <c r="A2685">
        <v>2022</v>
      </c>
      <c r="B2685" t="s">
        <v>25</v>
      </c>
      <c r="C2685" t="s">
        <v>20</v>
      </c>
      <c r="D2685" t="s">
        <v>17</v>
      </c>
      <c r="E2685" t="s">
        <v>18</v>
      </c>
      <c r="F2685" t="s">
        <v>19</v>
      </c>
      <c r="G2685">
        <v>43</v>
      </c>
      <c r="H2685">
        <v>18</v>
      </c>
      <c r="I2685">
        <v>0.418605</v>
      </c>
      <c r="J2685">
        <v>22</v>
      </c>
      <c r="K2685">
        <v>0.51162799999999997</v>
      </c>
    </row>
    <row r="2686" spans="1:11" x14ac:dyDescent="0.25">
      <c r="A2686">
        <v>2023</v>
      </c>
      <c r="B2686" t="s">
        <v>31</v>
      </c>
      <c r="C2686" t="s">
        <v>20</v>
      </c>
      <c r="D2686" t="s">
        <v>13</v>
      </c>
      <c r="E2686" t="s">
        <v>22</v>
      </c>
      <c r="G2686">
        <v>14</v>
      </c>
      <c r="H2686">
        <v>6</v>
      </c>
      <c r="I2686">
        <v>0.42857099999999998</v>
      </c>
      <c r="J2686">
        <v>7</v>
      </c>
      <c r="K2686">
        <v>0.5</v>
      </c>
    </row>
    <row r="2687" spans="1:11" x14ac:dyDescent="0.25">
      <c r="A2687">
        <v>2022</v>
      </c>
      <c r="B2687" t="s">
        <v>25</v>
      </c>
      <c r="C2687" t="s">
        <v>20</v>
      </c>
      <c r="D2687" t="s">
        <v>30</v>
      </c>
      <c r="E2687" t="s">
        <v>33</v>
      </c>
      <c r="F2687" t="s">
        <v>19</v>
      </c>
      <c r="G2687">
        <v>40</v>
      </c>
      <c r="H2687">
        <v>10</v>
      </c>
      <c r="I2687">
        <v>0.25</v>
      </c>
      <c r="J2687">
        <v>14</v>
      </c>
      <c r="K2687">
        <v>0.35</v>
      </c>
    </row>
    <row r="2688" spans="1:11" x14ac:dyDescent="0.25">
      <c r="A2688">
        <v>2023</v>
      </c>
      <c r="B2688" t="s">
        <v>28</v>
      </c>
      <c r="C2688" t="s">
        <v>20</v>
      </c>
      <c r="D2688" t="s">
        <v>30</v>
      </c>
      <c r="E2688" t="s">
        <v>32</v>
      </c>
      <c r="F2688" t="s">
        <v>19</v>
      </c>
      <c r="G2688">
        <v>41</v>
      </c>
      <c r="H2688">
        <v>17</v>
      </c>
      <c r="I2688">
        <v>0.414634</v>
      </c>
      <c r="J2688">
        <v>19</v>
      </c>
      <c r="K2688">
        <v>0.46341500000000002</v>
      </c>
    </row>
    <row r="2689" spans="1:11" x14ac:dyDescent="0.25">
      <c r="A2689">
        <v>2023</v>
      </c>
      <c r="B2689" t="s">
        <v>16</v>
      </c>
      <c r="C2689" t="s">
        <v>20</v>
      </c>
      <c r="D2689" t="s">
        <v>30</v>
      </c>
      <c r="E2689" t="s">
        <v>23</v>
      </c>
      <c r="G2689">
        <v>31</v>
      </c>
      <c r="H2689">
        <v>10</v>
      </c>
      <c r="I2689">
        <v>0.32258100000000001</v>
      </c>
      <c r="J2689">
        <v>13</v>
      </c>
      <c r="K2689">
        <v>0.41935499999999998</v>
      </c>
    </row>
    <row r="2690" spans="1:11" x14ac:dyDescent="0.25">
      <c r="A2690">
        <v>2023</v>
      </c>
      <c r="B2690" t="s">
        <v>27</v>
      </c>
      <c r="C2690" t="s">
        <v>20</v>
      </c>
      <c r="D2690" t="s">
        <v>30</v>
      </c>
      <c r="E2690" t="s">
        <v>32</v>
      </c>
      <c r="F2690" t="s">
        <v>19</v>
      </c>
      <c r="G2690">
        <v>95</v>
      </c>
      <c r="H2690">
        <v>29</v>
      </c>
      <c r="I2690">
        <v>0.30526300000000001</v>
      </c>
      <c r="J2690">
        <v>34</v>
      </c>
      <c r="K2690">
        <v>0.35789500000000002</v>
      </c>
    </row>
    <row r="2691" spans="1:11" x14ac:dyDescent="0.25">
      <c r="A2691">
        <v>2022</v>
      </c>
      <c r="B2691" t="s">
        <v>27</v>
      </c>
      <c r="C2691" t="s">
        <v>12</v>
      </c>
      <c r="D2691" t="s">
        <v>17</v>
      </c>
      <c r="E2691" t="s">
        <v>38</v>
      </c>
      <c r="F2691" t="s">
        <v>19</v>
      </c>
      <c r="G2691">
        <v>36</v>
      </c>
      <c r="H2691">
        <v>7</v>
      </c>
      <c r="I2691">
        <v>0.19444400000000001</v>
      </c>
      <c r="J2691">
        <v>14</v>
      </c>
      <c r="K2691">
        <v>0.38888899999999998</v>
      </c>
    </row>
    <row r="2692" spans="1:11" x14ac:dyDescent="0.25">
      <c r="A2692">
        <v>2023</v>
      </c>
      <c r="B2692" t="s">
        <v>28</v>
      </c>
      <c r="C2692" t="s">
        <v>20</v>
      </c>
      <c r="D2692" t="s">
        <v>30</v>
      </c>
      <c r="E2692" t="s">
        <v>18</v>
      </c>
      <c r="F2692" t="s">
        <v>21</v>
      </c>
      <c r="G2692">
        <v>37</v>
      </c>
      <c r="H2692">
        <v>15</v>
      </c>
      <c r="I2692">
        <v>0.40540500000000002</v>
      </c>
      <c r="J2692">
        <v>18</v>
      </c>
      <c r="K2692">
        <v>0.48648599999999997</v>
      </c>
    </row>
    <row r="2693" spans="1:11" x14ac:dyDescent="0.25">
      <c r="A2693">
        <v>2023</v>
      </c>
      <c r="B2693" t="s">
        <v>34</v>
      </c>
      <c r="C2693" t="s">
        <v>20</v>
      </c>
      <c r="D2693" t="s">
        <v>17</v>
      </c>
      <c r="E2693" t="s">
        <v>22</v>
      </c>
      <c r="F2693" t="s">
        <v>19</v>
      </c>
      <c r="G2693">
        <v>14</v>
      </c>
      <c r="H2693">
        <v>10</v>
      </c>
      <c r="I2693">
        <v>0.71428599999999998</v>
      </c>
      <c r="J2693">
        <v>11</v>
      </c>
      <c r="K2693">
        <v>0.78571400000000002</v>
      </c>
    </row>
    <row r="2694" spans="1:11" x14ac:dyDescent="0.25">
      <c r="A2694">
        <v>2023</v>
      </c>
      <c r="B2694" t="s">
        <v>34</v>
      </c>
      <c r="C2694" t="s">
        <v>20</v>
      </c>
      <c r="D2694" t="s">
        <v>30</v>
      </c>
      <c r="E2694" t="s">
        <v>23</v>
      </c>
      <c r="G2694">
        <v>3</v>
      </c>
      <c r="H2694">
        <v>1</v>
      </c>
      <c r="I2694">
        <v>0.33333299999999999</v>
      </c>
      <c r="J2694">
        <v>1</v>
      </c>
      <c r="K2694">
        <v>0.33333299999999999</v>
      </c>
    </row>
    <row r="2695" spans="1:11" x14ac:dyDescent="0.25">
      <c r="A2695">
        <v>2023</v>
      </c>
      <c r="B2695" t="s">
        <v>16</v>
      </c>
      <c r="C2695" t="s">
        <v>12</v>
      </c>
      <c r="D2695" t="s">
        <v>13</v>
      </c>
      <c r="E2695" t="s">
        <v>24</v>
      </c>
      <c r="F2695" t="s">
        <v>21</v>
      </c>
      <c r="G2695">
        <v>3358</v>
      </c>
      <c r="H2695">
        <v>876</v>
      </c>
      <c r="I2695">
        <v>0.26086999999999999</v>
      </c>
      <c r="J2695">
        <v>1078</v>
      </c>
      <c r="K2695">
        <v>0.32102399999999998</v>
      </c>
    </row>
    <row r="2696" spans="1:11" x14ac:dyDescent="0.25">
      <c r="A2696">
        <v>2023</v>
      </c>
      <c r="B2696" t="s">
        <v>16</v>
      </c>
      <c r="C2696" t="s">
        <v>20</v>
      </c>
      <c r="D2696" t="s">
        <v>13</v>
      </c>
      <c r="E2696" t="s">
        <v>18</v>
      </c>
      <c r="F2696" t="s">
        <v>21</v>
      </c>
      <c r="G2696">
        <v>1381</v>
      </c>
      <c r="H2696">
        <v>555</v>
      </c>
      <c r="I2696">
        <v>0.40188299999999999</v>
      </c>
      <c r="J2696">
        <v>622</v>
      </c>
      <c r="K2696">
        <v>0.45039800000000002</v>
      </c>
    </row>
    <row r="2697" spans="1:11" x14ac:dyDescent="0.25">
      <c r="A2697">
        <v>2022</v>
      </c>
      <c r="B2697" t="s">
        <v>16</v>
      </c>
      <c r="C2697" t="s">
        <v>12</v>
      </c>
      <c r="D2697" t="s">
        <v>17</v>
      </c>
      <c r="E2697" t="s">
        <v>18</v>
      </c>
      <c r="F2697" t="s">
        <v>15</v>
      </c>
      <c r="G2697">
        <v>17381</v>
      </c>
      <c r="H2697">
        <v>3394</v>
      </c>
      <c r="I2697">
        <v>0.195271</v>
      </c>
      <c r="J2697">
        <v>4346</v>
      </c>
      <c r="K2697">
        <v>0.25004300000000002</v>
      </c>
    </row>
    <row r="2698" spans="1:11" x14ac:dyDescent="0.25">
      <c r="A2698">
        <v>2022</v>
      </c>
      <c r="B2698" t="s">
        <v>31</v>
      </c>
      <c r="C2698" t="s">
        <v>12</v>
      </c>
      <c r="D2698" t="s">
        <v>13</v>
      </c>
      <c r="E2698" t="s">
        <v>24</v>
      </c>
      <c r="F2698" t="s">
        <v>15</v>
      </c>
      <c r="G2698">
        <v>1305</v>
      </c>
      <c r="H2698">
        <v>439</v>
      </c>
      <c r="I2698">
        <v>0.33639799999999997</v>
      </c>
      <c r="J2698">
        <v>557</v>
      </c>
      <c r="K2698">
        <v>0.42681999999999998</v>
      </c>
    </row>
    <row r="2699" spans="1:11" x14ac:dyDescent="0.25">
      <c r="A2699">
        <v>2023</v>
      </c>
      <c r="B2699" t="s">
        <v>27</v>
      </c>
      <c r="C2699" t="s">
        <v>12</v>
      </c>
      <c r="D2699" t="s">
        <v>17</v>
      </c>
      <c r="E2699" t="s">
        <v>32</v>
      </c>
      <c r="F2699" t="s">
        <v>15</v>
      </c>
      <c r="G2699">
        <v>2588</v>
      </c>
      <c r="H2699">
        <v>789</v>
      </c>
      <c r="I2699">
        <v>0.304869</v>
      </c>
      <c r="J2699">
        <v>1007</v>
      </c>
      <c r="K2699">
        <v>0.38910400000000001</v>
      </c>
    </row>
    <row r="2700" spans="1:11" x14ac:dyDescent="0.25">
      <c r="A2700">
        <v>2022</v>
      </c>
      <c r="B2700" t="s">
        <v>11</v>
      </c>
      <c r="C2700" t="s">
        <v>12</v>
      </c>
      <c r="D2700" t="s">
        <v>17</v>
      </c>
      <c r="E2700" t="s">
        <v>33</v>
      </c>
      <c r="F2700" t="s">
        <v>19</v>
      </c>
      <c r="G2700">
        <v>3238</v>
      </c>
      <c r="H2700">
        <v>1066</v>
      </c>
      <c r="I2700">
        <v>0.32921600000000001</v>
      </c>
      <c r="J2700">
        <v>1339</v>
      </c>
      <c r="K2700">
        <v>0.41352699999999998</v>
      </c>
    </row>
    <row r="2701" spans="1:11" x14ac:dyDescent="0.25">
      <c r="A2701">
        <v>2022</v>
      </c>
      <c r="B2701" t="s">
        <v>16</v>
      </c>
      <c r="C2701" t="s">
        <v>12</v>
      </c>
      <c r="D2701" t="s">
        <v>17</v>
      </c>
      <c r="E2701" t="s">
        <v>32</v>
      </c>
      <c r="G2701">
        <v>1490</v>
      </c>
      <c r="H2701">
        <v>409</v>
      </c>
      <c r="I2701">
        <v>0.27449699999999999</v>
      </c>
      <c r="J2701">
        <v>491</v>
      </c>
      <c r="K2701">
        <v>0.32952999999999999</v>
      </c>
    </row>
    <row r="2702" spans="1:11" x14ac:dyDescent="0.25">
      <c r="A2702">
        <v>2023</v>
      </c>
      <c r="B2702" t="s">
        <v>31</v>
      </c>
      <c r="C2702" t="s">
        <v>12</v>
      </c>
      <c r="D2702" t="s">
        <v>17</v>
      </c>
      <c r="E2702" t="s">
        <v>24</v>
      </c>
      <c r="F2702" t="s">
        <v>15</v>
      </c>
      <c r="G2702">
        <v>1084</v>
      </c>
      <c r="H2702">
        <v>385</v>
      </c>
      <c r="I2702">
        <v>0.35516599999999998</v>
      </c>
      <c r="J2702">
        <v>492</v>
      </c>
      <c r="K2702">
        <v>0.45387499999999997</v>
      </c>
    </row>
    <row r="2703" spans="1:11" x14ac:dyDescent="0.25">
      <c r="A2703">
        <v>2023</v>
      </c>
      <c r="B2703" t="s">
        <v>16</v>
      </c>
      <c r="C2703" t="s">
        <v>20</v>
      </c>
      <c r="D2703" t="s">
        <v>13</v>
      </c>
      <c r="E2703" t="s">
        <v>22</v>
      </c>
      <c r="F2703" t="s">
        <v>15</v>
      </c>
      <c r="G2703">
        <v>5487</v>
      </c>
      <c r="H2703">
        <v>2066</v>
      </c>
      <c r="I2703">
        <v>0.37652600000000003</v>
      </c>
      <c r="J2703">
        <v>2337</v>
      </c>
      <c r="K2703">
        <v>0.42591600000000002</v>
      </c>
    </row>
    <row r="2704" spans="1:11" x14ac:dyDescent="0.25">
      <c r="A2704">
        <v>2023</v>
      </c>
      <c r="B2704" t="s">
        <v>16</v>
      </c>
      <c r="C2704" t="s">
        <v>12</v>
      </c>
      <c r="D2704" t="s">
        <v>13</v>
      </c>
      <c r="E2704" t="s">
        <v>23</v>
      </c>
      <c r="G2704">
        <v>441</v>
      </c>
      <c r="H2704">
        <v>144</v>
      </c>
      <c r="I2704">
        <v>0.32653100000000002</v>
      </c>
      <c r="J2704">
        <v>180</v>
      </c>
      <c r="K2704">
        <v>0.408163</v>
      </c>
    </row>
    <row r="2705" spans="1:11" x14ac:dyDescent="0.25">
      <c r="A2705">
        <v>2022</v>
      </c>
      <c r="B2705" t="s">
        <v>27</v>
      </c>
      <c r="C2705" t="s">
        <v>20</v>
      </c>
      <c r="D2705" t="s">
        <v>17</v>
      </c>
      <c r="E2705" t="s">
        <v>35</v>
      </c>
      <c r="F2705" t="s">
        <v>15</v>
      </c>
      <c r="G2705">
        <v>505</v>
      </c>
      <c r="H2705">
        <v>167</v>
      </c>
      <c r="I2705">
        <v>0.33069300000000001</v>
      </c>
      <c r="J2705">
        <v>195</v>
      </c>
      <c r="K2705">
        <v>0.38613900000000001</v>
      </c>
    </row>
    <row r="2706" spans="1:11" x14ac:dyDescent="0.25">
      <c r="A2706">
        <v>2023</v>
      </c>
      <c r="B2706" t="s">
        <v>25</v>
      </c>
      <c r="C2706" t="s">
        <v>20</v>
      </c>
      <c r="D2706" t="s">
        <v>30</v>
      </c>
      <c r="E2706" t="s">
        <v>24</v>
      </c>
      <c r="F2706" t="s">
        <v>19</v>
      </c>
      <c r="G2706">
        <v>56</v>
      </c>
      <c r="H2706">
        <v>21</v>
      </c>
      <c r="I2706">
        <v>0.375</v>
      </c>
      <c r="J2706">
        <v>27</v>
      </c>
      <c r="K2706">
        <v>0.48214299999999999</v>
      </c>
    </row>
    <row r="2707" spans="1:11" x14ac:dyDescent="0.25">
      <c r="A2707">
        <v>2023</v>
      </c>
      <c r="B2707" t="s">
        <v>27</v>
      </c>
      <c r="C2707" t="s">
        <v>12</v>
      </c>
      <c r="D2707" t="s">
        <v>17</v>
      </c>
      <c r="E2707" t="s">
        <v>24</v>
      </c>
      <c r="F2707" t="s">
        <v>21</v>
      </c>
      <c r="G2707">
        <v>556</v>
      </c>
      <c r="H2707">
        <v>205</v>
      </c>
      <c r="I2707">
        <v>0.368705</v>
      </c>
      <c r="J2707">
        <v>259</v>
      </c>
      <c r="K2707">
        <v>0.46582699999999999</v>
      </c>
    </row>
    <row r="2708" spans="1:11" x14ac:dyDescent="0.25">
      <c r="A2708">
        <v>2022</v>
      </c>
      <c r="B2708" t="s">
        <v>25</v>
      </c>
      <c r="C2708" t="s">
        <v>12</v>
      </c>
      <c r="D2708" t="s">
        <v>17</v>
      </c>
      <c r="E2708" t="s">
        <v>36</v>
      </c>
      <c r="F2708" t="s">
        <v>15</v>
      </c>
      <c r="G2708">
        <v>1933</v>
      </c>
      <c r="H2708">
        <v>679</v>
      </c>
      <c r="I2708">
        <v>0.351267</v>
      </c>
      <c r="J2708">
        <v>821</v>
      </c>
      <c r="K2708">
        <v>0.42472799999999999</v>
      </c>
    </row>
    <row r="2709" spans="1:11" x14ac:dyDescent="0.25">
      <c r="A2709">
        <v>2023</v>
      </c>
      <c r="B2709" t="s">
        <v>27</v>
      </c>
      <c r="C2709" t="s">
        <v>12</v>
      </c>
      <c r="D2709" t="s">
        <v>17</v>
      </c>
      <c r="E2709" t="s">
        <v>32</v>
      </c>
      <c r="F2709" t="s">
        <v>21</v>
      </c>
      <c r="G2709">
        <v>377</v>
      </c>
      <c r="H2709">
        <v>111</v>
      </c>
      <c r="I2709">
        <v>0.29443000000000003</v>
      </c>
      <c r="J2709">
        <v>137</v>
      </c>
      <c r="K2709">
        <v>0.36339500000000002</v>
      </c>
    </row>
    <row r="2710" spans="1:11" x14ac:dyDescent="0.25">
      <c r="A2710">
        <v>2023</v>
      </c>
      <c r="B2710" t="s">
        <v>25</v>
      </c>
      <c r="C2710" t="s">
        <v>12</v>
      </c>
      <c r="D2710" t="s">
        <v>13</v>
      </c>
      <c r="E2710" t="s">
        <v>18</v>
      </c>
      <c r="F2710" t="s">
        <v>15</v>
      </c>
      <c r="G2710">
        <v>679</v>
      </c>
      <c r="H2710">
        <v>244</v>
      </c>
      <c r="I2710">
        <v>0.359352</v>
      </c>
      <c r="J2710">
        <v>301</v>
      </c>
      <c r="K2710">
        <v>0.443299</v>
      </c>
    </row>
    <row r="2711" spans="1:11" x14ac:dyDescent="0.25">
      <c r="A2711">
        <v>2023</v>
      </c>
      <c r="B2711" t="s">
        <v>28</v>
      </c>
      <c r="C2711" t="s">
        <v>20</v>
      </c>
      <c r="D2711" t="s">
        <v>17</v>
      </c>
      <c r="E2711" t="s">
        <v>18</v>
      </c>
      <c r="F2711" t="s">
        <v>21</v>
      </c>
      <c r="G2711">
        <v>59</v>
      </c>
      <c r="H2711">
        <v>26</v>
      </c>
      <c r="I2711">
        <v>0.44067800000000001</v>
      </c>
      <c r="J2711">
        <v>27</v>
      </c>
      <c r="K2711">
        <v>0.45762700000000001</v>
      </c>
    </row>
    <row r="2712" spans="1:11" x14ac:dyDescent="0.25">
      <c r="A2712">
        <v>2023</v>
      </c>
      <c r="B2712" t="s">
        <v>27</v>
      </c>
      <c r="C2712" t="s">
        <v>12</v>
      </c>
      <c r="D2712" t="s">
        <v>30</v>
      </c>
      <c r="E2712" t="s">
        <v>36</v>
      </c>
      <c r="F2712" t="s">
        <v>15</v>
      </c>
      <c r="G2712">
        <v>328</v>
      </c>
      <c r="H2712">
        <v>118</v>
      </c>
      <c r="I2712">
        <v>0.35975600000000002</v>
      </c>
      <c r="J2712">
        <v>142</v>
      </c>
      <c r="K2712">
        <v>0.43292700000000001</v>
      </c>
    </row>
    <row r="2713" spans="1:11" x14ac:dyDescent="0.25">
      <c r="A2713">
        <v>2023</v>
      </c>
      <c r="B2713" t="s">
        <v>11</v>
      </c>
      <c r="C2713" t="s">
        <v>12</v>
      </c>
      <c r="D2713" t="s">
        <v>30</v>
      </c>
      <c r="E2713" t="s">
        <v>14</v>
      </c>
      <c r="F2713" t="s">
        <v>19</v>
      </c>
      <c r="G2713">
        <v>196</v>
      </c>
      <c r="H2713">
        <v>45</v>
      </c>
      <c r="I2713">
        <v>0.22959199999999999</v>
      </c>
      <c r="J2713">
        <v>63</v>
      </c>
      <c r="K2713">
        <v>0.32142900000000002</v>
      </c>
    </row>
    <row r="2714" spans="1:11" x14ac:dyDescent="0.25">
      <c r="A2714">
        <v>2022</v>
      </c>
      <c r="B2714" t="s">
        <v>27</v>
      </c>
      <c r="C2714" t="s">
        <v>20</v>
      </c>
      <c r="D2714" t="s">
        <v>17</v>
      </c>
      <c r="E2714" t="s">
        <v>24</v>
      </c>
      <c r="F2714" t="s">
        <v>21</v>
      </c>
      <c r="G2714">
        <v>468</v>
      </c>
      <c r="H2714">
        <v>188</v>
      </c>
      <c r="I2714">
        <v>0.40170899999999998</v>
      </c>
      <c r="J2714">
        <v>228</v>
      </c>
      <c r="K2714">
        <v>0.48717899999999997</v>
      </c>
    </row>
    <row r="2715" spans="1:11" x14ac:dyDescent="0.25">
      <c r="A2715">
        <v>2023</v>
      </c>
      <c r="B2715" t="s">
        <v>28</v>
      </c>
      <c r="C2715" t="s">
        <v>20</v>
      </c>
      <c r="D2715" t="s">
        <v>17</v>
      </c>
      <c r="E2715" t="s">
        <v>22</v>
      </c>
      <c r="F2715" t="s">
        <v>15</v>
      </c>
      <c r="G2715">
        <v>415</v>
      </c>
      <c r="H2715">
        <v>144</v>
      </c>
      <c r="I2715">
        <v>0.34698800000000002</v>
      </c>
      <c r="J2715">
        <v>178</v>
      </c>
      <c r="K2715">
        <v>0.42891600000000002</v>
      </c>
    </row>
    <row r="2716" spans="1:11" x14ac:dyDescent="0.25">
      <c r="A2716">
        <v>2022</v>
      </c>
      <c r="B2716" t="s">
        <v>28</v>
      </c>
      <c r="C2716" t="s">
        <v>12</v>
      </c>
      <c r="D2716" t="s">
        <v>13</v>
      </c>
      <c r="E2716" t="s">
        <v>32</v>
      </c>
      <c r="F2716" t="s">
        <v>21</v>
      </c>
      <c r="G2716">
        <v>181</v>
      </c>
      <c r="H2716">
        <v>68</v>
      </c>
      <c r="I2716">
        <v>0.375691</v>
      </c>
      <c r="J2716">
        <v>77</v>
      </c>
      <c r="K2716">
        <v>0.42541400000000001</v>
      </c>
    </row>
    <row r="2717" spans="1:11" x14ac:dyDescent="0.25">
      <c r="A2717">
        <v>2023</v>
      </c>
      <c r="B2717" t="s">
        <v>16</v>
      </c>
      <c r="C2717" t="s">
        <v>20</v>
      </c>
      <c r="D2717" t="s">
        <v>30</v>
      </c>
      <c r="E2717" t="s">
        <v>22</v>
      </c>
      <c r="F2717" t="s">
        <v>19</v>
      </c>
      <c r="G2717">
        <v>190</v>
      </c>
      <c r="H2717">
        <v>79</v>
      </c>
      <c r="I2717">
        <v>0.41578900000000002</v>
      </c>
      <c r="J2717">
        <v>89</v>
      </c>
      <c r="K2717">
        <v>0.46842099999999998</v>
      </c>
    </row>
    <row r="2718" spans="1:11" x14ac:dyDescent="0.25">
      <c r="A2718">
        <v>2023</v>
      </c>
      <c r="B2718" t="s">
        <v>25</v>
      </c>
      <c r="C2718" t="s">
        <v>12</v>
      </c>
      <c r="D2718" t="s">
        <v>30</v>
      </c>
      <c r="E2718" t="s">
        <v>18</v>
      </c>
      <c r="F2718" t="s">
        <v>15</v>
      </c>
      <c r="G2718">
        <v>87</v>
      </c>
      <c r="H2718">
        <v>30</v>
      </c>
      <c r="I2718">
        <v>0.34482800000000002</v>
      </c>
      <c r="J2718">
        <v>37</v>
      </c>
      <c r="K2718">
        <v>0.42528700000000003</v>
      </c>
    </row>
    <row r="2719" spans="1:11" x14ac:dyDescent="0.25">
      <c r="A2719">
        <v>2022</v>
      </c>
      <c r="B2719" t="s">
        <v>34</v>
      </c>
      <c r="C2719" t="s">
        <v>12</v>
      </c>
      <c r="D2719" t="s">
        <v>17</v>
      </c>
      <c r="E2719" t="s">
        <v>23</v>
      </c>
      <c r="F2719" t="s">
        <v>19</v>
      </c>
      <c r="G2719">
        <v>120</v>
      </c>
      <c r="H2719">
        <v>42</v>
      </c>
      <c r="I2719">
        <v>0.35</v>
      </c>
      <c r="J2719">
        <v>47</v>
      </c>
      <c r="K2719">
        <v>0.39166699999999999</v>
      </c>
    </row>
    <row r="2720" spans="1:11" x14ac:dyDescent="0.25">
      <c r="A2720">
        <v>2022</v>
      </c>
      <c r="B2720" t="s">
        <v>25</v>
      </c>
      <c r="C2720" t="s">
        <v>12</v>
      </c>
      <c r="D2720" t="s">
        <v>17</v>
      </c>
      <c r="E2720" t="s">
        <v>32</v>
      </c>
      <c r="G2720">
        <v>440</v>
      </c>
      <c r="H2720">
        <v>149</v>
      </c>
      <c r="I2720">
        <v>0.33863599999999999</v>
      </c>
      <c r="J2720">
        <v>187</v>
      </c>
      <c r="K2720">
        <v>0.42499999999999999</v>
      </c>
    </row>
    <row r="2721" spans="1:11" x14ac:dyDescent="0.25">
      <c r="A2721">
        <v>2023</v>
      </c>
      <c r="B2721" t="s">
        <v>28</v>
      </c>
      <c r="C2721" t="s">
        <v>20</v>
      </c>
      <c r="D2721" t="s">
        <v>17</v>
      </c>
      <c r="E2721" t="s">
        <v>18</v>
      </c>
      <c r="F2721" t="s">
        <v>19</v>
      </c>
      <c r="G2721">
        <v>30</v>
      </c>
      <c r="H2721">
        <v>14</v>
      </c>
      <c r="I2721">
        <v>0.466667</v>
      </c>
      <c r="J2721">
        <v>15</v>
      </c>
      <c r="K2721">
        <v>0.5</v>
      </c>
    </row>
    <row r="2722" spans="1:11" x14ac:dyDescent="0.25">
      <c r="A2722">
        <v>2023</v>
      </c>
      <c r="B2722" t="s">
        <v>25</v>
      </c>
      <c r="C2722" t="s">
        <v>12</v>
      </c>
      <c r="D2722" t="s">
        <v>17</v>
      </c>
      <c r="E2722" t="s">
        <v>33</v>
      </c>
      <c r="F2722" t="s">
        <v>21</v>
      </c>
      <c r="G2722">
        <v>165</v>
      </c>
      <c r="H2722">
        <v>52</v>
      </c>
      <c r="I2722">
        <v>0.31515199999999999</v>
      </c>
      <c r="J2722">
        <v>63</v>
      </c>
      <c r="K2722">
        <v>0.38181799999999999</v>
      </c>
    </row>
    <row r="2723" spans="1:11" x14ac:dyDescent="0.25">
      <c r="A2723">
        <v>2023</v>
      </c>
      <c r="B2723" t="s">
        <v>16</v>
      </c>
      <c r="C2723" t="s">
        <v>12</v>
      </c>
      <c r="D2723" t="s">
        <v>13</v>
      </c>
      <c r="E2723" t="s">
        <v>36</v>
      </c>
      <c r="F2723" t="s">
        <v>15</v>
      </c>
      <c r="G2723">
        <v>14567</v>
      </c>
      <c r="H2723">
        <v>3122</v>
      </c>
      <c r="I2723">
        <v>0.21432000000000001</v>
      </c>
      <c r="J2723">
        <v>3879</v>
      </c>
      <c r="K2723">
        <v>0.266287</v>
      </c>
    </row>
    <row r="2724" spans="1:11" x14ac:dyDescent="0.25">
      <c r="A2724">
        <v>2022</v>
      </c>
      <c r="B2724" t="s">
        <v>31</v>
      </c>
      <c r="C2724" t="s">
        <v>12</v>
      </c>
      <c r="D2724" t="s">
        <v>17</v>
      </c>
      <c r="E2724" t="s">
        <v>26</v>
      </c>
      <c r="F2724" t="s">
        <v>21</v>
      </c>
      <c r="G2724">
        <v>2712</v>
      </c>
      <c r="H2724">
        <v>659</v>
      </c>
      <c r="I2724">
        <v>0.24299399999999999</v>
      </c>
      <c r="J2724">
        <v>874</v>
      </c>
      <c r="K2724">
        <v>0.32227099999999997</v>
      </c>
    </row>
    <row r="2725" spans="1:11" x14ac:dyDescent="0.25">
      <c r="A2725">
        <v>2022</v>
      </c>
      <c r="B2725" t="s">
        <v>31</v>
      </c>
      <c r="C2725" t="s">
        <v>20</v>
      </c>
      <c r="D2725" t="s">
        <v>13</v>
      </c>
      <c r="E2725" t="s">
        <v>26</v>
      </c>
      <c r="F2725" t="s">
        <v>19</v>
      </c>
      <c r="G2725">
        <v>152</v>
      </c>
      <c r="H2725">
        <v>57</v>
      </c>
      <c r="I2725">
        <v>0.375</v>
      </c>
      <c r="J2725">
        <v>69</v>
      </c>
      <c r="K2725">
        <v>0.45394699999999999</v>
      </c>
    </row>
    <row r="2726" spans="1:11" x14ac:dyDescent="0.25">
      <c r="A2726">
        <v>2022</v>
      </c>
      <c r="B2726" t="s">
        <v>25</v>
      </c>
      <c r="C2726" t="s">
        <v>12</v>
      </c>
      <c r="D2726" t="s">
        <v>17</v>
      </c>
      <c r="E2726" t="s">
        <v>22</v>
      </c>
      <c r="F2726" t="s">
        <v>15</v>
      </c>
      <c r="G2726">
        <v>1445</v>
      </c>
      <c r="H2726">
        <v>496</v>
      </c>
      <c r="I2726">
        <v>0.34325299999999997</v>
      </c>
      <c r="J2726">
        <v>597</v>
      </c>
      <c r="K2726">
        <v>0.41314899999999999</v>
      </c>
    </row>
    <row r="2727" spans="1:11" x14ac:dyDescent="0.25">
      <c r="A2727">
        <v>2023</v>
      </c>
      <c r="B2727" t="s">
        <v>27</v>
      </c>
      <c r="C2727" t="s">
        <v>12</v>
      </c>
      <c r="D2727" t="s">
        <v>17</v>
      </c>
      <c r="E2727" t="s">
        <v>23</v>
      </c>
      <c r="G2727">
        <v>170</v>
      </c>
      <c r="H2727">
        <v>57</v>
      </c>
      <c r="I2727">
        <v>0.33529399999999998</v>
      </c>
      <c r="J2727">
        <v>73</v>
      </c>
      <c r="K2727">
        <v>0.42941200000000002</v>
      </c>
    </row>
    <row r="2728" spans="1:11" x14ac:dyDescent="0.25">
      <c r="A2728">
        <v>2023</v>
      </c>
      <c r="B2728" t="s">
        <v>25</v>
      </c>
      <c r="C2728" t="s">
        <v>20</v>
      </c>
      <c r="D2728" t="s">
        <v>13</v>
      </c>
      <c r="E2728" t="s">
        <v>32</v>
      </c>
      <c r="F2728" t="s">
        <v>15</v>
      </c>
      <c r="G2728">
        <v>93</v>
      </c>
      <c r="H2728">
        <v>35</v>
      </c>
      <c r="I2728">
        <v>0.37634400000000001</v>
      </c>
      <c r="J2728">
        <v>48</v>
      </c>
      <c r="K2728">
        <v>0.51612899999999995</v>
      </c>
    </row>
    <row r="2729" spans="1:11" x14ac:dyDescent="0.25">
      <c r="A2729">
        <v>2022</v>
      </c>
      <c r="B2729" t="s">
        <v>11</v>
      </c>
      <c r="C2729" t="s">
        <v>12</v>
      </c>
      <c r="D2729" t="s">
        <v>17</v>
      </c>
      <c r="E2729" t="s">
        <v>33</v>
      </c>
      <c r="F2729" t="s">
        <v>21</v>
      </c>
      <c r="G2729">
        <v>1138</v>
      </c>
      <c r="H2729">
        <v>295</v>
      </c>
      <c r="I2729">
        <v>0.25922699999999999</v>
      </c>
      <c r="J2729">
        <v>380</v>
      </c>
      <c r="K2729">
        <v>0.33391900000000002</v>
      </c>
    </row>
    <row r="2730" spans="1:11" x14ac:dyDescent="0.25">
      <c r="A2730">
        <v>2023</v>
      </c>
      <c r="B2730" t="s">
        <v>34</v>
      </c>
      <c r="C2730" t="s">
        <v>20</v>
      </c>
      <c r="D2730" t="s">
        <v>17</v>
      </c>
      <c r="E2730" t="s">
        <v>36</v>
      </c>
      <c r="F2730" t="s">
        <v>19</v>
      </c>
      <c r="G2730">
        <v>13</v>
      </c>
      <c r="H2730">
        <v>6</v>
      </c>
      <c r="I2730">
        <v>0.461538</v>
      </c>
      <c r="J2730">
        <v>7</v>
      </c>
      <c r="K2730">
        <v>0.538462</v>
      </c>
    </row>
    <row r="2731" spans="1:11" x14ac:dyDescent="0.25">
      <c r="A2731">
        <v>2022</v>
      </c>
      <c r="B2731" t="s">
        <v>25</v>
      </c>
      <c r="C2731" t="s">
        <v>20</v>
      </c>
      <c r="D2731" t="s">
        <v>30</v>
      </c>
      <c r="E2731" t="s">
        <v>22</v>
      </c>
      <c r="G2731">
        <v>4</v>
      </c>
      <c r="H2731">
        <v>1</v>
      </c>
      <c r="I2731">
        <v>0.25</v>
      </c>
      <c r="J2731">
        <v>3</v>
      </c>
      <c r="K2731">
        <v>0.75</v>
      </c>
    </row>
    <row r="2732" spans="1:11" x14ac:dyDescent="0.25">
      <c r="A2732">
        <v>2022</v>
      </c>
      <c r="B2732" t="s">
        <v>28</v>
      </c>
      <c r="C2732" t="s">
        <v>20</v>
      </c>
      <c r="D2732" t="s">
        <v>17</v>
      </c>
      <c r="E2732" t="s">
        <v>18</v>
      </c>
      <c r="F2732" t="s">
        <v>19</v>
      </c>
      <c r="G2732">
        <v>44</v>
      </c>
      <c r="H2732">
        <v>21</v>
      </c>
      <c r="I2732">
        <v>0.477273</v>
      </c>
      <c r="J2732">
        <v>24</v>
      </c>
      <c r="K2732">
        <v>0.54545500000000002</v>
      </c>
    </row>
    <row r="2733" spans="1:11" x14ac:dyDescent="0.25">
      <c r="A2733">
        <v>2023</v>
      </c>
      <c r="B2733" t="s">
        <v>25</v>
      </c>
      <c r="C2733" t="s">
        <v>12</v>
      </c>
      <c r="D2733" t="s">
        <v>13</v>
      </c>
      <c r="E2733" t="s">
        <v>35</v>
      </c>
      <c r="G2733">
        <v>36</v>
      </c>
      <c r="H2733">
        <v>15</v>
      </c>
      <c r="I2733">
        <v>0.41666700000000001</v>
      </c>
      <c r="J2733">
        <v>18</v>
      </c>
      <c r="K2733">
        <v>0.5</v>
      </c>
    </row>
    <row r="2734" spans="1:11" x14ac:dyDescent="0.25">
      <c r="A2734">
        <v>2023</v>
      </c>
      <c r="B2734" t="s">
        <v>25</v>
      </c>
      <c r="C2734" t="s">
        <v>20</v>
      </c>
      <c r="D2734" t="s">
        <v>30</v>
      </c>
      <c r="E2734" t="s">
        <v>33</v>
      </c>
      <c r="F2734" t="s">
        <v>15</v>
      </c>
      <c r="G2734">
        <v>46</v>
      </c>
      <c r="H2734">
        <v>18</v>
      </c>
      <c r="I2734">
        <v>0.39130399999999999</v>
      </c>
      <c r="J2734">
        <v>19</v>
      </c>
      <c r="K2734">
        <v>0.41304299999999999</v>
      </c>
    </row>
    <row r="2735" spans="1:11" x14ac:dyDescent="0.25">
      <c r="A2735">
        <v>2023</v>
      </c>
      <c r="B2735" t="s">
        <v>25</v>
      </c>
      <c r="C2735" t="s">
        <v>12</v>
      </c>
      <c r="D2735" t="s">
        <v>17</v>
      </c>
      <c r="E2735" t="s">
        <v>23</v>
      </c>
      <c r="F2735" t="s">
        <v>21</v>
      </c>
      <c r="G2735">
        <v>7</v>
      </c>
      <c r="H2735">
        <v>2</v>
      </c>
      <c r="I2735">
        <v>0.28571400000000002</v>
      </c>
      <c r="J2735">
        <v>3</v>
      </c>
      <c r="K2735">
        <v>0.42857099999999998</v>
      </c>
    </row>
    <row r="2736" spans="1:11" x14ac:dyDescent="0.25">
      <c r="A2736">
        <v>2023</v>
      </c>
      <c r="B2736" t="s">
        <v>25</v>
      </c>
      <c r="C2736" t="s">
        <v>12</v>
      </c>
      <c r="D2736" t="s">
        <v>13</v>
      </c>
      <c r="E2736" t="s">
        <v>18</v>
      </c>
      <c r="G2736">
        <v>27</v>
      </c>
      <c r="H2736">
        <v>16</v>
      </c>
      <c r="I2736">
        <v>0.59259300000000004</v>
      </c>
      <c r="J2736">
        <v>17</v>
      </c>
      <c r="K2736">
        <v>0.62963000000000002</v>
      </c>
    </row>
    <row r="2737" spans="1:11" x14ac:dyDescent="0.25">
      <c r="A2737">
        <v>2023</v>
      </c>
      <c r="B2737" t="s">
        <v>25</v>
      </c>
      <c r="C2737" t="s">
        <v>12</v>
      </c>
      <c r="D2737" t="s">
        <v>17</v>
      </c>
      <c r="E2737" t="s">
        <v>36</v>
      </c>
      <c r="G2737">
        <v>18</v>
      </c>
      <c r="H2737">
        <v>9</v>
      </c>
      <c r="I2737">
        <v>0.5</v>
      </c>
      <c r="J2737">
        <v>12</v>
      </c>
      <c r="K2737">
        <v>0.66666700000000001</v>
      </c>
    </row>
    <row r="2738" spans="1:11" x14ac:dyDescent="0.25">
      <c r="A2738">
        <v>2022</v>
      </c>
      <c r="B2738" t="s">
        <v>25</v>
      </c>
      <c r="C2738" t="s">
        <v>12</v>
      </c>
      <c r="D2738" t="s">
        <v>13</v>
      </c>
      <c r="E2738" t="s">
        <v>14</v>
      </c>
      <c r="G2738">
        <v>42</v>
      </c>
      <c r="H2738">
        <v>12</v>
      </c>
      <c r="I2738">
        <v>0.28571400000000002</v>
      </c>
      <c r="J2738">
        <v>17</v>
      </c>
      <c r="K2738">
        <v>0.40476200000000001</v>
      </c>
    </row>
    <row r="2739" spans="1:11" x14ac:dyDescent="0.25">
      <c r="A2739">
        <v>2023</v>
      </c>
      <c r="B2739" t="s">
        <v>25</v>
      </c>
      <c r="C2739" t="s">
        <v>12</v>
      </c>
      <c r="D2739" t="s">
        <v>30</v>
      </c>
      <c r="E2739" t="s">
        <v>23</v>
      </c>
      <c r="F2739" t="s">
        <v>15</v>
      </c>
      <c r="G2739">
        <v>88</v>
      </c>
      <c r="H2739">
        <v>29</v>
      </c>
      <c r="I2739">
        <v>0.32954499999999998</v>
      </c>
      <c r="J2739">
        <v>37</v>
      </c>
      <c r="K2739">
        <v>0.42045500000000002</v>
      </c>
    </row>
    <row r="2740" spans="1:11" x14ac:dyDescent="0.25">
      <c r="A2740">
        <v>2023</v>
      </c>
      <c r="B2740" t="s">
        <v>28</v>
      </c>
      <c r="C2740" t="s">
        <v>20</v>
      </c>
      <c r="D2740" t="s">
        <v>30</v>
      </c>
      <c r="E2740" t="s">
        <v>29</v>
      </c>
      <c r="F2740" t="s">
        <v>15</v>
      </c>
      <c r="G2740">
        <v>93</v>
      </c>
      <c r="H2740">
        <v>29</v>
      </c>
      <c r="I2740">
        <v>0.31182799999999999</v>
      </c>
      <c r="J2740">
        <v>36</v>
      </c>
      <c r="K2740">
        <v>0.38709700000000002</v>
      </c>
    </row>
    <row r="2741" spans="1:11" x14ac:dyDescent="0.25">
      <c r="A2741">
        <v>2023</v>
      </c>
      <c r="B2741" t="s">
        <v>31</v>
      </c>
      <c r="D2741" t="s">
        <v>17</v>
      </c>
      <c r="G2741">
        <v>18</v>
      </c>
      <c r="H2741">
        <v>4</v>
      </c>
      <c r="I2741">
        <v>0.222222</v>
      </c>
      <c r="J2741">
        <v>6</v>
      </c>
      <c r="K2741">
        <v>0.33333299999999999</v>
      </c>
    </row>
    <row r="2742" spans="1:11" x14ac:dyDescent="0.25">
      <c r="A2742">
        <v>2023</v>
      </c>
      <c r="B2742" t="s">
        <v>31</v>
      </c>
      <c r="C2742" t="s">
        <v>20</v>
      </c>
      <c r="D2742" t="s">
        <v>17</v>
      </c>
      <c r="E2742" t="s">
        <v>22</v>
      </c>
      <c r="F2742" t="s">
        <v>19</v>
      </c>
      <c r="G2742">
        <v>69</v>
      </c>
      <c r="H2742">
        <v>32</v>
      </c>
      <c r="I2742">
        <v>0.46376800000000001</v>
      </c>
      <c r="J2742">
        <v>39</v>
      </c>
      <c r="K2742">
        <v>0.56521699999999997</v>
      </c>
    </row>
    <row r="2743" spans="1:11" x14ac:dyDescent="0.25">
      <c r="A2743">
        <v>2022</v>
      </c>
      <c r="B2743" t="s">
        <v>34</v>
      </c>
      <c r="C2743" t="s">
        <v>20</v>
      </c>
      <c r="D2743" t="s">
        <v>13</v>
      </c>
      <c r="E2743" t="s">
        <v>35</v>
      </c>
      <c r="F2743" t="s">
        <v>19</v>
      </c>
      <c r="G2743">
        <v>16</v>
      </c>
      <c r="H2743">
        <v>6</v>
      </c>
      <c r="I2743">
        <v>0.375</v>
      </c>
      <c r="J2743">
        <v>9</v>
      </c>
      <c r="K2743">
        <v>0.5625</v>
      </c>
    </row>
    <row r="2744" spans="1:11" x14ac:dyDescent="0.25">
      <c r="A2744">
        <v>2023</v>
      </c>
      <c r="B2744" t="s">
        <v>16</v>
      </c>
      <c r="C2744" t="s">
        <v>12</v>
      </c>
      <c r="D2744" t="s">
        <v>30</v>
      </c>
      <c r="E2744" t="s">
        <v>38</v>
      </c>
      <c r="F2744" t="s">
        <v>19</v>
      </c>
      <c r="G2744">
        <v>22</v>
      </c>
      <c r="H2744">
        <v>7</v>
      </c>
      <c r="I2744">
        <v>0.31818200000000002</v>
      </c>
      <c r="J2744">
        <v>7</v>
      </c>
      <c r="K2744">
        <v>0.31818200000000002</v>
      </c>
    </row>
    <row r="2745" spans="1:11" x14ac:dyDescent="0.25">
      <c r="A2745">
        <v>2022</v>
      </c>
      <c r="B2745" t="s">
        <v>37</v>
      </c>
      <c r="C2745" t="s">
        <v>20</v>
      </c>
      <c r="D2745" t="s">
        <v>30</v>
      </c>
      <c r="E2745" t="s">
        <v>18</v>
      </c>
      <c r="F2745" t="s">
        <v>15</v>
      </c>
      <c r="G2745">
        <v>1</v>
      </c>
      <c r="H2745">
        <v>1</v>
      </c>
      <c r="I2745">
        <v>1</v>
      </c>
      <c r="J2745">
        <v>1</v>
      </c>
      <c r="K2745">
        <v>1</v>
      </c>
    </row>
    <row r="2746" spans="1:11" x14ac:dyDescent="0.25">
      <c r="A2746">
        <v>2023</v>
      </c>
      <c r="B2746" t="s">
        <v>28</v>
      </c>
      <c r="C2746" t="s">
        <v>20</v>
      </c>
      <c r="D2746" t="s">
        <v>30</v>
      </c>
      <c r="E2746" t="s">
        <v>18</v>
      </c>
      <c r="G2746">
        <v>6</v>
      </c>
      <c r="H2746">
        <v>3</v>
      </c>
      <c r="I2746">
        <v>0.5</v>
      </c>
      <c r="J2746">
        <v>4</v>
      </c>
      <c r="K2746">
        <v>0.66666700000000001</v>
      </c>
    </row>
    <row r="2747" spans="1:11" x14ac:dyDescent="0.25">
      <c r="A2747">
        <v>2022</v>
      </c>
      <c r="B2747" t="s">
        <v>34</v>
      </c>
      <c r="C2747" t="s">
        <v>12</v>
      </c>
      <c r="D2747" t="s">
        <v>13</v>
      </c>
      <c r="E2747" t="s">
        <v>36</v>
      </c>
      <c r="G2747">
        <v>4</v>
      </c>
      <c r="H2747">
        <v>0</v>
      </c>
      <c r="I2747">
        <v>0</v>
      </c>
      <c r="J2747">
        <v>0</v>
      </c>
      <c r="K2747">
        <v>0</v>
      </c>
    </row>
    <row r="2748" spans="1:11" x14ac:dyDescent="0.25">
      <c r="A2748">
        <v>2023</v>
      </c>
      <c r="B2748" t="s">
        <v>37</v>
      </c>
      <c r="C2748" t="s">
        <v>12</v>
      </c>
      <c r="D2748" t="s">
        <v>13</v>
      </c>
      <c r="E2748" t="s">
        <v>23</v>
      </c>
      <c r="F2748" t="s">
        <v>15</v>
      </c>
      <c r="G2748">
        <v>1</v>
      </c>
      <c r="H2748">
        <v>1</v>
      </c>
      <c r="I2748">
        <v>1</v>
      </c>
      <c r="J2748">
        <v>1</v>
      </c>
      <c r="K2748">
        <v>1</v>
      </c>
    </row>
    <row r="2749" spans="1:11" x14ac:dyDescent="0.25">
      <c r="A2749">
        <v>2022</v>
      </c>
      <c r="B2749" t="s">
        <v>25</v>
      </c>
      <c r="C2749" t="s">
        <v>12</v>
      </c>
      <c r="D2749" t="s">
        <v>13</v>
      </c>
      <c r="E2749" t="s">
        <v>22</v>
      </c>
      <c r="F2749" t="s">
        <v>21</v>
      </c>
      <c r="G2749">
        <v>1401</v>
      </c>
      <c r="H2749">
        <v>490</v>
      </c>
      <c r="I2749">
        <v>0.34975000000000001</v>
      </c>
      <c r="J2749">
        <v>591</v>
      </c>
      <c r="K2749">
        <v>0.42184199999999999</v>
      </c>
    </row>
    <row r="2750" spans="1:11" x14ac:dyDescent="0.25">
      <c r="A2750">
        <v>2022</v>
      </c>
      <c r="B2750" t="s">
        <v>16</v>
      </c>
      <c r="C2750" t="s">
        <v>12</v>
      </c>
      <c r="D2750" t="s">
        <v>17</v>
      </c>
      <c r="E2750" t="s">
        <v>33</v>
      </c>
      <c r="F2750" t="s">
        <v>19</v>
      </c>
      <c r="G2750">
        <v>5826</v>
      </c>
      <c r="H2750">
        <v>1890</v>
      </c>
      <c r="I2750">
        <v>0.32440799999999997</v>
      </c>
      <c r="J2750">
        <v>2295</v>
      </c>
      <c r="K2750">
        <v>0.393924</v>
      </c>
    </row>
    <row r="2751" spans="1:11" x14ac:dyDescent="0.25">
      <c r="A2751">
        <v>2023</v>
      </c>
      <c r="B2751" t="s">
        <v>16</v>
      </c>
      <c r="C2751" t="s">
        <v>12</v>
      </c>
      <c r="D2751" t="s">
        <v>13</v>
      </c>
      <c r="E2751" t="s">
        <v>18</v>
      </c>
      <c r="F2751" t="s">
        <v>15</v>
      </c>
      <c r="G2751">
        <v>15798</v>
      </c>
      <c r="H2751">
        <v>3247</v>
      </c>
      <c r="I2751">
        <v>0.20553199999999999</v>
      </c>
      <c r="J2751">
        <v>4120</v>
      </c>
      <c r="K2751">
        <v>0.260793</v>
      </c>
    </row>
    <row r="2752" spans="1:11" x14ac:dyDescent="0.25">
      <c r="A2752">
        <v>2022</v>
      </c>
      <c r="B2752" t="s">
        <v>16</v>
      </c>
      <c r="C2752" t="s">
        <v>20</v>
      </c>
      <c r="D2752" t="s">
        <v>17</v>
      </c>
      <c r="E2752" t="s">
        <v>14</v>
      </c>
      <c r="F2752" t="s">
        <v>21</v>
      </c>
      <c r="G2752">
        <v>4009</v>
      </c>
      <c r="H2752">
        <v>1202</v>
      </c>
      <c r="I2752">
        <v>0.29982500000000001</v>
      </c>
      <c r="J2752">
        <v>1383</v>
      </c>
      <c r="K2752">
        <v>0.344974</v>
      </c>
    </row>
    <row r="2753" spans="1:11" x14ac:dyDescent="0.25">
      <c r="A2753">
        <v>2022</v>
      </c>
      <c r="B2753" t="s">
        <v>31</v>
      </c>
      <c r="C2753" t="s">
        <v>20</v>
      </c>
      <c r="D2753" t="s">
        <v>17</v>
      </c>
      <c r="E2753" t="s">
        <v>24</v>
      </c>
      <c r="F2753" t="s">
        <v>21</v>
      </c>
      <c r="G2753">
        <v>540</v>
      </c>
      <c r="H2753">
        <v>215</v>
      </c>
      <c r="I2753">
        <v>0.398148</v>
      </c>
      <c r="J2753">
        <v>278</v>
      </c>
      <c r="K2753">
        <v>0.51481500000000002</v>
      </c>
    </row>
    <row r="2754" spans="1:11" x14ac:dyDescent="0.25">
      <c r="A2754">
        <v>2022</v>
      </c>
      <c r="B2754" t="s">
        <v>31</v>
      </c>
      <c r="C2754" t="s">
        <v>12</v>
      </c>
      <c r="D2754" t="s">
        <v>13</v>
      </c>
      <c r="E2754" t="s">
        <v>35</v>
      </c>
      <c r="F2754" t="s">
        <v>15</v>
      </c>
      <c r="G2754">
        <v>1387</v>
      </c>
      <c r="H2754">
        <v>365</v>
      </c>
      <c r="I2754">
        <v>0.263158</v>
      </c>
      <c r="J2754">
        <v>487</v>
      </c>
      <c r="K2754">
        <v>0.35111799999999999</v>
      </c>
    </row>
    <row r="2755" spans="1:11" x14ac:dyDescent="0.25">
      <c r="A2755">
        <v>2023</v>
      </c>
      <c r="B2755" t="s">
        <v>31</v>
      </c>
      <c r="C2755" t="s">
        <v>12</v>
      </c>
      <c r="D2755" t="s">
        <v>17</v>
      </c>
      <c r="E2755" t="s">
        <v>24</v>
      </c>
      <c r="F2755" t="s">
        <v>19</v>
      </c>
      <c r="G2755">
        <v>2156</v>
      </c>
      <c r="H2755">
        <v>750</v>
      </c>
      <c r="I2755">
        <v>0.34786600000000001</v>
      </c>
      <c r="J2755">
        <v>942</v>
      </c>
      <c r="K2755">
        <v>0.43691999999999998</v>
      </c>
    </row>
    <row r="2756" spans="1:11" x14ac:dyDescent="0.25">
      <c r="A2756">
        <v>2023</v>
      </c>
      <c r="B2756" t="s">
        <v>11</v>
      </c>
      <c r="C2756" t="s">
        <v>20</v>
      </c>
      <c r="D2756" t="s">
        <v>13</v>
      </c>
      <c r="E2756" t="s">
        <v>24</v>
      </c>
      <c r="F2756" t="s">
        <v>21</v>
      </c>
      <c r="G2756">
        <v>971</v>
      </c>
      <c r="H2756">
        <v>414</v>
      </c>
      <c r="I2756">
        <v>0.42636499999999999</v>
      </c>
      <c r="J2756">
        <v>503</v>
      </c>
      <c r="K2756">
        <v>0.51802300000000001</v>
      </c>
    </row>
    <row r="2757" spans="1:11" x14ac:dyDescent="0.25">
      <c r="A2757">
        <v>2023</v>
      </c>
      <c r="B2757" t="s">
        <v>11</v>
      </c>
      <c r="C2757" t="s">
        <v>12</v>
      </c>
      <c r="D2757" t="s">
        <v>30</v>
      </c>
      <c r="E2757" t="s">
        <v>36</v>
      </c>
      <c r="F2757" t="s">
        <v>21</v>
      </c>
      <c r="G2757">
        <v>279</v>
      </c>
      <c r="H2757">
        <v>71</v>
      </c>
      <c r="I2757">
        <v>0.25447999999999998</v>
      </c>
      <c r="J2757">
        <v>92</v>
      </c>
      <c r="K2757">
        <v>0.32974900000000001</v>
      </c>
    </row>
    <row r="2758" spans="1:11" x14ac:dyDescent="0.25">
      <c r="A2758">
        <v>2023</v>
      </c>
      <c r="B2758" t="s">
        <v>16</v>
      </c>
      <c r="C2758" t="s">
        <v>12</v>
      </c>
      <c r="D2758" t="s">
        <v>13</v>
      </c>
      <c r="E2758" t="s">
        <v>33</v>
      </c>
      <c r="F2758" t="s">
        <v>19</v>
      </c>
      <c r="G2758">
        <v>4191</v>
      </c>
      <c r="H2758">
        <v>1235</v>
      </c>
      <c r="I2758">
        <v>0.29467900000000002</v>
      </c>
      <c r="J2758">
        <v>1538</v>
      </c>
      <c r="K2758">
        <v>0.366977</v>
      </c>
    </row>
    <row r="2759" spans="1:11" x14ac:dyDescent="0.25">
      <c r="A2759">
        <v>2023</v>
      </c>
      <c r="B2759" t="s">
        <v>25</v>
      </c>
      <c r="C2759" t="s">
        <v>12</v>
      </c>
      <c r="D2759" t="s">
        <v>13</v>
      </c>
      <c r="E2759" t="s">
        <v>38</v>
      </c>
      <c r="F2759" t="s">
        <v>15</v>
      </c>
      <c r="G2759">
        <v>105</v>
      </c>
      <c r="H2759">
        <v>34</v>
      </c>
      <c r="I2759">
        <v>0.32380999999999999</v>
      </c>
      <c r="J2759">
        <v>43</v>
      </c>
      <c r="K2759">
        <v>0.409524</v>
      </c>
    </row>
    <row r="2760" spans="1:11" x14ac:dyDescent="0.25">
      <c r="A2760">
        <v>2023</v>
      </c>
      <c r="B2760" t="s">
        <v>11</v>
      </c>
      <c r="C2760" t="s">
        <v>20</v>
      </c>
      <c r="D2760" t="s">
        <v>30</v>
      </c>
      <c r="E2760" t="s">
        <v>32</v>
      </c>
      <c r="G2760">
        <v>53</v>
      </c>
      <c r="H2760">
        <v>16</v>
      </c>
      <c r="I2760">
        <v>0.30188700000000002</v>
      </c>
      <c r="J2760">
        <v>17</v>
      </c>
      <c r="K2760">
        <v>0.32075500000000001</v>
      </c>
    </row>
    <row r="2761" spans="1:11" x14ac:dyDescent="0.25">
      <c r="A2761">
        <v>2022</v>
      </c>
      <c r="B2761" t="s">
        <v>31</v>
      </c>
      <c r="C2761" t="s">
        <v>20</v>
      </c>
      <c r="D2761" t="s">
        <v>17</v>
      </c>
      <c r="E2761" t="s">
        <v>18</v>
      </c>
      <c r="F2761" t="s">
        <v>15</v>
      </c>
      <c r="G2761">
        <v>827</v>
      </c>
      <c r="H2761">
        <v>294</v>
      </c>
      <c r="I2761">
        <v>0.35550199999999998</v>
      </c>
      <c r="J2761">
        <v>360</v>
      </c>
      <c r="K2761">
        <v>0.43530799999999997</v>
      </c>
    </row>
    <row r="2762" spans="1:11" x14ac:dyDescent="0.25">
      <c r="A2762">
        <v>2023</v>
      </c>
      <c r="B2762" t="s">
        <v>31</v>
      </c>
      <c r="C2762" t="s">
        <v>12</v>
      </c>
      <c r="D2762" t="s">
        <v>13</v>
      </c>
      <c r="E2762" t="s">
        <v>14</v>
      </c>
      <c r="F2762" t="s">
        <v>15</v>
      </c>
      <c r="G2762">
        <v>4145</v>
      </c>
      <c r="H2762">
        <v>1222</v>
      </c>
      <c r="I2762">
        <v>0.29481299999999999</v>
      </c>
      <c r="J2762">
        <v>1593</v>
      </c>
      <c r="K2762">
        <v>0.38431799999999999</v>
      </c>
    </row>
    <row r="2763" spans="1:11" x14ac:dyDescent="0.25">
      <c r="A2763">
        <v>2022</v>
      </c>
      <c r="B2763" t="s">
        <v>28</v>
      </c>
      <c r="C2763" t="s">
        <v>12</v>
      </c>
      <c r="D2763" t="s">
        <v>13</v>
      </c>
      <c r="E2763" t="s">
        <v>22</v>
      </c>
      <c r="F2763" t="s">
        <v>21</v>
      </c>
      <c r="G2763">
        <v>1667</v>
      </c>
      <c r="H2763">
        <v>541</v>
      </c>
      <c r="I2763">
        <v>0.32453500000000002</v>
      </c>
      <c r="J2763">
        <v>681</v>
      </c>
      <c r="K2763">
        <v>0.40851799999999999</v>
      </c>
    </row>
    <row r="2764" spans="1:11" x14ac:dyDescent="0.25">
      <c r="A2764">
        <v>2023</v>
      </c>
      <c r="B2764" t="s">
        <v>28</v>
      </c>
      <c r="C2764" t="s">
        <v>20</v>
      </c>
      <c r="D2764" t="s">
        <v>13</v>
      </c>
      <c r="E2764" t="s">
        <v>29</v>
      </c>
      <c r="F2764" t="s">
        <v>15</v>
      </c>
      <c r="G2764">
        <v>327</v>
      </c>
      <c r="H2764">
        <v>136</v>
      </c>
      <c r="I2764">
        <v>0.41590199999999999</v>
      </c>
      <c r="J2764">
        <v>162</v>
      </c>
      <c r="K2764">
        <v>0.49541299999999999</v>
      </c>
    </row>
    <row r="2765" spans="1:11" x14ac:dyDescent="0.25">
      <c r="A2765">
        <v>2022</v>
      </c>
      <c r="B2765" t="s">
        <v>25</v>
      </c>
      <c r="C2765" t="s">
        <v>20</v>
      </c>
      <c r="D2765" t="s">
        <v>17</v>
      </c>
      <c r="E2765" t="s">
        <v>23</v>
      </c>
      <c r="F2765" t="s">
        <v>15</v>
      </c>
      <c r="G2765">
        <v>186</v>
      </c>
      <c r="H2765">
        <v>80</v>
      </c>
      <c r="I2765">
        <v>0.43010799999999999</v>
      </c>
      <c r="J2765">
        <v>92</v>
      </c>
      <c r="K2765">
        <v>0.49462400000000001</v>
      </c>
    </row>
    <row r="2766" spans="1:11" x14ac:dyDescent="0.25">
      <c r="A2766">
        <v>2022</v>
      </c>
      <c r="B2766" t="s">
        <v>28</v>
      </c>
      <c r="C2766" t="s">
        <v>20</v>
      </c>
      <c r="D2766" t="s">
        <v>17</v>
      </c>
      <c r="E2766" t="s">
        <v>33</v>
      </c>
      <c r="G2766">
        <v>92</v>
      </c>
      <c r="H2766">
        <v>20</v>
      </c>
      <c r="I2766">
        <v>0.217391</v>
      </c>
      <c r="J2766">
        <v>23</v>
      </c>
      <c r="K2766">
        <v>0.25</v>
      </c>
    </row>
    <row r="2767" spans="1:11" x14ac:dyDescent="0.25">
      <c r="A2767">
        <v>2023</v>
      </c>
      <c r="B2767" t="s">
        <v>28</v>
      </c>
      <c r="C2767" t="s">
        <v>12</v>
      </c>
      <c r="D2767" t="s">
        <v>17</v>
      </c>
      <c r="E2767" t="s">
        <v>32</v>
      </c>
      <c r="F2767" t="s">
        <v>15</v>
      </c>
      <c r="G2767">
        <v>1311</v>
      </c>
      <c r="H2767">
        <v>415</v>
      </c>
      <c r="I2767">
        <v>0.316552</v>
      </c>
      <c r="J2767">
        <v>540</v>
      </c>
      <c r="K2767">
        <v>0.41189900000000002</v>
      </c>
    </row>
    <row r="2768" spans="1:11" x14ac:dyDescent="0.25">
      <c r="A2768">
        <v>2022</v>
      </c>
      <c r="B2768" t="s">
        <v>25</v>
      </c>
      <c r="C2768" t="s">
        <v>20</v>
      </c>
      <c r="D2768" t="s">
        <v>13</v>
      </c>
      <c r="E2768" t="s">
        <v>26</v>
      </c>
      <c r="F2768" t="s">
        <v>19</v>
      </c>
      <c r="G2768">
        <v>207</v>
      </c>
      <c r="H2768">
        <v>84</v>
      </c>
      <c r="I2768">
        <v>0.40579700000000002</v>
      </c>
      <c r="J2768">
        <v>95</v>
      </c>
      <c r="K2768">
        <v>0.45893699999999998</v>
      </c>
    </row>
    <row r="2769" spans="1:11" x14ac:dyDescent="0.25">
      <c r="A2769">
        <v>2022</v>
      </c>
      <c r="B2769" t="s">
        <v>34</v>
      </c>
      <c r="C2769" t="s">
        <v>20</v>
      </c>
      <c r="D2769" t="s">
        <v>17</v>
      </c>
      <c r="E2769" t="s">
        <v>14</v>
      </c>
      <c r="F2769" t="s">
        <v>15</v>
      </c>
      <c r="G2769">
        <v>60</v>
      </c>
      <c r="H2769">
        <v>25</v>
      </c>
      <c r="I2769">
        <v>0.41666700000000001</v>
      </c>
      <c r="J2769">
        <v>27</v>
      </c>
      <c r="K2769">
        <v>0.45</v>
      </c>
    </row>
    <row r="2770" spans="1:11" x14ac:dyDescent="0.25">
      <c r="A2770">
        <v>2022</v>
      </c>
      <c r="B2770" t="s">
        <v>31</v>
      </c>
      <c r="C2770" t="s">
        <v>20</v>
      </c>
      <c r="D2770" t="s">
        <v>17</v>
      </c>
      <c r="E2770" t="s">
        <v>33</v>
      </c>
      <c r="F2770" t="s">
        <v>19</v>
      </c>
      <c r="G2770">
        <v>256</v>
      </c>
      <c r="H2770">
        <v>91</v>
      </c>
      <c r="I2770">
        <v>0.35546899999999998</v>
      </c>
      <c r="J2770">
        <v>108</v>
      </c>
      <c r="K2770">
        <v>0.421875</v>
      </c>
    </row>
    <row r="2771" spans="1:11" x14ac:dyDescent="0.25">
      <c r="A2771">
        <v>2023</v>
      </c>
      <c r="B2771" t="s">
        <v>25</v>
      </c>
      <c r="C2771" t="s">
        <v>12</v>
      </c>
      <c r="D2771" t="s">
        <v>17</v>
      </c>
      <c r="E2771" t="s">
        <v>32</v>
      </c>
      <c r="F2771" t="s">
        <v>19</v>
      </c>
      <c r="G2771">
        <v>1045</v>
      </c>
      <c r="H2771">
        <v>366</v>
      </c>
      <c r="I2771">
        <v>0.35023900000000002</v>
      </c>
      <c r="J2771">
        <v>460</v>
      </c>
      <c r="K2771">
        <v>0.440191</v>
      </c>
    </row>
    <row r="2772" spans="1:11" x14ac:dyDescent="0.25">
      <c r="A2772">
        <v>2023</v>
      </c>
      <c r="B2772" t="s">
        <v>27</v>
      </c>
      <c r="C2772" t="s">
        <v>20</v>
      </c>
      <c r="D2772" t="s">
        <v>17</v>
      </c>
      <c r="E2772" t="s">
        <v>32</v>
      </c>
      <c r="F2772" t="s">
        <v>19</v>
      </c>
      <c r="G2772">
        <v>273</v>
      </c>
      <c r="H2772">
        <v>99</v>
      </c>
      <c r="I2772">
        <v>0.36263699999999999</v>
      </c>
      <c r="J2772">
        <v>122</v>
      </c>
      <c r="K2772">
        <v>0.44688600000000001</v>
      </c>
    </row>
    <row r="2773" spans="1:11" x14ac:dyDescent="0.25">
      <c r="A2773">
        <v>2023</v>
      </c>
      <c r="B2773" t="s">
        <v>16</v>
      </c>
      <c r="C2773" t="s">
        <v>12</v>
      </c>
      <c r="D2773" t="s">
        <v>17</v>
      </c>
      <c r="E2773" t="s">
        <v>36</v>
      </c>
      <c r="G2773">
        <v>150</v>
      </c>
      <c r="H2773">
        <v>42</v>
      </c>
      <c r="I2773">
        <v>0.28000000000000003</v>
      </c>
      <c r="J2773">
        <v>49</v>
      </c>
      <c r="K2773">
        <v>0.32666699999999999</v>
      </c>
    </row>
    <row r="2774" spans="1:11" x14ac:dyDescent="0.25">
      <c r="A2774">
        <v>2023</v>
      </c>
      <c r="B2774" t="s">
        <v>25</v>
      </c>
      <c r="C2774" t="s">
        <v>20</v>
      </c>
      <c r="D2774" t="s">
        <v>13</v>
      </c>
      <c r="E2774" t="s">
        <v>32</v>
      </c>
      <c r="F2774" t="s">
        <v>19</v>
      </c>
      <c r="G2774">
        <v>48</v>
      </c>
      <c r="H2774">
        <v>25</v>
      </c>
      <c r="I2774">
        <v>0.52083299999999999</v>
      </c>
      <c r="J2774">
        <v>29</v>
      </c>
      <c r="K2774">
        <v>0.60416700000000001</v>
      </c>
    </row>
    <row r="2775" spans="1:11" x14ac:dyDescent="0.25">
      <c r="A2775">
        <v>2023</v>
      </c>
      <c r="B2775" t="s">
        <v>28</v>
      </c>
      <c r="C2775" t="s">
        <v>12</v>
      </c>
      <c r="D2775" t="s">
        <v>30</v>
      </c>
      <c r="E2775" t="s">
        <v>24</v>
      </c>
      <c r="F2775" t="s">
        <v>21</v>
      </c>
      <c r="G2775">
        <v>40</v>
      </c>
      <c r="H2775">
        <v>11</v>
      </c>
      <c r="I2775">
        <v>0.27500000000000002</v>
      </c>
      <c r="J2775">
        <v>16</v>
      </c>
      <c r="K2775">
        <v>0.4</v>
      </c>
    </row>
    <row r="2776" spans="1:11" x14ac:dyDescent="0.25">
      <c r="A2776">
        <v>2023</v>
      </c>
      <c r="B2776" t="s">
        <v>25</v>
      </c>
      <c r="C2776" t="s">
        <v>20</v>
      </c>
      <c r="D2776" t="s">
        <v>13</v>
      </c>
      <c r="E2776" t="s">
        <v>23</v>
      </c>
      <c r="F2776" t="s">
        <v>15</v>
      </c>
      <c r="G2776">
        <v>146</v>
      </c>
      <c r="H2776">
        <v>53</v>
      </c>
      <c r="I2776">
        <v>0.363014</v>
      </c>
      <c r="J2776">
        <v>61</v>
      </c>
      <c r="K2776">
        <v>0.41780800000000001</v>
      </c>
    </row>
    <row r="2777" spans="1:11" x14ac:dyDescent="0.25">
      <c r="A2777">
        <v>2023</v>
      </c>
      <c r="B2777" t="s">
        <v>25</v>
      </c>
      <c r="C2777" t="s">
        <v>12</v>
      </c>
      <c r="D2777" t="s">
        <v>17</v>
      </c>
      <c r="E2777" t="s">
        <v>38</v>
      </c>
      <c r="F2777" t="s">
        <v>19</v>
      </c>
      <c r="G2777">
        <v>40</v>
      </c>
      <c r="H2777">
        <v>14</v>
      </c>
      <c r="I2777">
        <v>0.35</v>
      </c>
      <c r="J2777">
        <v>18</v>
      </c>
      <c r="K2777">
        <v>0.45</v>
      </c>
    </row>
    <row r="2778" spans="1:11" x14ac:dyDescent="0.25">
      <c r="A2778">
        <v>2023</v>
      </c>
      <c r="B2778" t="s">
        <v>16</v>
      </c>
      <c r="C2778" t="s">
        <v>12</v>
      </c>
      <c r="D2778" t="s">
        <v>30</v>
      </c>
      <c r="E2778" t="s">
        <v>35</v>
      </c>
      <c r="F2778" t="s">
        <v>21</v>
      </c>
      <c r="G2778">
        <v>181</v>
      </c>
      <c r="H2778">
        <v>38</v>
      </c>
      <c r="I2778">
        <v>0.20994499999999999</v>
      </c>
      <c r="J2778">
        <v>49</v>
      </c>
      <c r="K2778">
        <v>0.27071800000000001</v>
      </c>
    </row>
    <row r="2779" spans="1:11" x14ac:dyDescent="0.25">
      <c r="A2779">
        <v>2023</v>
      </c>
      <c r="B2779" t="s">
        <v>11</v>
      </c>
      <c r="C2779" t="s">
        <v>12</v>
      </c>
      <c r="D2779" t="s">
        <v>30</v>
      </c>
      <c r="E2779" t="s">
        <v>29</v>
      </c>
      <c r="F2779" t="s">
        <v>19</v>
      </c>
      <c r="G2779">
        <v>193</v>
      </c>
      <c r="H2779">
        <v>45</v>
      </c>
      <c r="I2779">
        <v>0.23316100000000001</v>
      </c>
      <c r="J2779">
        <v>57</v>
      </c>
      <c r="K2779">
        <v>0.29533700000000002</v>
      </c>
    </row>
    <row r="2780" spans="1:11" x14ac:dyDescent="0.25">
      <c r="A2780">
        <v>2022</v>
      </c>
      <c r="B2780" t="s">
        <v>16</v>
      </c>
      <c r="C2780" t="s">
        <v>20</v>
      </c>
      <c r="D2780" t="s">
        <v>17</v>
      </c>
      <c r="E2780" t="s">
        <v>23</v>
      </c>
      <c r="F2780" t="s">
        <v>21</v>
      </c>
      <c r="G2780">
        <v>30</v>
      </c>
      <c r="H2780">
        <v>8</v>
      </c>
      <c r="I2780">
        <v>0.26666699999999999</v>
      </c>
      <c r="J2780">
        <v>13</v>
      </c>
      <c r="K2780">
        <v>0.43333300000000002</v>
      </c>
    </row>
    <row r="2781" spans="1:11" x14ac:dyDescent="0.25">
      <c r="A2781">
        <v>2023</v>
      </c>
      <c r="B2781" t="s">
        <v>31</v>
      </c>
      <c r="C2781" t="s">
        <v>20</v>
      </c>
      <c r="D2781" t="s">
        <v>17</v>
      </c>
      <c r="E2781" t="s">
        <v>33</v>
      </c>
      <c r="F2781" t="s">
        <v>19</v>
      </c>
      <c r="G2781">
        <v>165</v>
      </c>
      <c r="H2781">
        <v>53</v>
      </c>
      <c r="I2781">
        <v>0.321212</v>
      </c>
      <c r="J2781">
        <v>68</v>
      </c>
      <c r="K2781">
        <v>0.41212100000000002</v>
      </c>
    </row>
    <row r="2782" spans="1:11" x14ac:dyDescent="0.25">
      <c r="A2782">
        <v>2023</v>
      </c>
      <c r="B2782" t="s">
        <v>27</v>
      </c>
      <c r="C2782" t="s">
        <v>12</v>
      </c>
      <c r="D2782" t="s">
        <v>30</v>
      </c>
      <c r="E2782" t="s">
        <v>24</v>
      </c>
      <c r="F2782" t="s">
        <v>15</v>
      </c>
      <c r="G2782">
        <v>124</v>
      </c>
      <c r="H2782">
        <v>41</v>
      </c>
      <c r="I2782">
        <v>0.33064500000000002</v>
      </c>
      <c r="J2782">
        <v>54</v>
      </c>
      <c r="K2782">
        <v>0.43548399999999998</v>
      </c>
    </row>
    <row r="2783" spans="1:11" x14ac:dyDescent="0.25">
      <c r="A2783">
        <v>2023</v>
      </c>
      <c r="B2783" t="s">
        <v>11</v>
      </c>
      <c r="C2783" t="s">
        <v>12</v>
      </c>
      <c r="D2783" t="s">
        <v>30</v>
      </c>
      <c r="E2783" t="s">
        <v>33</v>
      </c>
      <c r="F2783" t="s">
        <v>15</v>
      </c>
      <c r="G2783">
        <v>400</v>
      </c>
      <c r="H2783">
        <v>124</v>
      </c>
      <c r="I2783">
        <v>0.31</v>
      </c>
      <c r="J2783">
        <v>154</v>
      </c>
      <c r="K2783">
        <v>0.38500000000000001</v>
      </c>
    </row>
    <row r="2784" spans="1:11" x14ac:dyDescent="0.25">
      <c r="A2784">
        <v>2022</v>
      </c>
      <c r="B2784" t="s">
        <v>25</v>
      </c>
      <c r="C2784" t="s">
        <v>12</v>
      </c>
      <c r="D2784" t="s">
        <v>13</v>
      </c>
      <c r="E2784" t="s">
        <v>22</v>
      </c>
      <c r="G2784">
        <v>9</v>
      </c>
      <c r="H2784">
        <v>4</v>
      </c>
      <c r="I2784">
        <v>0.44444400000000001</v>
      </c>
      <c r="J2784">
        <v>5</v>
      </c>
      <c r="K2784">
        <v>0.55555600000000005</v>
      </c>
    </row>
    <row r="2785" spans="1:11" x14ac:dyDescent="0.25">
      <c r="A2785">
        <v>2022</v>
      </c>
      <c r="B2785" t="s">
        <v>27</v>
      </c>
      <c r="C2785" t="s">
        <v>20</v>
      </c>
      <c r="D2785" t="s">
        <v>17</v>
      </c>
      <c r="E2785" t="s">
        <v>23</v>
      </c>
      <c r="F2785" t="s">
        <v>19</v>
      </c>
      <c r="G2785">
        <v>52</v>
      </c>
      <c r="H2785">
        <v>22</v>
      </c>
      <c r="I2785">
        <v>0.42307699999999998</v>
      </c>
      <c r="J2785">
        <v>28</v>
      </c>
      <c r="K2785">
        <v>0.538462</v>
      </c>
    </row>
    <row r="2786" spans="1:11" x14ac:dyDescent="0.25">
      <c r="A2786">
        <v>2023</v>
      </c>
      <c r="B2786" t="s">
        <v>28</v>
      </c>
      <c r="C2786" t="s">
        <v>20</v>
      </c>
      <c r="D2786" t="s">
        <v>17</v>
      </c>
      <c r="E2786" t="s">
        <v>32</v>
      </c>
      <c r="F2786" t="s">
        <v>19</v>
      </c>
      <c r="G2786">
        <v>143</v>
      </c>
      <c r="H2786">
        <v>52</v>
      </c>
      <c r="I2786">
        <v>0.36363600000000001</v>
      </c>
      <c r="J2786">
        <v>64</v>
      </c>
      <c r="K2786">
        <v>0.44755200000000001</v>
      </c>
    </row>
    <row r="2787" spans="1:11" x14ac:dyDescent="0.25">
      <c r="A2787">
        <v>2023</v>
      </c>
      <c r="B2787" t="s">
        <v>16</v>
      </c>
      <c r="C2787" t="s">
        <v>12</v>
      </c>
      <c r="D2787" t="s">
        <v>17</v>
      </c>
      <c r="E2787" t="s">
        <v>35</v>
      </c>
      <c r="G2787">
        <v>77</v>
      </c>
      <c r="H2787">
        <v>19</v>
      </c>
      <c r="I2787">
        <v>0.246753</v>
      </c>
      <c r="J2787">
        <v>25</v>
      </c>
      <c r="K2787">
        <v>0.32467499999999999</v>
      </c>
    </row>
    <row r="2788" spans="1:11" x14ac:dyDescent="0.25">
      <c r="A2788">
        <v>2022</v>
      </c>
      <c r="B2788" t="s">
        <v>25</v>
      </c>
      <c r="C2788" t="s">
        <v>20</v>
      </c>
      <c r="D2788" t="s">
        <v>30</v>
      </c>
      <c r="E2788" t="s">
        <v>32</v>
      </c>
      <c r="F2788" t="s">
        <v>19</v>
      </c>
      <c r="G2788">
        <v>21</v>
      </c>
      <c r="H2788">
        <v>7</v>
      </c>
      <c r="I2788">
        <v>0.33333299999999999</v>
      </c>
      <c r="J2788">
        <v>9</v>
      </c>
      <c r="K2788">
        <v>0.42857099999999998</v>
      </c>
    </row>
    <row r="2789" spans="1:11" x14ac:dyDescent="0.25">
      <c r="A2789">
        <v>2023</v>
      </c>
      <c r="B2789" t="s">
        <v>28</v>
      </c>
      <c r="C2789" t="s">
        <v>20</v>
      </c>
      <c r="D2789" t="s">
        <v>30</v>
      </c>
      <c r="E2789" t="s">
        <v>18</v>
      </c>
      <c r="F2789" t="s">
        <v>15</v>
      </c>
      <c r="G2789">
        <v>125</v>
      </c>
      <c r="H2789">
        <v>46</v>
      </c>
      <c r="I2789">
        <v>0.36799999999999999</v>
      </c>
      <c r="J2789">
        <v>57</v>
      </c>
      <c r="K2789">
        <v>0.45600000000000002</v>
      </c>
    </row>
    <row r="2790" spans="1:11" x14ac:dyDescent="0.25">
      <c r="A2790">
        <v>2023</v>
      </c>
      <c r="B2790" t="s">
        <v>34</v>
      </c>
      <c r="C2790" t="s">
        <v>12</v>
      </c>
      <c r="D2790" t="s">
        <v>30</v>
      </c>
      <c r="E2790" t="s">
        <v>18</v>
      </c>
      <c r="F2790" t="s">
        <v>19</v>
      </c>
      <c r="G2790">
        <v>5</v>
      </c>
      <c r="H2790">
        <v>1</v>
      </c>
      <c r="I2790">
        <v>0.2</v>
      </c>
      <c r="J2790">
        <v>2</v>
      </c>
      <c r="K2790">
        <v>0.4</v>
      </c>
    </row>
    <row r="2791" spans="1:11" x14ac:dyDescent="0.25">
      <c r="A2791">
        <v>2022</v>
      </c>
      <c r="B2791" t="s">
        <v>34</v>
      </c>
      <c r="C2791" t="s">
        <v>20</v>
      </c>
      <c r="D2791" t="s">
        <v>30</v>
      </c>
      <c r="E2791" t="s">
        <v>22</v>
      </c>
      <c r="F2791" t="s">
        <v>21</v>
      </c>
      <c r="G2791">
        <v>30</v>
      </c>
      <c r="H2791">
        <v>9</v>
      </c>
      <c r="I2791">
        <v>0.3</v>
      </c>
      <c r="J2791">
        <v>16</v>
      </c>
      <c r="K2791">
        <v>0.53333299999999995</v>
      </c>
    </row>
    <row r="2792" spans="1:11" x14ac:dyDescent="0.25">
      <c r="A2792">
        <v>2022</v>
      </c>
      <c r="B2792" t="s">
        <v>34</v>
      </c>
      <c r="C2792" t="s">
        <v>12</v>
      </c>
      <c r="D2792" t="s">
        <v>13</v>
      </c>
      <c r="E2792" t="s">
        <v>36</v>
      </c>
      <c r="F2792" t="s">
        <v>19</v>
      </c>
      <c r="G2792">
        <v>43</v>
      </c>
      <c r="H2792">
        <v>17</v>
      </c>
      <c r="I2792">
        <v>0.39534900000000001</v>
      </c>
      <c r="J2792">
        <v>23</v>
      </c>
      <c r="K2792">
        <v>0.53488400000000003</v>
      </c>
    </row>
    <row r="2793" spans="1:11" x14ac:dyDescent="0.25">
      <c r="A2793">
        <v>2022</v>
      </c>
      <c r="B2793" t="s">
        <v>28</v>
      </c>
      <c r="C2793" t="s">
        <v>20</v>
      </c>
      <c r="D2793" t="s">
        <v>30</v>
      </c>
      <c r="E2793" t="s">
        <v>24</v>
      </c>
      <c r="F2793" t="s">
        <v>21</v>
      </c>
      <c r="G2793">
        <v>34</v>
      </c>
      <c r="H2793">
        <v>11</v>
      </c>
      <c r="I2793">
        <v>0.32352900000000001</v>
      </c>
      <c r="J2793">
        <v>16</v>
      </c>
      <c r="K2793">
        <v>0.47058800000000001</v>
      </c>
    </row>
    <row r="2794" spans="1:11" x14ac:dyDescent="0.25">
      <c r="A2794">
        <v>2022</v>
      </c>
      <c r="B2794" t="s">
        <v>34</v>
      </c>
      <c r="C2794" t="s">
        <v>12</v>
      </c>
      <c r="D2794" t="s">
        <v>17</v>
      </c>
      <c r="E2794" t="s">
        <v>29</v>
      </c>
      <c r="G2794">
        <v>17</v>
      </c>
      <c r="H2794">
        <v>4</v>
      </c>
      <c r="I2794">
        <v>0.235294</v>
      </c>
      <c r="J2794">
        <v>4</v>
      </c>
      <c r="K2794">
        <v>0.235294</v>
      </c>
    </row>
    <row r="2795" spans="1:11" x14ac:dyDescent="0.25">
      <c r="A2795">
        <v>2023</v>
      </c>
      <c r="B2795" t="s">
        <v>34</v>
      </c>
      <c r="C2795" t="s">
        <v>20</v>
      </c>
      <c r="D2795" t="s">
        <v>30</v>
      </c>
      <c r="E2795" t="s">
        <v>32</v>
      </c>
      <c r="F2795" t="s">
        <v>21</v>
      </c>
      <c r="G2795">
        <v>10</v>
      </c>
      <c r="H2795">
        <v>0</v>
      </c>
      <c r="I2795">
        <v>0</v>
      </c>
      <c r="J2795">
        <v>1</v>
      </c>
      <c r="K2795">
        <v>0.1</v>
      </c>
    </row>
    <row r="2796" spans="1:11" x14ac:dyDescent="0.25">
      <c r="A2796">
        <v>2023</v>
      </c>
      <c r="B2796" t="s">
        <v>28</v>
      </c>
      <c r="C2796" t="s">
        <v>12</v>
      </c>
      <c r="D2796" t="s">
        <v>30</v>
      </c>
      <c r="E2796" t="s">
        <v>38</v>
      </c>
      <c r="F2796" t="s">
        <v>15</v>
      </c>
      <c r="G2796">
        <v>4</v>
      </c>
      <c r="H2796">
        <v>1</v>
      </c>
      <c r="I2796">
        <v>0.25</v>
      </c>
      <c r="J2796">
        <v>1</v>
      </c>
      <c r="K2796">
        <v>0.25</v>
      </c>
    </row>
    <row r="2797" spans="1:11" x14ac:dyDescent="0.25">
      <c r="A2797">
        <v>2022</v>
      </c>
      <c r="B2797" t="s">
        <v>34</v>
      </c>
      <c r="C2797" t="s">
        <v>12</v>
      </c>
      <c r="D2797" t="s">
        <v>13</v>
      </c>
      <c r="E2797" t="s">
        <v>38</v>
      </c>
      <c r="F2797" t="s">
        <v>19</v>
      </c>
      <c r="G2797">
        <v>11</v>
      </c>
      <c r="H2797">
        <v>4</v>
      </c>
      <c r="I2797">
        <v>0.36363600000000001</v>
      </c>
      <c r="J2797">
        <v>5</v>
      </c>
      <c r="K2797">
        <v>0.45454499999999998</v>
      </c>
    </row>
    <row r="2798" spans="1:11" x14ac:dyDescent="0.25">
      <c r="A2798">
        <v>2023</v>
      </c>
      <c r="B2798" t="s">
        <v>37</v>
      </c>
      <c r="C2798" t="s">
        <v>20</v>
      </c>
      <c r="D2798" t="s">
        <v>13</v>
      </c>
      <c r="E2798" t="s">
        <v>36</v>
      </c>
      <c r="F2798" t="s">
        <v>15</v>
      </c>
      <c r="G2798">
        <v>2</v>
      </c>
      <c r="H2798">
        <v>1</v>
      </c>
      <c r="I2798">
        <v>0.5</v>
      </c>
      <c r="J2798">
        <v>1</v>
      </c>
      <c r="K2798">
        <v>0.5</v>
      </c>
    </row>
    <row r="2799" spans="1:11" x14ac:dyDescent="0.25">
      <c r="A2799">
        <v>2023</v>
      </c>
      <c r="B2799" t="s">
        <v>34</v>
      </c>
      <c r="C2799" t="s">
        <v>12</v>
      </c>
      <c r="D2799" t="s">
        <v>30</v>
      </c>
      <c r="E2799" t="s">
        <v>36</v>
      </c>
      <c r="F2799" t="s">
        <v>19</v>
      </c>
      <c r="G2799">
        <v>3</v>
      </c>
      <c r="H2799">
        <v>3</v>
      </c>
      <c r="I2799">
        <v>1</v>
      </c>
      <c r="J2799">
        <v>3</v>
      </c>
      <c r="K2799">
        <v>1</v>
      </c>
    </row>
    <row r="2800" spans="1:11" x14ac:dyDescent="0.25">
      <c r="A2800">
        <v>2022</v>
      </c>
      <c r="B2800" t="s">
        <v>25</v>
      </c>
      <c r="C2800" t="s">
        <v>20</v>
      </c>
      <c r="D2800" t="s">
        <v>30</v>
      </c>
      <c r="E2800" t="s">
        <v>23</v>
      </c>
      <c r="G2800">
        <v>4</v>
      </c>
      <c r="H2800">
        <v>2</v>
      </c>
      <c r="I2800">
        <v>0.5</v>
      </c>
      <c r="J2800">
        <v>2</v>
      </c>
      <c r="K2800">
        <v>0.5</v>
      </c>
    </row>
    <row r="2801" spans="1:11" x14ac:dyDescent="0.25">
      <c r="A2801">
        <v>2022</v>
      </c>
      <c r="B2801" t="s">
        <v>34</v>
      </c>
      <c r="C2801" t="s">
        <v>20</v>
      </c>
      <c r="D2801" t="s">
        <v>13</v>
      </c>
      <c r="E2801" t="s">
        <v>14</v>
      </c>
      <c r="G2801">
        <v>1</v>
      </c>
      <c r="H2801">
        <v>0</v>
      </c>
      <c r="I2801">
        <v>0</v>
      </c>
      <c r="J2801">
        <v>0</v>
      </c>
      <c r="K2801">
        <v>0</v>
      </c>
    </row>
    <row r="2802" spans="1:11" x14ac:dyDescent="0.25">
      <c r="A2802">
        <v>2023</v>
      </c>
      <c r="B2802" t="s">
        <v>16</v>
      </c>
      <c r="C2802" t="s">
        <v>20</v>
      </c>
      <c r="D2802" t="s">
        <v>13</v>
      </c>
      <c r="E2802" t="s">
        <v>14</v>
      </c>
      <c r="F2802" t="s">
        <v>15</v>
      </c>
      <c r="G2802">
        <v>4886</v>
      </c>
      <c r="H2802">
        <v>1854</v>
      </c>
      <c r="I2802">
        <v>0.37945099999999998</v>
      </c>
      <c r="J2802">
        <v>2058</v>
      </c>
      <c r="K2802">
        <v>0.42120299999999999</v>
      </c>
    </row>
    <row r="2803" spans="1:11" x14ac:dyDescent="0.25">
      <c r="A2803">
        <v>2022</v>
      </c>
      <c r="B2803" t="s">
        <v>11</v>
      </c>
      <c r="C2803" t="s">
        <v>12</v>
      </c>
      <c r="D2803" t="s">
        <v>17</v>
      </c>
      <c r="E2803" t="s">
        <v>29</v>
      </c>
      <c r="F2803" t="s">
        <v>19</v>
      </c>
      <c r="G2803">
        <v>2591</v>
      </c>
      <c r="H2803">
        <v>574</v>
      </c>
      <c r="I2803">
        <v>0.22153600000000001</v>
      </c>
      <c r="J2803">
        <v>772</v>
      </c>
      <c r="K2803">
        <v>0.297954</v>
      </c>
    </row>
    <row r="2804" spans="1:11" x14ac:dyDescent="0.25">
      <c r="A2804">
        <v>2023</v>
      </c>
      <c r="B2804" t="s">
        <v>31</v>
      </c>
      <c r="C2804" t="s">
        <v>20</v>
      </c>
      <c r="D2804" t="s">
        <v>13</v>
      </c>
      <c r="E2804" t="s">
        <v>36</v>
      </c>
      <c r="F2804" t="s">
        <v>21</v>
      </c>
      <c r="G2804">
        <v>1076</v>
      </c>
      <c r="H2804">
        <v>427</v>
      </c>
      <c r="I2804">
        <v>0.39684000000000003</v>
      </c>
      <c r="J2804">
        <v>515</v>
      </c>
      <c r="K2804">
        <v>0.47862500000000002</v>
      </c>
    </row>
    <row r="2805" spans="1:11" x14ac:dyDescent="0.25">
      <c r="A2805">
        <v>2022</v>
      </c>
      <c r="B2805" t="s">
        <v>11</v>
      </c>
      <c r="C2805" t="s">
        <v>12</v>
      </c>
      <c r="D2805" t="s">
        <v>17</v>
      </c>
      <c r="E2805" t="s">
        <v>14</v>
      </c>
      <c r="F2805" t="s">
        <v>19</v>
      </c>
      <c r="G2805">
        <v>2588</v>
      </c>
      <c r="H2805">
        <v>660</v>
      </c>
      <c r="I2805">
        <v>0.255023</v>
      </c>
      <c r="J2805">
        <v>905</v>
      </c>
      <c r="K2805">
        <v>0.34969099999999997</v>
      </c>
    </row>
    <row r="2806" spans="1:11" x14ac:dyDescent="0.25">
      <c r="A2806">
        <v>2023</v>
      </c>
      <c r="B2806" t="s">
        <v>31</v>
      </c>
      <c r="C2806" t="s">
        <v>12</v>
      </c>
      <c r="D2806" t="s">
        <v>17</v>
      </c>
      <c r="E2806" t="s">
        <v>33</v>
      </c>
      <c r="F2806" t="s">
        <v>15</v>
      </c>
      <c r="G2806">
        <v>2014</v>
      </c>
      <c r="H2806">
        <v>599</v>
      </c>
      <c r="I2806">
        <v>0.29741800000000002</v>
      </c>
      <c r="J2806">
        <v>776</v>
      </c>
      <c r="K2806">
        <v>0.38530300000000001</v>
      </c>
    </row>
    <row r="2807" spans="1:11" x14ac:dyDescent="0.25">
      <c r="A2807">
        <v>2022</v>
      </c>
      <c r="B2807" t="s">
        <v>27</v>
      </c>
      <c r="C2807" t="s">
        <v>12</v>
      </c>
      <c r="D2807" t="s">
        <v>13</v>
      </c>
      <c r="E2807" t="s">
        <v>35</v>
      </c>
      <c r="F2807" t="s">
        <v>21</v>
      </c>
      <c r="G2807">
        <v>586</v>
      </c>
      <c r="H2807">
        <v>193</v>
      </c>
      <c r="I2807">
        <v>0.32935199999999998</v>
      </c>
      <c r="J2807">
        <v>229</v>
      </c>
      <c r="K2807">
        <v>0.39078499999999999</v>
      </c>
    </row>
    <row r="2808" spans="1:11" x14ac:dyDescent="0.25">
      <c r="A2808">
        <v>2022</v>
      </c>
      <c r="B2808" t="s">
        <v>27</v>
      </c>
      <c r="C2808" t="s">
        <v>20</v>
      </c>
      <c r="D2808" t="s">
        <v>13</v>
      </c>
      <c r="E2808" t="s">
        <v>29</v>
      </c>
      <c r="F2808" t="s">
        <v>21</v>
      </c>
      <c r="G2808">
        <v>836</v>
      </c>
      <c r="H2808">
        <v>313</v>
      </c>
      <c r="I2808">
        <v>0.37440200000000001</v>
      </c>
      <c r="J2808">
        <v>379</v>
      </c>
      <c r="K2808">
        <v>0.453349</v>
      </c>
    </row>
    <row r="2809" spans="1:11" x14ac:dyDescent="0.25">
      <c r="A2809">
        <v>2022</v>
      </c>
      <c r="B2809" t="s">
        <v>16</v>
      </c>
      <c r="C2809" t="s">
        <v>20</v>
      </c>
      <c r="D2809" t="s">
        <v>13</v>
      </c>
      <c r="E2809" t="s">
        <v>22</v>
      </c>
      <c r="F2809" t="s">
        <v>15</v>
      </c>
      <c r="G2809">
        <v>7118</v>
      </c>
      <c r="H2809">
        <v>2334</v>
      </c>
      <c r="I2809">
        <v>0.327901</v>
      </c>
      <c r="J2809">
        <v>2702</v>
      </c>
      <c r="K2809">
        <v>0.37960100000000002</v>
      </c>
    </row>
    <row r="2810" spans="1:11" x14ac:dyDescent="0.25">
      <c r="A2810">
        <v>2023</v>
      </c>
      <c r="B2810" t="s">
        <v>31</v>
      </c>
      <c r="C2810" t="s">
        <v>12</v>
      </c>
      <c r="D2810" t="s">
        <v>30</v>
      </c>
      <c r="E2810" t="s">
        <v>26</v>
      </c>
      <c r="F2810" t="s">
        <v>15</v>
      </c>
      <c r="G2810">
        <v>327</v>
      </c>
      <c r="H2810">
        <v>77</v>
      </c>
      <c r="I2810">
        <v>0.23547399999999999</v>
      </c>
      <c r="J2810">
        <v>104</v>
      </c>
      <c r="K2810">
        <v>0.31804300000000002</v>
      </c>
    </row>
    <row r="2811" spans="1:11" x14ac:dyDescent="0.25">
      <c r="A2811">
        <v>2022</v>
      </c>
      <c r="B2811" t="s">
        <v>31</v>
      </c>
      <c r="C2811" t="s">
        <v>20</v>
      </c>
      <c r="D2811" t="s">
        <v>13</v>
      </c>
      <c r="E2811" t="s">
        <v>18</v>
      </c>
      <c r="F2811" t="s">
        <v>21</v>
      </c>
      <c r="G2811">
        <v>231</v>
      </c>
      <c r="H2811">
        <v>72</v>
      </c>
      <c r="I2811">
        <v>0.31168800000000002</v>
      </c>
      <c r="J2811">
        <v>96</v>
      </c>
      <c r="K2811">
        <v>0.41558400000000001</v>
      </c>
    </row>
    <row r="2812" spans="1:11" x14ac:dyDescent="0.25">
      <c r="A2812">
        <v>2023</v>
      </c>
      <c r="B2812" t="s">
        <v>27</v>
      </c>
      <c r="C2812" t="s">
        <v>12</v>
      </c>
      <c r="D2812" t="s">
        <v>30</v>
      </c>
      <c r="E2812" t="s">
        <v>23</v>
      </c>
      <c r="G2812">
        <v>26</v>
      </c>
      <c r="H2812">
        <v>8</v>
      </c>
      <c r="I2812">
        <v>0.30769200000000002</v>
      </c>
      <c r="J2812">
        <v>10</v>
      </c>
      <c r="K2812">
        <v>0.38461499999999998</v>
      </c>
    </row>
    <row r="2813" spans="1:11" x14ac:dyDescent="0.25">
      <c r="A2813">
        <v>2023</v>
      </c>
      <c r="B2813" t="s">
        <v>16</v>
      </c>
      <c r="C2813" t="s">
        <v>12</v>
      </c>
      <c r="D2813" t="s">
        <v>30</v>
      </c>
      <c r="E2813" t="s">
        <v>23</v>
      </c>
      <c r="F2813" t="s">
        <v>15</v>
      </c>
      <c r="G2813">
        <v>473</v>
      </c>
      <c r="H2813">
        <v>109</v>
      </c>
      <c r="I2813">
        <v>0.23044400000000001</v>
      </c>
      <c r="J2813">
        <v>148</v>
      </c>
      <c r="K2813">
        <v>0.31289600000000001</v>
      </c>
    </row>
    <row r="2814" spans="1:11" x14ac:dyDescent="0.25">
      <c r="A2814">
        <v>2023</v>
      </c>
      <c r="B2814" t="s">
        <v>31</v>
      </c>
      <c r="C2814" t="s">
        <v>20</v>
      </c>
      <c r="D2814" t="s">
        <v>13</v>
      </c>
      <c r="E2814" t="s">
        <v>18</v>
      </c>
      <c r="F2814" t="s">
        <v>21</v>
      </c>
      <c r="G2814">
        <v>222</v>
      </c>
      <c r="H2814">
        <v>83</v>
      </c>
      <c r="I2814">
        <v>0.37387399999999998</v>
      </c>
      <c r="J2814">
        <v>108</v>
      </c>
      <c r="K2814">
        <v>0.48648599999999997</v>
      </c>
    </row>
    <row r="2815" spans="1:11" x14ac:dyDescent="0.25">
      <c r="A2815">
        <v>2023</v>
      </c>
      <c r="B2815" t="s">
        <v>28</v>
      </c>
      <c r="C2815" t="s">
        <v>12</v>
      </c>
      <c r="D2815" t="s">
        <v>13</v>
      </c>
      <c r="E2815" t="s">
        <v>24</v>
      </c>
      <c r="F2815" t="s">
        <v>21</v>
      </c>
      <c r="G2815">
        <v>250</v>
      </c>
      <c r="H2815">
        <v>100</v>
      </c>
      <c r="I2815">
        <v>0.4</v>
      </c>
      <c r="J2815">
        <v>121</v>
      </c>
      <c r="K2815">
        <v>0.48399999999999999</v>
      </c>
    </row>
    <row r="2816" spans="1:11" x14ac:dyDescent="0.25">
      <c r="A2816">
        <v>2022</v>
      </c>
      <c r="B2816" t="s">
        <v>28</v>
      </c>
      <c r="C2816" t="s">
        <v>20</v>
      </c>
      <c r="D2816" t="s">
        <v>17</v>
      </c>
      <c r="E2816" t="s">
        <v>26</v>
      </c>
      <c r="F2816" t="s">
        <v>19</v>
      </c>
      <c r="G2816">
        <v>195</v>
      </c>
      <c r="H2816">
        <v>71</v>
      </c>
      <c r="I2816">
        <v>0.36410300000000001</v>
      </c>
      <c r="J2816">
        <v>84</v>
      </c>
      <c r="K2816">
        <v>0.43076900000000001</v>
      </c>
    </row>
    <row r="2817" spans="1:11" x14ac:dyDescent="0.25">
      <c r="A2817">
        <v>2022</v>
      </c>
      <c r="B2817" t="s">
        <v>25</v>
      </c>
      <c r="C2817" t="s">
        <v>20</v>
      </c>
      <c r="D2817" t="s">
        <v>17</v>
      </c>
      <c r="E2817" t="s">
        <v>26</v>
      </c>
      <c r="F2817" t="s">
        <v>19</v>
      </c>
      <c r="G2817">
        <v>242</v>
      </c>
      <c r="H2817">
        <v>102</v>
      </c>
      <c r="I2817">
        <v>0.42148799999999997</v>
      </c>
      <c r="J2817">
        <v>119</v>
      </c>
      <c r="K2817">
        <v>0.49173600000000001</v>
      </c>
    </row>
    <row r="2818" spans="1:11" x14ac:dyDescent="0.25">
      <c r="A2818">
        <v>2023</v>
      </c>
      <c r="B2818" t="s">
        <v>25</v>
      </c>
      <c r="C2818" t="s">
        <v>12</v>
      </c>
      <c r="D2818" t="s">
        <v>17</v>
      </c>
      <c r="E2818" t="s">
        <v>36</v>
      </c>
      <c r="F2818" t="s">
        <v>19</v>
      </c>
      <c r="G2818">
        <v>273</v>
      </c>
      <c r="H2818">
        <v>81</v>
      </c>
      <c r="I2818">
        <v>0.29670299999999999</v>
      </c>
      <c r="J2818">
        <v>113</v>
      </c>
      <c r="K2818">
        <v>0.41391899999999998</v>
      </c>
    </row>
    <row r="2819" spans="1:11" x14ac:dyDescent="0.25">
      <c r="A2819">
        <v>2023</v>
      </c>
      <c r="B2819" t="s">
        <v>27</v>
      </c>
      <c r="C2819" t="s">
        <v>20</v>
      </c>
      <c r="D2819" t="s">
        <v>17</v>
      </c>
      <c r="E2819" t="s">
        <v>18</v>
      </c>
      <c r="F2819" t="s">
        <v>15</v>
      </c>
      <c r="G2819">
        <v>512</v>
      </c>
      <c r="H2819">
        <v>183</v>
      </c>
      <c r="I2819">
        <v>0.35742200000000002</v>
      </c>
      <c r="J2819">
        <v>221</v>
      </c>
      <c r="K2819">
        <v>0.431641</v>
      </c>
    </row>
    <row r="2820" spans="1:11" x14ac:dyDescent="0.25">
      <c r="A2820">
        <v>2023</v>
      </c>
      <c r="B2820" t="s">
        <v>34</v>
      </c>
      <c r="C2820" t="s">
        <v>20</v>
      </c>
      <c r="D2820" t="s">
        <v>13</v>
      </c>
      <c r="E2820" t="s">
        <v>26</v>
      </c>
      <c r="F2820" t="s">
        <v>15</v>
      </c>
      <c r="G2820">
        <v>84</v>
      </c>
      <c r="H2820">
        <v>31</v>
      </c>
      <c r="I2820">
        <v>0.36904799999999999</v>
      </c>
      <c r="J2820">
        <v>37</v>
      </c>
      <c r="K2820">
        <v>0.44047599999999998</v>
      </c>
    </row>
    <row r="2821" spans="1:11" x14ac:dyDescent="0.25">
      <c r="A2821">
        <v>2022</v>
      </c>
      <c r="B2821" t="s">
        <v>16</v>
      </c>
      <c r="C2821" t="s">
        <v>20</v>
      </c>
      <c r="D2821" t="s">
        <v>30</v>
      </c>
      <c r="E2821" t="s">
        <v>22</v>
      </c>
      <c r="F2821" t="s">
        <v>19</v>
      </c>
      <c r="G2821">
        <v>161</v>
      </c>
      <c r="H2821">
        <v>70</v>
      </c>
      <c r="I2821">
        <v>0.43478299999999998</v>
      </c>
      <c r="J2821">
        <v>78</v>
      </c>
      <c r="K2821">
        <v>0.48447200000000001</v>
      </c>
    </row>
    <row r="2822" spans="1:11" x14ac:dyDescent="0.25">
      <c r="A2822">
        <v>2023</v>
      </c>
      <c r="B2822" t="s">
        <v>25</v>
      </c>
      <c r="C2822" t="s">
        <v>12</v>
      </c>
      <c r="D2822" t="s">
        <v>13</v>
      </c>
      <c r="E2822" t="s">
        <v>29</v>
      </c>
      <c r="G2822">
        <v>129</v>
      </c>
      <c r="H2822">
        <v>29</v>
      </c>
      <c r="I2822">
        <v>0.22480600000000001</v>
      </c>
      <c r="J2822">
        <v>42</v>
      </c>
      <c r="K2822">
        <v>0.32558100000000001</v>
      </c>
    </row>
    <row r="2823" spans="1:11" x14ac:dyDescent="0.25">
      <c r="A2823">
        <v>2023</v>
      </c>
      <c r="B2823" t="s">
        <v>28</v>
      </c>
      <c r="C2823" t="s">
        <v>12</v>
      </c>
      <c r="D2823" t="s">
        <v>13</v>
      </c>
      <c r="E2823" t="s">
        <v>38</v>
      </c>
      <c r="F2823" t="s">
        <v>19</v>
      </c>
      <c r="G2823">
        <v>50</v>
      </c>
      <c r="H2823">
        <v>18</v>
      </c>
      <c r="I2823">
        <v>0.36</v>
      </c>
      <c r="J2823">
        <v>23</v>
      </c>
      <c r="K2823">
        <v>0.46</v>
      </c>
    </row>
    <row r="2824" spans="1:11" x14ac:dyDescent="0.25">
      <c r="A2824">
        <v>2023</v>
      </c>
      <c r="B2824" t="s">
        <v>28</v>
      </c>
      <c r="C2824" t="s">
        <v>20</v>
      </c>
      <c r="D2824" t="s">
        <v>30</v>
      </c>
      <c r="E2824" t="s">
        <v>35</v>
      </c>
      <c r="F2824" t="s">
        <v>15</v>
      </c>
      <c r="G2824">
        <v>59</v>
      </c>
      <c r="H2824">
        <v>18</v>
      </c>
      <c r="I2824">
        <v>0.305085</v>
      </c>
      <c r="J2824">
        <v>23</v>
      </c>
      <c r="K2824">
        <v>0.38983099999999998</v>
      </c>
    </row>
    <row r="2825" spans="1:11" x14ac:dyDescent="0.25">
      <c r="A2825">
        <v>2023</v>
      </c>
      <c r="B2825" t="s">
        <v>34</v>
      </c>
      <c r="C2825" t="s">
        <v>20</v>
      </c>
      <c r="D2825" t="s">
        <v>17</v>
      </c>
      <c r="E2825" t="s">
        <v>18</v>
      </c>
      <c r="F2825" t="s">
        <v>15</v>
      </c>
      <c r="G2825">
        <v>38</v>
      </c>
      <c r="H2825">
        <v>15</v>
      </c>
      <c r="I2825">
        <v>0.394737</v>
      </c>
      <c r="J2825">
        <v>17</v>
      </c>
      <c r="K2825">
        <v>0.44736799999999999</v>
      </c>
    </row>
    <row r="2826" spans="1:11" x14ac:dyDescent="0.25">
      <c r="A2826">
        <v>2023</v>
      </c>
      <c r="B2826" t="s">
        <v>16</v>
      </c>
      <c r="C2826" t="s">
        <v>12</v>
      </c>
      <c r="D2826" t="s">
        <v>30</v>
      </c>
      <c r="E2826" t="s">
        <v>33</v>
      </c>
      <c r="F2826" t="s">
        <v>21</v>
      </c>
      <c r="G2826">
        <v>133</v>
      </c>
      <c r="H2826">
        <v>28</v>
      </c>
      <c r="I2826">
        <v>0.21052599999999999</v>
      </c>
      <c r="J2826">
        <v>36</v>
      </c>
      <c r="K2826">
        <v>0.270677</v>
      </c>
    </row>
    <row r="2827" spans="1:11" x14ac:dyDescent="0.25">
      <c r="A2827">
        <v>2023</v>
      </c>
      <c r="B2827" t="s">
        <v>11</v>
      </c>
      <c r="C2827" t="s">
        <v>20</v>
      </c>
      <c r="D2827" t="s">
        <v>17</v>
      </c>
      <c r="E2827" t="s">
        <v>23</v>
      </c>
      <c r="F2827" t="s">
        <v>19</v>
      </c>
      <c r="G2827">
        <v>102</v>
      </c>
      <c r="H2827">
        <v>32</v>
      </c>
      <c r="I2827">
        <v>0.31372499999999998</v>
      </c>
      <c r="J2827">
        <v>37</v>
      </c>
      <c r="K2827">
        <v>0.36274499999999998</v>
      </c>
    </row>
    <row r="2828" spans="1:11" x14ac:dyDescent="0.25">
      <c r="A2828">
        <v>2022</v>
      </c>
      <c r="B2828" t="s">
        <v>34</v>
      </c>
      <c r="C2828" t="s">
        <v>20</v>
      </c>
      <c r="D2828" t="s">
        <v>17</v>
      </c>
      <c r="E2828" t="s">
        <v>32</v>
      </c>
      <c r="F2828" t="s">
        <v>21</v>
      </c>
      <c r="G2828">
        <v>53</v>
      </c>
      <c r="H2828">
        <v>18</v>
      </c>
      <c r="I2828">
        <v>0.33962300000000001</v>
      </c>
      <c r="J2828">
        <v>25</v>
      </c>
      <c r="K2828">
        <v>0.47169800000000001</v>
      </c>
    </row>
    <row r="2829" spans="1:11" x14ac:dyDescent="0.25">
      <c r="A2829">
        <v>2023</v>
      </c>
      <c r="B2829" t="s">
        <v>34</v>
      </c>
      <c r="C2829" t="s">
        <v>20</v>
      </c>
      <c r="D2829" t="s">
        <v>17</v>
      </c>
      <c r="E2829" t="s">
        <v>22</v>
      </c>
      <c r="F2829" t="s">
        <v>15</v>
      </c>
      <c r="G2829">
        <v>114</v>
      </c>
      <c r="H2829">
        <v>41</v>
      </c>
      <c r="I2829">
        <v>0.359649</v>
      </c>
      <c r="J2829">
        <v>44</v>
      </c>
      <c r="K2829">
        <v>0.385965</v>
      </c>
    </row>
    <row r="2830" spans="1:11" x14ac:dyDescent="0.25">
      <c r="A2830">
        <v>2022</v>
      </c>
      <c r="B2830" t="s">
        <v>25</v>
      </c>
      <c r="C2830" t="s">
        <v>12</v>
      </c>
      <c r="D2830" t="s">
        <v>13</v>
      </c>
      <c r="E2830" t="s">
        <v>36</v>
      </c>
      <c r="G2830">
        <v>40</v>
      </c>
      <c r="H2830">
        <v>15</v>
      </c>
      <c r="I2830">
        <v>0.375</v>
      </c>
      <c r="J2830">
        <v>20</v>
      </c>
      <c r="K2830">
        <v>0.5</v>
      </c>
    </row>
    <row r="2831" spans="1:11" x14ac:dyDescent="0.25">
      <c r="A2831">
        <v>2022</v>
      </c>
      <c r="B2831" t="s">
        <v>25</v>
      </c>
      <c r="C2831" t="s">
        <v>20</v>
      </c>
      <c r="D2831" t="s">
        <v>13</v>
      </c>
      <c r="E2831" t="s">
        <v>32</v>
      </c>
      <c r="F2831" t="s">
        <v>19</v>
      </c>
      <c r="G2831">
        <v>55</v>
      </c>
      <c r="H2831">
        <v>27</v>
      </c>
      <c r="I2831">
        <v>0.49090899999999998</v>
      </c>
      <c r="J2831">
        <v>33</v>
      </c>
      <c r="K2831">
        <v>0.6</v>
      </c>
    </row>
    <row r="2832" spans="1:11" x14ac:dyDescent="0.25">
      <c r="A2832">
        <v>2022</v>
      </c>
      <c r="B2832" t="s">
        <v>31</v>
      </c>
      <c r="C2832" t="s">
        <v>12</v>
      </c>
      <c r="D2832" t="s">
        <v>17</v>
      </c>
      <c r="E2832" t="s">
        <v>18</v>
      </c>
      <c r="F2832" t="s">
        <v>21</v>
      </c>
      <c r="G2832">
        <v>684</v>
      </c>
      <c r="H2832">
        <v>168</v>
      </c>
      <c r="I2832">
        <v>0.245614</v>
      </c>
      <c r="J2832">
        <v>236</v>
      </c>
      <c r="K2832">
        <v>0.34502899999999997</v>
      </c>
    </row>
    <row r="2833" spans="1:11" x14ac:dyDescent="0.25">
      <c r="A2833">
        <v>2023</v>
      </c>
      <c r="B2833" t="s">
        <v>28</v>
      </c>
      <c r="C2833" t="s">
        <v>12</v>
      </c>
      <c r="D2833" t="s">
        <v>17</v>
      </c>
      <c r="E2833" t="s">
        <v>35</v>
      </c>
      <c r="F2833" t="s">
        <v>21</v>
      </c>
      <c r="G2833">
        <v>219</v>
      </c>
      <c r="H2833">
        <v>81</v>
      </c>
      <c r="I2833">
        <v>0.369863</v>
      </c>
      <c r="J2833">
        <v>103</v>
      </c>
      <c r="K2833">
        <v>0.47032000000000002</v>
      </c>
    </row>
    <row r="2834" spans="1:11" x14ac:dyDescent="0.25">
      <c r="A2834">
        <v>2023</v>
      </c>
      <c r="B2834" t="s">
        <v>28</v>
      </c>
      <c r="C2834" t="s">
        <v>20</v>
      </c>
      <c r="D2834" t="s">
        <v>17</v>
      </c>
      <c r="E2834" t="s">
        <v>33</v>
      </c>
      <c r="F2834" t="s">
        <v>19</v>
      </c>
      <c r="G2834">
        <v>85</v>
      </c>
      <c r="H2834">
        <v>32</v>
      </c>
      <c r="I2834">
        <v>0.376471</v>
      </c>
      <c r="J2834">
        <v>41</v>
      </c>
      <c r="K2834">
        <v>0.48235299999999998</v>
      </c>
    </row>
    <row r="2835" spans="1:11" x14ac:dyDescent="0.25">
      <c r="A2835">
        <v>2023</v>
      </c>
      <c r="B2835" t="s">
        <v>27</v>
      </c>
      <c r="C2835" t="s">
        <v>12</v>
      </c>
      <c r="D2835" t="s">
        <v>30</v>
      </c>
      <c r="E2835" t="s">
        <v>23</v>
      </c>
      <c r="F2835" t="s">
        <v>19</v>
      </c>
      <c r="G2835">
        <v>94</v>
      </c>
      <c r="H2835">
        <v>25</v>
      </c>
      <c r="I2835">
        <v>0.265957</v>
      </c>
      <c r="J2835">
        <v>37</v>
      </c>
      <c r="K2835">
        <v>0.39361699999999999</v>
      </c>
    </row>
    <row r="2836" spans="1:11" x14ac:dyDescent="0.25">
      <c r="A2836">
        <v>2023</v>
      </c>
      <c r="B2836" t="s">
        <v>31</v>
      </c>
      <c r="C2836" t="s">
        <v>12</v>
      </c>
      <c r="D2836" t="s">
        <v>30</v>
      </c>
      <c r="E2836" t="s">
        <v>24</v>
      </c>
      <c r="F2836" t="s">
        <v>15</v>
      </c>
      <c r="G2836">
        <v>111</v>
      </c>
      <c r="H2836">
        <v>36</v>
      </c>
      <c r="I2836">
        <v>0.324324</v>
      </c>
      <c r="J2836">
        <v>46</v>
      </c>
      <c r="K2836">
        <v>0.414414</v>
      </c>
    </row>
    <row r="2837" spans="1:11" x14ac:dyDescent="0.25">
      <c r="A2837">
        <v>2022</v>
      </c>
      <c r="B2837" t="s">
        <v>34</v>
      </c>
      <c r="C2837" t="s">
        <v>20</v>
      </c>
      <c r="D2837" t="s">
        <v>13</v>
      </c>
      <c r="E2837" t="s">
        <v>22</v>
      </c>
      <c r="F2837" t="s">
        <v>19</v>
      </c>
      <c r="G2837">
        <v>27</v>
      </c>
      <c r="H2837">
        <v>9</v>
      </c>
      <c r="I2837">
        <v>0.33333299999999999</v>
      </c>
      <c r="J2837">
        <v>12</v>
      </c>
      <c r="K2837">
        <v>0.44444400000000001</v>
      </c>
    </row>
    <row r="2838" spans="1:11" x14ac:dyDescent="0.25">
      <c r="A2838">
        <v>2022</v>
      </c>
      <c r="B2838" t="s">
        <v>11</v>
      </c>
      <c r="C2838" t="s">
        <v>20</v>
      </c>
      <c r="D2838" t="s">
        <v>30</v>
      </c>
      <c r="E2838" t="s">
        <v>26</v>
      </c>
      <c r="G2838">
        <v>62</v>
      </c>
      <c r="H2838">
        <v>21</v>
      </c>
      <c r="I2838">
        <v>0.33871000000000001</v>
      </c>
      <c r="J2838">
        <v>29</v>
      </c>
      <c r="K2838">
        <v>0.46774199999999999</v>
      </c>
    </row>
    <row r="2839" spans="1:11" x14ac:dyDescent="0.25">
      <c r="A2839">
        <v>2023</v>
      </c>
      <c r="B2839" t="s">
        <v>11</v>
      </c>
      <c r="C2839" t="s">
        <v>12</v>
      </c>
      <c r="D2839" t="s">
        <v>30</v>
      </c>
      <c r="E2839" t="s">
        <v>33</v>
      </c>
      <c r="F2839" t="s">
        <v>21</v>
      </c>
      <c r="G2839">
        <v>92</v>
      </c>
      <c r="H2839">
        <v>17</v>
      </c>
      <c r="I2839">
        <v>0.184783</v>
      </c>
      <c r="J2839">
        <v>24</v>
      </c>
      <c r="K2839">
        <v>0.26086999999999999</v>
      </c>
    </row>
    <row r="2840" spans="1:11" x14ac:dyDescent="0.25">
      <c r="A2840">
        <v>2022</v>
      </c>
      <c r="B2840" t="s">
        <v>11</v>
      </c>
      <c r="C2840" t="s">
        <v>12</v>
      </c>
      <c r="D2840" t="s">
        <v>17</v>
      </c>
      <c r="E2840" t="s">
        <v>38</v>
      </c>
      <c r="F2840" t="s">
        <v>15</v>
      </c>
      <c r="G2840">
        <v>176</v>
      </c>
      <c r="H2840">
        <v>47</v>
      </c>
      <c r="I2840">
        <v>0.26704499999999998</v>
      </c>
      <c r="J2840">
        <v>63</v>
      </c>
      <c r="K2840">
        <v>0.35795500000000002</v>
      </c>
    </row>
    <row r="2841" spans="1:11" x14ac:dyDescent="0.25">
      <c r="A2841">
        <v>2022</v>
      </c>
      <c r="B2841" t="s">
        <v>31</v>
      </c>
      <c r="C2841" t="s">
        <v>20</v>
      </c>
      <c r="D2841" t="s">
        <v>13</v>
      </c>
      <c r="E2841" t="s">
        <v>32</v>
      </c>
      <c r="F2841" t="s">
        <v>19</v>
      </c>
      <c r="G2841">
        <v>63</v>
      </c>
      <c r="H2841">
        <v>29</v>
      </c>
      <c r="I2841">
        <v>0.46031699999999998</v>
      </c>
      <c r="J2841">
        <v>32</v>
      </c>
      <c r="K2841">
        <v>0.50793699999999997</v>
      </c>
    </row>
    <row r="2842" spans="1:11" x14ac:dyDescent="0.25">
      <c r="A2842">
        <v>2022</v>
      </c>
      <c r="B2842" t="s">
        <v>28</v>
      </c>
      <c r="C2842" t="s">
        <v>20</v>
      </c>
      <c r="D2842" t="s">
        <v>13</v>
      </c>
      <c r="E2842" t="s">
        <v>26</v>
      </c>
      <c r="F2842" t="s">
        <v>21</v>
      </c>
      <c r="G2842">
        <v>143</v>
      </c>
      <c r="H2842">
        <v>53</v>
      </c>
      <c r="I2842">
        <v>0.37062899999999999</v>
      </c>
      <c r="J2842">
        <v>58</v>
      </c>
      <c r="K2842">
        <v>0.40559400000000001</v>
      </c>
    </row>
    <row r="2843" spans="1:11" x14ac:dyDescent="0.25">
      <c r="A2843">
        <v>2022</v>
      </c>
      <c r="B2843" t="s">
        <v>34</v>
      </c>
      <c r="C2843" t="s">
        <v>20</v>
      </c>
      <c r="D2843" t="s">
        <v>13</v>
      </c>
      <c r="E2843" t="s">
        <v>29</v>
      </c>
      <c r="G2843">
        <v>18</v>
      </c>
      <c r="H2843">
        <v>6</v>
      </c>
      <c r="I2843">
        <v>0.33333299999999999</v>
      </c>
      <c r="J2843">
        <v>9</v>
      </c>
      <c r="K2843">
        <v>0.5</v>
      </c>
    </row>
    <row r="2844" spans="1:11" x14ac:dyDescent="0.25">
      <c r="A2844">
        <v>2023</v>
      </c>
      <c r="B2844" t="s">
        <v>31</v>
      </c>
      <c r="C2844" t="s">
        <v>12</v>
      </c>
      <c r="D2844" t="s">
        <v>17</v>
      </c>
      <c r="E2844" t="s">
        <v>36</v>
      </c>
      <c r="G2844">
        <v>57</v>
      </c>
      <c r="H2844">
        <v>14</v>
      </c>
      <c r="I2844">
        <v>0.245614</v>
      </c>
      <c r="J2844">
        <v>19</v>
      </c>
      <c r="K2844">
        <v>0.33333299999999999</v>
      </c>
    </row>
    <row r="2845" spans="1:11" x14ac:dyDescent="0.25">
      <c r="A2845">
        <v>2022</v>
      </c>
      <c r="B2845" t="s">
        <v>27</v>
      </c>
      <c r="C2845" t="s">
        <v>20</v>
      </c>
      <c r="D2845" t="s">
        <v>30</v>
      </c>
      <c r="E2845" t="s">
        <v>24</v>
      </c>
      <c r="F2845" t="s">
        <v>15</v>
      </c>
      <c r="G2845">
        <v>72</v>
      </c>
      <c r="H2845">
        <v>36</v>
      </c>
      <c r="I2845">
        <v>0.5</v>
      </c>
      <c r="J2845">
        <v>38</v>
      </c>
      <c r="K2845">
        <v>0.52777799999999997</v>
      </c>
    </row>
    <row r="2846" spans="1:11" x14ac:dyDescent="0.25">
      <c r="A2846">
        <v>2023</v>
      </c>
      <c r="B2846" t="s">
        <v>28</v>
      </c>
      <c r="C2846" t="s">
        <v>12</v>
      </c>
      <c r="D2846" t="s">
        <v>30</v>
      </c>
      <c r="E2846" t="s">
        <v>29</v>
      </c>
      <c r="F2846" t="s">
        <v>19</v>
      </c>
      <c r="G2846">
        <v>45</v>
      </c>
      <c r="H2846">
        <v>9</v>
      </c>
      <c r="I2846">
        <v>0.2</v>
      </c>
      <c r="J2846">
        <v>13</v>
      </c>
      <c r="K2846">
        <v>0.28888900000000001</v>
      </c>
    </row>
    <row r="2847" spans="1:11" x14ac:dyDescent="0.25">
      <c r="A2847">
        <v>2022</v>
      </c>
      <c r="B2847" t="s">
        <v>34</v>
      </c>
      <c r="C2847" t="s">
        <v>20</v>
      </c>
      <c r="D2847" t="s">
        <v>13</v>
      </c>
      <c r="E2847" t="s">
        <v>29</v>
      </c>
      <c r="F2847" t="s">
        <v>19</v>
      </c>
      <c r="G2847">
        <v>55</v>
      </c>
      <c r="H2847">
        <v>19</v>
      </c>
      <c r="I2847">
        <v>0.34545500000000001</v>
      </c>
      <c r="J2847">
        <v>23</v>
      </c>
      <c r="K2847">
        <v>0.418182</v>
      </c>
    </row>
    <row r="2848" spans="1:11" x14ac:dyDescent="0.25">
      <c r="A2848">
        <v>2022</v>
      </c>
      <c r="B2848" t="s">
        <v>27</v>
      </c>
      <c r="C2848" t="s">
        <v>20</v>
      </c>
      <c r="D2848" t="s">
        <v>17</v>
      </c>
      <c r="E2848" t="s">
        <v>23</v>
      </c>
      <c r="G2848">
        <v>29</v>
      </c>
      <c r="H2848">
        <v>11</v>
      </c>
      <c r="I2848">
        <v>0.37930999999999998</v>
      </c>
      <c r="J2848">
        <v>11</v>
      </c>
      <c r="K2848">
        <v>0.37930999999999998</v>
      </c>
    </row>
    <row r="2849" spans="1:11" x14ac:dyDescent="0.25">
      <c r="A2849">
        <v>2022</v>
      </c>
      <c r="B2849" t="s">
        <v>34</v>
      </c>
      <c r="C2849" t="s">
        <v>20</v>
      </c>
      <c r="D2849" t="s">
        <v>17</v>
      </c>
      <c r="E2849" t="s">
        <v>14</v>
      </c>
      <c r="F2849" t="s">
        <v>19</v>
      </c>
      <c r="G2849">
        <v>26</v>
      </c>
      <c r="H2849">
        <v>4</v>
      </c>
      <c r="I2849">
        <v>0.15384600000000001</v>
      </c>
      <c r="J2849">
        <v>10</v>
      </c>
      <c r="K2849">
        <v>0.38461499999999998</v>
      </c>
    </row>
    <row r="2850" spans="1:11" x14ac:dyDescent="0.25">
      <c r="A2850">
        <v>2023</v>
      </c>
      <c r="B2850" t="s">
        <v>34</v>
      </c>
      <c r="C2850" t="s">
        <v>20</v>
      </c>
      <c r="D2850" t="s">
        <v>30</v>
      </c>
      <c r="E2850" t="s">
        <v>24</v>
      </c>
      <c r="F2850" t="s">
        <v>15</v>
      </c>
      <c r="G2850">
        <v>9</v>
      </c>
      <c r="H2850">
        <v>5</v>
      </c>
      <c r="I2850">
        <v>0.55555600000000005</v>
      </c>
      <c r="J2850">
        <v>6</v>
      </c>
      <c r="K2850">
        <v>0.66666700000000001</v>
      </c>
    </row>
    <row r="2851" spans="1:11" x14ac:dyDescent="0.25">
      <c r="A2851">
        <v>2023</v>
      </c>
      <c r="B2851" t="s">
        <v>28</v>
      </c>
      <c r="C2851" t="s">
        <v>20</v>
      </c>
      <c r="D2851" t="s">
        <v>17</v>
      </c>
      <c r="E2851" t="s">
        <v>18</v>
      </c>
      <c r="G2851">
        <v>5</v>
      </c>
      <c r="H2851">
        <v>1</v>
      </c>
      <c r="I2851">
        <v>0.2</v>
      </c>
      <c r="J2851">
        <v>1</v>
      </c>
      <c r="K2851">
        <v>0.2</v>
      </c>
    </row>
    <row r="2852" spans="1:11" x14ac:dyDescent="0.25">
      <c r="A2852">
        <v>2023</v>
      </c>
      <c r="B2852" t="s">
        <v>16</v>
      </c>
      <c r="C2852" t="s">
        <v>12</v>
      </c>
      <c r="D2852" t="s">
        <v>30</v>
      </c>
      <c r="E2852" t="s">
        <v>22</v>
      </c>
      <c r="G2852">
        <v>10</v>
      </c>
      <c r="H2852">
        <v>2</v>
      </c>
      <c r="I2852">
        <v>0.2</v>
      </c>
      <c r="J2852">
        <v>2</v>
      </c>
      <c r="K2852">
        <v>0.2</v>
      </c>
    </row>
    <row r="2853" spans="1:11" x14ac:dyDescent="0.25">
      <c r="A2853">
        <v>2023</v>
      </c>
      <c r="B2853" t="s">
        <v>34</v>
      </c>
      <c r="C2853" t="s">
        <v>12</v>
      </c>
      <c r="D2853" t="s">
        <v>30</v>
      </c>
      <c r="E2853" t="s">
        <v>23</v>
      </c>
      <c r="G2853">
        <v>9</v>
      </c>
      <c r="H2853">
        <v>2</v>
      </c>
      <c r="I2853">
        <v>0.222222</v>
      </c>
      <c r="J2853">
        <v>2</v>
      </c>
      <c r="K2853">
        <v>0.222222</v>
      </c>
    </row>
    <row r="2854" spans="1:11" x14ac:dyDescent="0.25">
      <c r="A2854">
        <v>2022</v>
      </c>
      <c r="B2854" t="s">
        <v>25</v>
      </c>
      <c r="C2854" t="s">
        <v>12</v>
      </c>
      <c r="D2854" t="s">
        <v>17</v>
      </c>
      <c r="E2854" t="s">
        <v>18</v>
      </c>
      <c r="G2854">
        <v>8</v>
      </c>
      <c r="H2854">
        <v>4</v>
      </c>
      <c r="I2854">
        <v>0.5</v>
      </c>
      <c r="J2854">
        <v>5</v>
      </c>
      <c r="K2854">
        <v>0.625</v>
      </c>
    </row>
    <row r="2855" spans="1:11" x14ac:dyDescent="0.25">
      <c r="A2855">
        <v>2023</v>
      </c>
      <c r="B2855" t="s">
        <v>16</v>
      </c>
      <c r="C2855" t="s">
        <v>20</v>
      </c>
      <c r="D2855" t="s">
        <v>17</v>
      </c>
      <c r="E2855" t="s">
        <v>29</v>
      </c>
      <c r="F2855" t="s">
        <v>19</v>
      </c>
      <c r="G2855">
        <v>2292</v>
      </c>
      <c r="H2855">
        <v>677</v>
      </c>
      <c r="I2855">
        <v>0.295375</v>
      </c>
      <c r="J2855">
        <v>799</v>
      </c>
      <c r="K2855">
        <v>0.34860400000000002</v>
      </c>
    </row>
    <row r="2856" spans="1:11" x14ac:dyDescent="0.25">
      <c r="A2856">
        <v>2023</v>
      </c>
      <c r="B2856" t="s">
        <v>16</v>
      </c>
      <c r="C2856" t="s">
        <v>12</v>
      </c>
      <c r="D2856" t="s">
        <v>13</v>
      </c>
      <c r="E2856" t="s">
        <v>29</v>
      </c>
      <c r="F2856" t="s">
        <v>21</v>
      </c>
      <c r="G2856">
        <v>5788</v>
      </c>
      <c r="H2856">
        <v>1221</v>
      </c>
      <c r="I2856">
        <v>0.210954</v>
      </c>
      <c r="J2856">
        <v>1508</v>
      </c>
      <c r="K2856">
        <v>0.26053900000000002</v>
      </c>
    </row>
    <row r="2857" spans="1:11" x14ac:dyDescent="0.25">
      <c r="A2857">
        <v>2022</v>
      </c>
      <c r="B2857" t="s">
        <v>28</v>
      </c>
      <c r="C2857" t="s">
        <v>20</v>
      </c>
      <c r="D2857" t="s">
        <v>30</v>
      </c>
      <c r="E2857" t="s">
        <v>24</v>
      </c>
      <c r="F2857" t="s">
        <v>15</v>
      </c>
      <c r="G2857">
        <v>48</v>
      </c>
      <c r="H2857">
        <v>20</v>
      </c>
      <c r="I2857">
        <v>0.41666700000000001</v>
      </c>
      <c r="J2857">
        <v>25</v>
      </c>
      <c r="K2857">
        <v>0.52083299999999999</v>
      </c>
    </row>
    <row r="2858" spans="1:11" x14ac:dyDescent="0.25">
      <c r="A2858">
        <v>2023</v>
      </c>
      <c r="B2858" t="s">
        <v>11</v>
      </c>
      <c r="C2858" t="s">
        <v>12</v>
      </c>
      <c r="D2858" t="s">
        <v>17</v>
      </c>
      <c r="E2858" t="s">
        <v>26</v>
      </c>
      <c r="G2858">
        <v>2582</v>
      </c>
      <c r="H2858">
        <v>547</v>
      </c>
      <c r="I2858">
        <v>0.21185100000000001</v>
      </c>
      <c r="J2858">
        <v>738</v>
      </c>
      <c r="K2858">
        <v>0.285825</v>
      </c>
    </row>
    <row r="2859" spans="1:11" x14ac:dyDescent="0.25">
      <c r="A2859">
        <v>2022</v>
      </c>
      <c r="B2859" t="s">
        <v>16</v>
      </c>
      <c r="C2859" t="s">
        <v>12</v>
      </c>
      <c r="D2859" t="s">
        <v>13</v>
      </c>
      <c r="E2859" t="s">
        <v>14</v>
      </c>
      <c r="F2859" t="s">
        <v>15</v>
      </c>
      <c r="G2859">
        <v>11676</v>
      </c>
      <c r="H2859">
        <v>2729</v>
      </c>
      <c r="I2859">
        <v>0.23372699999999999</v>
      </c>
      <c r="J2859">
        <v>3422</v>
      </c>
      <c r="K2859">
        <v>0.29308000000000001</v>
      </c>
    </row>
    <row r="2860" spans="1:11" x14ac:dyDescent="0.25">
      <c r="A2860">
        <v>2022</v>
      </c>
      <c r="B2860" t="s">
        <v>31</v>
      </c>
      <c r="C2860" t="s">
        <v>12</v>
      </c>
      <c r="D2860" t="s">
        <v>13</v>
      </c>
      <c r="E2860" t="s">
        <v>36</v>
      </c>
      <c r="F2860" t="s">
        <v>21</v>
      </c>
      <c r="G2860">
        <v>1546</v>
      </c>
      <c r="H2860">
        <v>447</v>
      </c>
      <c r="I2860">
        <v>0.28913299999999997</v>
      </c>
      <c r="J2860">
        <v>585</v>
      </c>
      <c r="K2860">
        <v>0.37839600000000001</v>
      </c>
    </row>
    <row r="2861" spans="1:11" x14ac:dyDescent="0.25">
      <c r="A2861">
        <v>2023</v>
      </c>
      <c r="B2861" t="s">
        <v>25</v>
      </c>
      <c r="C2861" t="s">
        <v>12</v>
      </c>
      <c r="D2861" t="s">
        <v>17</v>
      </c>
      <c r="E2861" t="s">
        <v>29</v>
      </c>
      <c r="F2861" t="s">
        <v>15</v>
      </c>
      <c r="G2861">
        <v>743</v>
      </c>
      <c r="H2861">
        <v>258</v>
      </c>
      <c r="I2861">
        <v>0.34724100000000002</v>
      </c>
      <c r="J2861">
        <v>327</v>
      </c>
      <c r="K2861">
        <v>0.440108</v>
      </c>
    </row>
    <row r="2862" spans="1:11" x14ac:dyDescent="0.25">
      <c r="A2862">
        <v>2022</v>
      </c>
      <c r="B2862" t="s">
        <v>28</v>
      </c>
      <c r="C2862" t="s">
        <v>12</v>
      </c>
      <c r="D2862" t="s">
        <v>17</v>
      </c>
      <c r="E2862" t="s">
        <v>26</v>
      </c>
      <c r="F2862" t="s">
        <v>21</v>
      </c>
      <c r="G2862">
        <v>1038</v>
      </c>
      <c r="H2862">
        <v>291</v>
      </c>
      <c r="I2862">
        <v>0.28034700000000001</v>
      </c>
      <c r="J2862">
        <v>378</v>
      </c>
      <c r="K2862">
        <v>0.36416199999999999</v>
      </c>
    </row>
    <row r="2863" spans="1:11" x14ac:dyDescent="0.25">
      <c r="A2863">
        <v>2022</v>
      </c>
      <c r="B2863" t="s">
        <v>11</v>
      </c>
      <c r="C2863" t="s">
        <v>20</v>
      </c>
      <c r="D2863" t="s">
        <v>17</v>
      </c>
      <c r="E2863" t="s">
        <v>32</v>
      </c>
      <c r="F2863" t="s">
        <v>21</v>
      </c>
      <c r="G2863">
        <v>1083</v>
      </c>
      <c r="H2863">
        <v>367</v>
      </c>
      <c r="I2863">
        <v>0.33887299999999998</v>
      </c>
      <c r="J2863">
        <v>435</v>
      </c>
      <c r="K2863">
        <v>0.40166200000000002</v>
      </c>
    </row>
    <row r="2864" spans="1:11" x14ac:dyDescent="0.25">
      <c r="A2864">
        <v>2023</v>
      </c>
      <c r="B2864" t="s">
        <v>31</v>
      </c>
      <c r="C2864" t="s">
        <v>20</v>
      </c>
      <c r="D2864" t="s">
        <v>17</v>
      </c>
      <c r="E2864" t="s">
        <v>24</v>
      </c>
      <c r="F2864" t="s">
        <v>19</v>
      </c>
      <c r="G2864">
        <v>307</v>
      </c>
      <c r="H2864">
        <v>132</v>
      </c>
      <c r="I2864">
        <v>0.42996699999999999</v>
      </c>
      <c r="J2864">
        <v>161</v>
      </c>
      <c r="K2864">
        <v>0.52442999999999995</v>
      </c>
    </row>
    <row r="2865" spans="1:11" x14ac:dyDescent="0.25">
      <c r="A2865">
        <v>2022</v>
      </c>
      <c r="B2865" t="s">
        <v>28</v>
      </c>
      <c r="C2865" t="s">
        <v>12</v>
      </c>
      <c r="D2865" t="s">
        <v>13</v>
      </c>
      <c r="E2865" t="s">
        <v>32</v>
      </c>
      <c r="G2865">
        <v>281</v>
      </c>
      <c r="H2865">
        <v>68</v>
      </c>
      <c r="I2865">
        <v>0.24199300000000001</v>
      </c>
      <c r="J2865">
        <v>92</v>
      </c>
      <c r="K2865">
        <v>0.32740200000000003</v>
      </c>
    </row>
    <row r="2866" spans="1:11" x14ac:dyDescent="0.25">
      <c r="A2866">
        <v>2022</v>
      </c>
      <c r="B2866" t="s">
        <v>27</v>
      </c>
      <c r="C2866" t="s">
        <v>12</v>
      </c>
      <c r="D2866" t="s">
        <v>13</v>
      </c>
      <c r="E2866" t="s">
        <v>26</v>
      </c>
      <c r="F2866" t="s">
        <v>19</v>
      </c>
      <c r="G2866">
        <v>1237</v>
      </c>
      <c r="H2866">
        <v>426</v>
      </c>
      <c r="I2866">
        <v>0.34438200000000002</v>
      </c>
      <c r="J2866">
        <v>527</v>
      </c>
      <c r="K2866">
        <v>0.42603099999999999</v>
      </c>
    </row>
    <row r="2867" spans="1:11" x14ac:dyDescent="0.25">
      <c r="A2867">
        <v>2022</v>
      </c>
      <c r="B2867" t="s">
        <v>31</v>
      </c>
      <c r="C2867" t="s">
        <v>12</v>
      </c>
      <c r="D2867" t="s">
        <v>13</v>
      </c>
      <c r="E2867" t="s">
        <v>32</v>
      </c>
      <c r="G2867">
        <v>361</v>
      </c>
      <c r="H2867">
        <v>88</v>
      </c>
      <c r="I2867">
        <v>0.24376700000000001</v>
      </c>
      <c r="J2867">
        <v>107</v>
      </c>
      <c r="K2867">
        <v>0.29639900000000002</v>
      </c>
    </row>
    <row r="2868" spans="1:11" x14ac:dyDescent="0.25">
      <c r="A2868">
        <v>2022</v>
      </c>
      <c r="B2868" t="s">
        <v>25</v>
      </c>
      <c r="C2868" t="s">
        <v>12</v>
      </c>
      <c r="D2868" t="s">
        <v>17</v>
      </c>
      <c r="E2868" t="s">
        <v>35</v>
      </c>
      <c r="G2868">
        <v>26</v>
      </c>
      <c r="H2868">
        <v>13</v>
      </c>
      <c r="I2868">
        <v>0.5</v>
      </c>
      <c r="J2868">
        <v>16</v>
      </c>
      <c r="K2868">
        <v>0.61538499999999996</v>
      </c>
    </row>
    <row r="2869" spans="1:11" x14ac:dyDescent="0.25">
      <c r="A2869">
        <v>2022</v>
      </c>
      <c r="B2869" t="s">
        <v>16</v>
      </c>
      <c r="C2869" t="s">
        <v>20</v>
      </c>
      <c r="D2869" t="s">
        <v>13</v>
      </c>
      <c r="E2869" t="s">
        <v>35</v>
      </c>
      <c r="F2869" t="s">
        <v>19</v>
      </c>
      <c r="G2869">
        <v>773</v>
      </c>
      <c r="H2869">
        <v>242</v>
      </c>
      <c r="I2869">
        <v>0.31306600000000001</v>
      </c>
      <c r="J2869">
        <v>298</v>
      </c>
      <c r="K2869">
        <v>0.38551099999999999</v>
      </c>
    </row>
    <row r="2870" spans="1:11" x14ac:dyDescent="0.25">
      <c r="A2870">
        <v>2022</v>
      </c>
      <c r="B2870" t="s">
        <v>27</v>
      </c>
      <c r="C2870" t="s">
        <v>12</v>
      </c>
      <c r="D2870" t="s">
        <v>17</v>
      </c>
      <c r="E2870" t="s">
        <v>14</v>
      </c>
      <c r="F2870" t="s">
        <v>19</v>
      </c>
      <c r="G2870">
        <v>1562</v>
      </c>
      <c r="H2870">
        <v>511</v>
      </c>
      <c r="I2870">
        <v>0.32714500000000002</v>
      </c>
      <c r="J2870">
        <v>676</v>
      </c>
      <c r="K2870">
        <v>0.432778</v>
      </c>
    </row>
    <row r="2871" spans="1:11" x14ac:dyDescent="0.25">
      <c r="A2871">
        <v>2022</v>
      </c>
      <c r="B2871" t="s">
        <v>31</v>
      </c>
      <c r="C2871" t="s">
        <v>20</v>
      </c>
      <c r="D2871" t="s">
        <v>17</v>
      </c>
      <c r="E2871" t="s">
        <v>26</v>
      </c>
      <c r="F2871" t="s">
        <v>15</v>
      </c>
      <c r="G2871">
        <v>1954</v>
      </c>
      <c r="H2871">
        <v>608</v>
      </c>
      <c r="I2871">
        <v>0.31115700000000002</v>
      </c>
      <c r="J2871">
        <v>744</v>
      </c>
      <c r="K2871">
        <v>0.38075700000000001</v>
      </c>
    </row>
    <row r="2872" spans="1:11" x14ac:dyDescent="0.25">
      <c r="A2872">
        <v>2023</v>
      </c>
      <c r="B2872" t="s">
        <v>34</v>
      </c>
      <c r="C2872" t="s">
        <v>12</v>
      </c>
      <c r="D2872" t="s">
        <v>17</v>
      </c>
      <c r="E2872" t="s">
        <v>26</v>
      </c>
      <c r="F2872" t="s">
        <v>15</v>
      </c>
      <c r="G2872">
        <v>341</v>
      </c>
      <c r="H2872">
        <v>109</v>
      </c>
      <c r="I2872">
        <v>0.31964799999999999</v>
      </c>
      <c r="J2872">
        <v>134</v>
      </c>
      <c r="K2872">
        <v>0.39296199999999998</v>
      </c>
    </row>
    <row r="2873" spans="1:11" x14ac:dyDescent="0.25">
      <c r="A2873">
        <v>2022</v>
      </c>
      <c r="B2873" t="s">
        <v>16</v>
      </c>
      <c r="C2873" t="s">
        <v>20</v>
      </c>
      <c r="D2873" t="s">
        <v>30</v>
      </c>
      <c r="E2873" t="s">
        <v>35</v>
      </c>
      <c r="F2873" t="s">
        <v>19</v>
      </c>
      <c r="G2873">
        <v>156</v>
      </c>
      <c r="H2873">
        <v>65</v>
      </c>
      <c r="I2873">
        <v>0.41666700000000001</v>
      </c>
      <c r="J2873">
        <v>74</v>
      </c>
      <c r="K2873">
        <v>0.47435899999999998</v>
      </c>
    </row>
    <row r="2874" spans="1:11" x14ac:dyDescent="0.25">
      <c r="A2874">
        <v>2023</v>
      </c>
      <c r="B2874" t="s">
        <v>31</v>
      </c>
      <c r="C2874" t="s">
        <v>20</v>
      </c>
      <c r="D2874" t="s">
        <v>30</v>
      </c>
      <c r="E2874" t="s">
        <v>18</v>
      </c>
      <c r="F2874" t="s">
        <v>21</v>
      </c>
      <c r="G2874">
        <v>110</v>
      </c>
      <c r="H2874">
        <v>36</v>
      </c>
      <c r="I2874">
        <v>0.32727299999999998</v>
      </c>
      <c r="J2874">
        <v>45</v>
      </c>
      <c r="K2874">
        <v>0.40909099999999998</v>
      </c>
    </row>
    <row r="2875" spans="1:11" x14ac:dyDescent="0.25">
      <c r="A2875">
        <v>2023</v>
      </c>
      <c r="B2875" t="s">
        <v>16</v>
      </c>
      <c r="C2875" t="s">
        <v>20</v>
      </c>
      <c r="D2875" t="s">
        <v>17</v>
      </c>
      <c r="E2875" t="s">
        <v>36</v>
      </c>
      <c r="F2875" t="s">
        <v>19</v>
      </c>
      <c r="G2875">
        <v>433</v>
      </c>
      <c r="H2875">
        <v>143</v>
      </c>
      <c r="I2875">
        <v>0.33025399999999999</v>
      </c>
      <c r="J2875">
        <v>167</v>
      </c>
      <c r="K2875">
        <v>0.385681</v>
      </c>
    </row>
    <row r="2876" spans="1:11" x14ac:dyDescent="0.25">
      <c r="A2876">
        <v>2023</v>
      </c>
      <c r="B2876" t="s">
        <v>11</v>
      </c>
      <c r="C2876" t="s">
        <v>12</v>
      </c>
      <c r="D2876" t="s">
        <v>17</v>
      </c>
      <c r="E2876" t="s">
        <v>32</v>
      </c>
      <c r="G2876">
        <v>748</v>
      </c>
      <c r="H2876">
        <v>184</v>
      </c>
      <c r="I2876">
        <v>0.24598900000000001</v>
      </c>
      <c r="J2876">
        <v>247</v>
      </c>
      <c r="K2876">
        <v>0.33021400000000001</v>
      </c>
    </row>
    <row r="2877" spans="1:11" x14ac:dyDescent="0.25">
      <c r="A2877">
        <v>2023</v>
      </c>
      <c r="B2877" t="s">
        <v>31</v>
      </c>
      <c r="C2877" t="s">
        <v>20</v>
      </c>
      <c r="D2877" t="s">
        <v>17</v>
      </c>
      <c r="E2877" t="s">
        <v>24</v>
      </c>
      <c r="F2877" t="s">
        <v>15</v>
      </c>
      <c r="G2877">
        <v>252</v>
      </c>
      <c r="H2877">
        <v>111</v>
      </c>
      <c r="I2877">
        <v>0.44047599999999998</v>
      </c>
      <c r="J2877">
        <v>130</v>
      </c>
      <c r="K2877">
        <v>0.51587300000000003</v>
      </c>
    </row>
    <row r="2878" spans="1:11" x14ac:dyDescent="0.25">
      <c r="A2878">
        <v>2023</v>
      </c>
      <c r="B2878" t="s">
        <v>11</v>
      </c>
      <c r="C2878" t="s">
        <v>20</v>
      </c>
      <c r="D2878" t="s">
        <v>30</v>
      </c>
      <c r="E2878" t="s">
        <v>29</v>
      </c>
      <c r="F2878" t="s">
        <v>19</v>
      </c>
      <c r="G2878">
        <v>141</v>
      </c>
      <c r="H2878">
        <v>42</v>
      </c>
      <c r="I2878">
        <v>0.29787200000000003</v>
      </c>
      <c r="J2878">
        <v>58</v>
      </c>
      <c r="K2878">
        <v>0.41134799999999999</v>
      </c>
    </row>
    <row r="2879" spans="1:11" x14ac:dyDescent="0.25">
      <c r="A2879">
        <v>2022</v>
      </c>
      <c r="B2879" t="s">
        <v>31</v>
      </c>
      <c r="C2879" t="s">
        <v>20</v>
      </c>
      <c r="D2879" t="s">
        <v>13</v>
      </c>
      <c r="E2879" t="s">
        <v>32</v>
      </c>
      <c r="F2879" t="s">
        <v>15</v>
      </c>
      <c r="G2879">
        <v>142</v>
      </c>
      <c r="H2879">
        <v>46</v>
      </c>
      <c r="I2879">
        <v>0.32394400000000001</v>
      </c>
      <c r="J2879">
        <v>55</v>
      </c>
      <c r="K2879">
        <v>0.387324</v>
      </c>
    </row>
    <row r="2880" spans="1:11" x14ac:dyDescent="0.25">
      <c r="A2880">
        <v>2023</v>
      </c>
      <c r="B2880" t="s">
        <v>16</v>
      </c>
      <c r="C2880" t="s">
        <v>20</v>
      </c>
      <c r="D2880" t="s">
        <v>13</v>
      </c>
      <c r="E2880" t="s">
        <v>22</v>
      </c>
      <c r="G2880">
        <v>71</v>
      </c>
      <c r="H2880">
        <v>22</v>
      </c>
      <c r="I2880">
        <v>0.309859</v>
      </c>
      <c r="J2880">
        <v>30</v>
      </c>
      <c r="K2880">
        <v>0.42253499999999999</v>
      </c>
    </row>
    <row r="2881" spans="1:11" x14ac:dyDescent="0.25">
      <c r="A2881">
        <v>2022</v>
      </c>
      <c r="B2881" t="s">
        <v>11</v>
      </c>
      <c r="C2881" t="s">
        <v>12</v>
      </c>
      <c r="D2881" t="s">
        <v>13</v>
      </c>
      <c r="E2881" t="s">
        <v>35</v>
      </c>
      <c r="F2881" t="s">
        <v>19</v>
      </c>
      <c r="G2881">
        <v>1634</v>
      </c>
      <c r="H2881">
        <v>451</v>
      </c>
      <c r="I2881">
        <v>0.27600999999999998</v>
      </c>
      <c r="J2881">
        <v>576</v>
      </c>
      <c r="K2881">
        <v>0.35250900000000002</v>
      </c>
    </row>
    <row r="2882" spans="1:11" x14ac:dyDescent="0.25">
      <c r="A2882">
        <v>2022</v>
      </c>
      <c r="B2882" t="s">
        <v>25</v>
      </c>
      <c r="C2882" t="s">
        <v>12</v>
      </c>
      <c r="D2882" t="s">
        <v>13</v>
      </c>
      <c r="E2882" t="s">
        <v>33</v>
      </c>
      <c r="F2882" t="s">
        <v>19</v>
      </c>
      <c r="G2882">
        <v>1012</v>
      </c>
      <c r="H2882">
        <v>395</v>
      </c>
      <c r="I2882">
        <v>0.390316</v>
      </c>
      <c r="J2882">
        <v>467</v>
      </c>
      <c r="K2882">
        <v>0.46146199999999998</v>
      </c>
    </row>
    <row r="2883" spans="1:11" x14ac:dyDescent="0.25">
      <c r="A2883">
        <v>2023</v>
      </c>
      <c r="B2883" t="s">
        <v>27</v>
      </c>
      <c r="C2883" t="s">
        <v>20</v>
      </c>
      <c r="D2883" t="s">
        <v>17</v>
      </c>
      <c r="E2883" t="s">
        <v>35</v>
      </c>
      <c r="F2883" t="s">
        <v>15</v>
      </c>
      <c r="G2883">
        <v>373</v>
      </c>
      <c r="H2883">
        <v>127</v>
      </c>
      <c r="I2883">
        <v>0.34048299999999998</v>
      </c>
      <c r="J2883">
        <v>158</v>
      </c>
      <c r="K2883">
        <v>0.42359200000000002</v>
      </c>
    </row>
    <row r="2884" spans="1:11" x14ac:dyDescent="0.25">
      <c r="A2884">
        <v>2023</v>
      </c>
      <c r="B2884" t="s">
        <v>31</v>
      </c>
      <c r="C2884" t="s">
        <v>12</v>
      </c>
      <c r="D2884" t="s">
        <v>13</v>
      </c>
      <c r="E2884" t="s">
        <v>33</v>
      </c>
      <c r="F2884" t="s">
        <v>21</v>
      </c>
      <c r="G2884">
        <v>485</v>
      </c>
      <c r="H2884">
        <v>151</v>
      </c>
      <c r="I2884">
        <v>0.31134000000000001</v>
      </c>
      <c r="J2884">
        <v>184</v>
      </c>
      <c r="K2884">
        <v>0.37938100000000002</v>
      </c>
    </row>
    <row r="2885" spans="1:11" x14ac:dyDescent="0.25">
      <c r="A2885">
        <v>2023</v>
      </c>
      <c r="B2885" t="s">
        <v>27</v>
      </c>
      <c r="C2885" t="s">
        <v>12</v>
      </c>
      <c r="D2885" t="s">
        <v>13</v>
      </c>
      <c r="E2885" t="s">
        <v>38</v>
      </c>
      <c r="F2885" t="s">
        <v>15</v>
      </c>
      <c r="G2885">
        <v>162</v>
      </c>
      <c r="H2885">
        <v>48</v>
      </c>
      <c r="I2885">
        <v>0.296296</v>
      </c>
      <c r="J2885">
        <v>66</v>
      </c>
      <c r="K2885">
        <v>0.40740700000000002</v>
      </c>
    </row>
    <row r="2886" spans="1:11" x14ac:dyDescent="0.25">
      <c r="A2886">
        <v>2023</v>
      </c>
      <c r="B2886" t="s">
        <v>27</v>
      </c>
      <c r="C2886" t="s">
        <v>20</v>
      </c>
      <c r="D2886" t="s">
        <v>30</v>
      </c>
      <c r="E2886" t="s">
        <v>24</v>
      </c>
      <c r="F2886" t="s">
        <v>19</v>
      </c>
      <c r="G2886">
        <v>99</v>
      </c>
      <c r="H2886">
        <v>37</v>
      </c>
      <c r="I2886">
        <v>0.37373699999999999</v>
      </c>
      <c r="J2886">
        <v>43</v>
      </c>
      <c r="K2886">
        <v>0.43434299999999998</v>
      </c>
    </row>
    <row r="2887" spans="1:11" x14ac:dyDescent="0.25">
      <c r="A2887">
        <v>2022</v>
      </c>
      <c r="B2887" t="s">
        <v>25</v>
      </c>
      <c r="C2887" t="s">
        <v>12</v>
      </c>
      <c r="D2887" t="s">
        <v>13</v>
      </c>
      <c r="E2887" t="s">
        <v>14</v>
      </c>
      <c r="F2887" t="s">
        <v>15</v>
      </c>
      <c r="G2887">
        <v>1613</v>
      </c>
      <c r="H2887">
        <v>596</v>
      </c>
      <c r="I2887">
        <v>0.36949799999999999</v>
      </c>
      <c r="J2887">
        <v>735</v>
      </c>
      <c r="K2887">
        <v>0.45567299999999999</v>
      </c>
    </row>
    <row r="2888" spans="1:11" x14ac:dyDescent="0.25">
      <c r="A2888">
        <v>2022</v>
      </c>
      <c r="B2888" t="s">
        <v>34</v>
      </c>
      <c r="C2888" t="s">
        <v>12</v>
      </c>
      <c r="D2888" t="s">
        <v>17</v>
      </c>
      <c r="E2888" t="s">
        <v>26</v>
      </c>
      <c r="F2888" t="s">
        <v>19</v>
      </c>
      <c r="G2888">
        <v>255</v>
      </c>
      <c r="H2888">
        <v>102</v>
      </c>
      <c r="I2888">
        <v>0.4</v>
      </c>
      <c r="J2888">
        <v>125</v>
      </c>
      <c r="K2888">
        <v>0.49019600000000002</v>
      </c>
    </row>
    <row r="2889" spans="1:11" x14ac:dyDescent="0.25">
      <c r="A2889">
        <v>2023</v>
      </c>
      <c r="B2889" t="s">
        <v>34</v>
      </c>
      <c r="C2889" t="s">
        <v>20</v>
      </c>
      <c r="D2889" t="s">
        <v>17</v>
      </c>
      <c r="E2889" t="s">
        <v>24</v>
      </c>
      <c r="F2889" t="s">
        <v>19</v>
      </c>
      <c r="G2889">
        <v>46</v>
      </c>
      <c r="H2889">
        <v>25</v>
      </c>
      <c r="I2889">
        <v>0.54347800000000002</v>
      </c>
      <c r="J2889">
        <v>27</v>
      </c>
      <c r="K2889">
        <v>0.58695699999999995</v>
      </c>
    </row>
    <row r="2890" spans="1:11" x14ac:dyDescent="0.25">
      <c r="A2890">
        <v>2023</v>
      </c>
      <c r="B2890" t="s">
        <v>11</v>
      </c>
      <c r="C2890" t="s">
        <v>12</v>
      </c>
      <c r="D2890" t="s">
        <v>30</v>
      </c>
      <c r="E2890" t="s">
        <v>18</v>
      </c>
      <c r="F2890" t="s">
        <v>21</v>
      </c>
      <c r="G2890">
        <v>195</v>
      </c>
      <c r="H2890">
        <v>47</v>
      </c>
      <c r="I2890">
        <v>0.24102599999999999</v>
      </c>
      <c r="J2890">
        <v>64</v>
      </c>
      <c r="K2890">
        <v>0.32820500000000002</v>
      </c>
    </row>
    <row r="2891" spans="1:11" x14ac:dyDescent="0.25">
      <c r="A2891">
        <v>2022</v>
      </c>
      <c r="B2891" t="s">
        <v>34</v>
      </c>
      <c r="C2891" t="s">
        <v>20</v>
      </c>
      <c r="D2891" t="s">
        <v>17</v>
      </c>
      <c r="E2891" t="s">
        <v>36</v>
      </c>
      <c r="F2891" t="s">
        <v>21</v>
      </c>
      <c r="G2891">
        <v>63</v>
      </c>
      <c r="H2891">
        <v>21</v>
      </c>
      <c r="I2891">
        <v>0.33333299999999999</v>
      </c>
      <c r="J2891">
        <v>25</v>
      </c>
      <c r="K2891">
        <v>0.39682499999999998</v>
      </c>
    </row>
    <row r="2892" spans="1:11" x14ac:dyDescent="0.25">
      <c r="A2892">
        <v>2022</v>
      </c>
      <c r="B2892" t="s">
        <v>34</v>
      </c>
      <c r="C2892" t="s">
        <v>12</v>
      </c>
      <c r="D2892" t="s">
        <v>13</v>
      </c>
      <c r="E2892" t="s">
        <v>18</v>
      </c>
      <c r="F2892" t="s">
        <v>21</v>
      </c>
      <c r="G2892">
        <v>23</v>
      </c>
      <c r="H2892">
        <v>5</v>
      </c>
      <c r="I2892">
        <v>0.217391</v>
      </c>
      <c r="J2892">
        <v>7</v>
      </c>
      <c r="K2892">
        <v>0.30434800000000001</v>
      </c>
    </row>
    <row r="2893" spans="1:11" x14ac:dyDescent="0.25">
      <c r="A2893">
        <v>2023</v>
      </c>
      <c r="B2893" t="s">
        <v>31</v>
      </c>
      <c r="C2893" t="s">
        <v>12</v>
      </c>
      <c r="D2893" t="s">
        <v>30</v>
      </c>
      <c r="E2893" t="s">
        <v>18</v>
      </c>
      <c r="G2893">
        <v>14</v>
      </c>
      <c r="H2893">
        <v>5</v>
      </c>
      <c r="I2893">
        <v>0.35714299999999999</v>
      </c>
      <c r="J2893">
        <v>8</v>
      </c>
      <c r="K2893">
        <v>0.57142899999999996</v>
      </c>
    </row>
    <row r="2894" spans="1:11" x14ac:dyDescent="0.25">
      <c r="A2894">
        <v>2022</v>
      </c>
      <c r="B2894" t="s">
        <v>34</v>
      </c>
      <c r="C2894" t="s">
        <v>20</v>
      </c>
      <c r="D2894" t="s">
        <v>30</v>
      </c>
      <c r="E2894" t="s">
        <v>26</v>
      </c>
      <c r="F2894" t="s">
        <v>19</v>
      </c>
      <c r="G2894">
        <v>11</v>
      </c>
      <c r="H2894">
        <v>4</v>
      </c>
      <c r="I2894">
        <v>0.36363600000000001</v>
      </c>
      <c r="J2894">
        <v>8</v>
      </c>
      <c r="K2894">
        <v>0.72727299999999995</v>
      </c>
    </row>
    <row r="2895" spans="1:11" x14ac:dyDescent="0.25">
      <c r="A2895">
        <v>2022</v>
      </c>
      <c r="B2895" t="s">
        <v>25</v>
      </c>
      <c r="C2895" t="s">
        <v>20</v>
      </c>
      <c r="D2895" t="s">
        <v>13</v>
      </c>
      <c r="E2895" t="s">
        <v>18</v>
      </c>
      <c r="F2895" t="s">
        <v>19</v>
      </c>
      <c r="G2895">
        <v>42</v>
      </c>
      <c r="H2895">
        <v>16</v>
      </c>
      <c r="I2895">
        <v>0.38095200000000001</v>
      </c>
      <c r="J2895">
        <v>21</v>
      </c>
      <c r="K2895">
        <v>0.5</v>
      </c>
    </row>
    <row r="2896" spans="1:11" x14ac:dyDescent="0.25">
      <c r="A2896">
        <v>2023</v>
      </c>
      <c r="B2896" t="s">
        <v>34</v>
      </c>
      <c r="C2896" t="s">
        <v>12</v>
      </c>
      <c r="D2896" t="s">
        <v>30</v>
      </c>
      <c r="E2896" t="s">
        <v>26</v>
      </c>
      <c r="G2896">
        <v>13</v>
      </c>
      <c r="H2896">
        <v>4</v>
      </c>
      <c r="I2896">
        <v>0.30769200000000002</v>
      </c>
      <c r="J2896">
        <v>4</v>
      </c>
      <c r="K2896">
        <v>0.30769200000000002</v>
      </c>
    </row>
    <row r="2897" spans="1:11" x14ac:dyDescent="0.25">
      <c r="A2897">
        <v>2022</v>
      </c>
      <c r="B2897" t="s">
        <v>34</v>
      </c>
      <c r="C2897" t="s">
        <v>20</v>
      </c>
      <c r="D2897" t="s">
        <v>17</v>
      </c>
      <c r="E2897" t="s">
        <v>32</v>
      </c>
      <c r="F2897" t="s">
        <v>19</v>
      </c>
      <c r="G2897">
        <v>56</v>
      </c>
      <c r="H2897">
        <v>28</v>
      </c>
      <c r="I2897">
        <v>0.5</v>
      </c>
      <c r="J2897">
        <v>30</v>
      </c>
      <c r="K2897">
        <v>0.53571400000000002</v>
      </c>
    </row>
    <row r="2898" spans="1:11" x14ac:dyDescent="0.25">
      <c r="A2898">
        <v>2023</v>
      </c>
      <c r="B2898" t="s">
        <v>28</v>
      </c>
      <c r="C2898" t="s">
        <v>20</v>
      </c>
      <c r="D2898" t="s">
        <v>30</v>
      </c>
      <c r="E2898" t="s">
        <v>32</v>
      </c>
      <c r="G2898">
        <v>29</v>
      </c>
      <c r="H2898">
        <v>9</v>
      </c>
      <c r="I2898">
        <v>0.31034499999999998</v>
      </c>
      <c r="J2898">
        <v>11</v>
      </c>
      <c r="K2898">
        <v>0.37930999999999998</v>
      </c>
    </row>
    <row r="2899" spans="1:11" x14ac:dyDescent="0.25">
      <c r="A2899">
        <v>2022</v>
      </c>
      <c r="B2899" t="s">
        <v>31</v>
      </c>
      <c r="C2899" t="s">
        <v>12</v>
      </c>
      <c r="D2899" t="s">
        <v>13</v>
      </c>
      <c r="E2899" t="s">
        <v>23</v>
      </c>
      <c r="F2899" t="s">
        <v>21</v>
      </c>
      <c r="G2899">
        <v>34</v>
      </c>
      <c r="H2899">
        <v>8</v>
      </c>
      <c r="I2899">
        <v>0.235294</v>
      </c>
      <c r="J2899">
        <v>10</v>
      </c>
      <c r="K2899">
        <v>0.29411799999999999</v>
      </c>
    </row>
    <row r="2900" spans="1:11" x14ac:dyDescent="0.25">
      <c r="A2900">
        <v>2022</v>
      </c>
      <c r="B2900" t="s">
        <v>31</v>
      </c>
      <c r="C2900" t="s">
        <v>20</v>
      </c>
      <c r="D2900" t="s">
        <v>30</v>
      </c>
      <c r="E2900" t="s">
        <v>18</v>
      </c>
      <c r="G2900">
        <v>6</v>
      </c>
      <c r="H2900">
        <v>1</v>
      </c>
      <c r="I2900">
        <v>0.16666700000000001</v>
      </c>
      <c r="J2900">
        <v>2</v>
      </c>
      <c r="K2900">
        <v>0.33333299999999999</v>
      </c>
    </row>
    <row r="2901" spans="1:11" x14ac:dyDescent="0.25">
      <c r="A2901">
        <v>2023</v>
      </c>
      <c r="B2901" t="s">
        <v>34</v>
      </c>
      <c r="C2901" t="s">
        <v>12</v>
      </c>
      <c r="D2901" t="s">
        <v>30</v>
      </c>
      <c r="E2901" t="s">
        <v>36</v>
      </c>
      <c r="G2901">
        <v>1</v>
      </c>
      <c r="H2901">
        <v>0</v>
      </c>
      <c r="I2901">
        <v>0</v>
      </c>
      <c r="J2901">
        <v>1</v>
      </c>
      <c r="K2901">
        <v>1</v>
      </c>
    </row>
    <row r="2902" spans="1:11" x14ac:dyDescent="0.25">
      <c r="A2902">
        <v>2023</v>
      </c>
      <c r="B2902" t="s">
        <v>37</v>
      </c>
      <c r="C2902" t="s">
        <v>12</v>
      </c>
      <c r="D2902" t="s">
        <v>13</v>
      </c>
      <c r="E2902" t="s">
        <v>18</v>
      </c>
      <c r="F2902" t="s">
        <v>19</v>
      </c>
      <c r="G2902">
        <v>1</v>
      </c>
      <c r="H2902">
        <v>0</v>
      </c>
      <c r="I2902">
        <v>0</v>
      </c>
      <c r="J2902">
        <v>0</v>
      </c>
      <c r="K2902">
        <v>0</v>
      </c>
    </row>
    <row r="2903" spans="1:11" x14ac:dyDescent="0.25">
      <c r="A2903">
        <v>2023</v>
      </c>
      <c r="B2903" t="s">
        <v>11</v>
      </c>
      <c r="C2903" t="s">
        <v>12</v>
      </c>
      <c r="D2903" t="s">
        <v>30</v>
      </c>
      <c r="E2903" t="s">
        <v>23</v>
      </c>
      <c r="F2903" t="s">
        <v>21</v>
      </c>
      <c r="G2903">
        <v>3</v>
      </c>
      <c r="H2903">
        <v>1</v>
      </c>
      <c r="I2903">
        <v>0.33333299999999999</v>
      </c>
      <c r="J2903">
        <v>1</v>
      </c>
      <c r="K2903">
        <v>0.33333299999999999</v>
      </c>
    </row>
    <row r="2904" spans="1:11" x14ac:dyDescent="0.25">
      <c r="A2904">
        <v>2023</v>
      </c>
      <c r="B2904" t="s">
        <v>34</v>
      </c>
      <c r="C2904" t="s">
        <v>20</v>
      </c>
      <c r="D2904" t="s">
        <v>13</v>
      </c>
      <c r="E2904" t="s">
        <v>18</v>
      </c>
      <c r="G2904">
        <v>7</v>
      </c>
      <c r="H2904">
        <v>4</v>
      </c>
      <c r="I2904">
        <v>0.57142899999999996</v>
      </c>
      <c r="J2904">
        <v>4</v>
      </c>
      <c r="K2904">
        <v>0.57142899999999996</v>
      </c>
    </row>
    <row r="2905" spans="1:11" x14ac:dyDescent="0.25">
      <c r="A2905">
        <v>2022</v>
      </c>
      <c r="B2905" t="s">
        <v>27</v>
      </c>
      <c r="C2905" t="s">
        <v>20</v>
      </c>
      <c r="D2905" t="s">
        <v>17</v>
      </c>
      <c r="E2905" t="s">
        <v>23</v>
      </c>
      <c r="F2905" t="s">
        <v>21</v>
      </c>
      <c r="G2905">
        <v>3</v>
      </c>
      <c r="H2905">
        <v>1</v>
      </c>
      <c r="I2905">
        <v>0.33333299999999999</v>
      </c>
      <c r="J2905">
        <v>1</v>
      </c>
      <c r="K2905">
        <v>0.33333299999999999</v>
      </c>
    </row>
    <row r="2906" spans="1:11" x14ac:dyDescent="0.25">
      <c r="A2906">
        <v>2022</v>
      </c>
      <c r="B2906" t="s">
        <v>16</v>
      </c>
      <c r="C2906" t="s">
        <v>12</v>
      </c>
      <c r="D2906" t="s">
        <v>17</v>
      </c>
      <c r="E2906" t="s">
        <v>29</v>
      </c>
      <c r="F2906" t="s">
        <v>15</v>
      </c>
      <c r="G2906">
        <v>10772</v>
      </c>
      <c r="H2906">
        <v>2154</v>
      </c>
      <c r="I2906">
        <v>0.199963</v>
      </c>
      <c r="J2906">
        <v>2731</v>
      </c>
      <c r="K2906">
        <v>0.25352799999999998</v>
      </c>
    </row>
    <row r="2907" spans="1:11" x14ac:dyDescent="0.25">
      <c r="A2907">
        <v>2023</v>
      </c>
      <c r="B2907" t="s">
        <v>28</v>
      </c>
      <c r="C2907" t="s">
        <v>12</v>
      </c>
      <c r="D2907" t="s">
        <v>13</v>
      </c>
      <c r="E2907" t="s">
        <v>26</v>
      </c>
      <c r="F2907" t="s">
        <v>21</v>
      </c>
      <c r="G2907">
        <v>823</v>
      </c>
      <c r="H2907">
        <v>275</v>
      </c>
      <c r="I2907">
        <v>0.33414300000000002</v>
      </c>
      <c r="J2907">
        <v>336</v>
      </c>
      <c r="K2907">
        <v>0.40826200000000001</v>
      </c>
    </row>
    <row r="2908" spans="1:11" x14ac:dyDescent="0.25">
      <c r="A2908">
        <v>2022</v>
      </c>
      <c r="B2908" t="s">
        <v>16</v>
      </c>
      <c r="C2908" t="s">
        <v>20</v>
      </c>
      <c r="D2908" t="s">
        <v>17</v>
      </c>
      <c r="E2908" t="s">
        <v>29</v>
      </c>
      <c r="F2908" t="s">
        <v>21</v>
      </c>
      <c r="G2908">
        <v>6866</v>
      </c>
      <c r="H2908">
        <v>2390</v>
      </c>
      <c r="I2908">
        <v>0.34809200000000001</v>
      </c>
      <c r="J2908">
        <v>2883</v>
      </c>
      <c r="K2908">
        <v>0.41989500000000002</v>
      </c>
    </row>
    <row r="2909" spans="1:11" x14ac:dyDescent="0.25">
      <c r="A2909">
        <v>2023</v>
      </c>
      <c r="B2909" t="s">
        <v>11</v>
      </c>
      <c r="C2909" t="s">
        <v>12</v>
      </c>
      <c r="D2909" t="s">
        <v>13</v>
      </c>
      <c r="E2909" t="s">
        <v>22</v>
      </c>
      <c r="F2909" t="s">
        <v>15</v>
      </c>
      <c r="G2909">
        <v>10696</v>
      </c>
      <c r="H2909">
        <v>2835</v>
      </c>
      <c r="I2909">
        <v>0.26505200000000001</v>
      </c>
      <c r="J2909">
        <v>3638</v>
      </c>
      <c r="K2909">
        <v>0.34012700000000001</v>
      </c>
    </row>
    <row r="2910" spans="1:11" x14ac:dyDescent="0.25">
      <c r="A2910">
        <v>2023</v>
      </c>
      <c r="B2910" t="s">
        <v>16</v>
      </c>
      <c r="C2910" t="s">
        <v>20</v>
      </c>
      <c r="D2910" t="s">
        <v>13</v>
      </c>
      <c r="E2910" t="s">
        <v>26</v>
      </c>
      <c r="F2910" t="s">
        <v>21</v>
      </c>
      <c r="G2910">
        <v>3210</v>
      </c>
      <c r="H2910">
        <v>1177</v>
      </c>
      <c r="I2910">
        <v>0.36666700000000002</v>
      </c>
      <c r="J2910">
        <v>1352</v>
      </c>
      <c r="K2910">
        <v>0.421184</v>
      </c>
    </row>
    <row r="2911" spans="1:11" x14ac:dyDescent="0.25">
      <c r="A2911">
        <v>2023</v>
      </c>
      <c r="B2911" t="s">
        <v>27</v>
      </c>
      <c r="C2911" t="s">
        <v>20</v>
      </c>
      <c r="D2911" t="s">
        <v>17</v>
      </c>
      <c r="E2911" t="s">
        <v>33</v>
      </c>
      <c r="G2911">
        <v>634</v>
      </c>
      <c r="H2911">
        <v>197</v>
      </c>
      <c r="I2911">
        <v>0.310726</v>
      </c>
      <c r="J2911">
        <v>245</v>
      </c>
      <c r="K2911">
        <v>0.38643499999999997</v>
      </c>
    </row>
    <row r="2912" spans="1:11" x14ac:dyDescent="0.25">
      <c r="A2912">
        <v>2022</v>
      </c>
      <c r="B2912" t="s">
        <v>16</v>
      </c>
      <c r="C2912" t="s">
        <v>20</v>
      </c>
      <c r="D2912" t="s">
        <v>30</v>
      </c>
      <c r="E2912" t="s">
        <v>22</v>
      </c>
      <c r="F2912" t="s">
        <v>15</v>
      </c>
      <c r="G2912">
        <v>1293</v>
      </c>
      <c r="H2912">
        <v>387</v>
      </c>
      <c r="I2912">
        <v>0.29930400000000001</v>
      </c>
      <c r="J2912">
        <v>464</v>
      </c>
      <c r="K2912">
        <v>0.35885499999999998</v>
      </c>
    </row>
    <row r="2913" spans="1:11" x14ac:dyDescent="0.25">
      <c r="A2913">
        <v>2023</v>
      </c>
      <c r="B2913" t="s">
        <v>28</v>
      </c>
      <c r="C2913" t="s">
        <v>12</v>
      </c>
      <c r="D2913" t="s">
        <v>13</v>
      </c>
      <c r="E2913" t="s">
        <v>35</v>
      </c>
      <c r="F2913" t="s">
        <v>15</v>
      </c>
      <c r="G2913">
        <v>500</v>
      </c>
      <c r="H2913">
        <v>170</v>
      </c>
      <c r="I2913">
        <v>0.34</v>
      </c>
      <c r="J2913">
        <v>211</v>
      </c>
      <c r="K2913">
        <v>0.42199999999999999</v>
      </c>
    </row>
    <row r="2914" spans="1:11" x14ac:dyDescent="0.25">
      <c r="A2914">
        <v>2022</v>
      </c>
      <c r="B2914" t="s">
        <v>11</v>
      </c>
      <c r="C2914" t="s">
        <v>12</v>
      </c>
      <c r="D2914" t="s">
        <v>17</v>
      </c>
      <c r="E2914" t="s">
        <v>35</v>
      </c>
      <c r="F2914" t="s">
        <v>21</v>
      </c>
      <c r="G2914">
        <v>1502</v>
      </c>
      <c r="H2914">
        <v>363</v>
      </c>
      <c r="I2914">
        <v>0.241678</v>
      </c>
      <c r="J2914">
        <v>484</v>
      </c>
      <c r="K2914">
        <v>0.322237</v>
      </c>
    </row>
    <row r="2915" spans="1:11" x14ac:dyDescent="0.25">
      <c r="A2915">
        <v>2023</v>
      </c>
      <c r="B2915" t="s">
        <v>27</v>
      </c>
      <c r="C2915" t="s">
        <v>20</v>
      </c>
      <c r="D2915" t="s">
        <v>17</v>
      </c>
      <c r="E2915" t="s">
        <v>26</v>
      </c>
      <c r="F2915" t="s">
        <v>21</v>
      </c>
      <c r="G2915">
        <v>2073</v>
      </c>
      <c r="H2915">
        <v>823</v>
      </c>
      <c r="I2915">
        <v>0.397009</v>
      </c>
      <c r="J2915">
        <v>964</v>
      </c>
      <c r="K2915">
        <v>0.46502700000000002</v>
      </c>
    </row>
    <row r="2916" spans="1:11" x14ac:dyDescent="0.25">
      <c r="A2916">
        <v>2022</v>
      </c>
      <c r="B2916" t="s">
        <v>16</v>
      </c>
      <c r="C2916" t="s">
        <v>20</v>
      </c>
      <c r="D2916" t="s">
        <v>13</v>
      </c>
      <c r="E2916" t="s">
        <v>18</v>
      </c>
      <c r="F2916" t="s">
        <v>21</v>
      </c>
      <c r="G2916">
        <v>1409</v>
      </c>
      <c r="H2916">
        <v>432</v>
      </c>
      <c r="I2916">
        <v>0.30659999999999998</v>
      </c>
      <c r="J2916">
        <v>511</v>
      </c>
      <c r="K2916">
        <v>0.36266900000000002</v>
      </c>
    </row>
    <row r="2917" spans="1:11" x14ac:dyDescent="0.25">
      <c r="A2917">
        <v>2022</v>
      </c>
      <c r="B2917" t="s">
        <v>16</v>
      </c>
      <c r="C2917" t="s">
        <v>20</v>
      </c>
      <c r="D2917" t="s">
        <v>13</v>
      </c>
      <c r="E2917" t="s">
        <v>26</v>
      </c>
      <c r="G2917">
        <v>757</v>
      </c>
      <c r="H2917">
        <v>243</v>
      </c>
      <c r="I2917">
        <v>0.32100400000000001</v>
      </c>
      <c r="J2917">
        <v>289</v>
      </c>
      <c r="K2917">
        <v>0.38177</v>
      </c>
    </row>
    <row r="2918" spans="1:11" x14ac:dyDescent="0.25">
      <c r="A2918">
        <v>2023</v>
      </c>
      <c r="B2918" t="s">
        <v>16</v>
      </c>
      <c r="C2918" t="s">
        <v>12</v>
      </c>
      <c r="D2918" t="s">
        <v>13</v>
      </c>
      <c r="E2918" t="s">
        <v>35</v>
      </c>
      <c r="F2918" t="s">
        <v>15</v>
      </c>
      <c r="G2918">
        <v>4546</v>
      </c>
      <c r="H2918">
        <v>1025</v>
      </c>
      <c r="I2918">
        <v>0.22547300000000001</v>
      </c>
      <c r="J2918">
        <v>1294</v>
      </c>
      <c r="K2918">
        <v>0.28464600000000001</v>
      </c>
    </row>
    <row r="2919" spans="1:11" x14ac:dyDescent="0.25">
      <c r="A2919">
        <v>2022</v>
      </c>
      <c r="B2919" t="s">
        <v>27</v>
      </c>
      <c r="C2919" t="s">
        <v>12</v>
      </c>
      <c r="D2919" t="s">
        <v>13</v>
      </c>
      <c r="E2919" t="s">
        <v>18</v>
      </c>
      <c r="G2919">
        <v>60</v>
      </c>
      <c r="H2919">
        <v>16</v>
      </c>
      <c r="I2919">
        <v>0.26666699999999999</v>
      </c>
      <c r="J2919">
        <v>23</v>
      </c>
      <c r="K2919">
        <v>0.38333299999999998</v>
      </c>
    </row>
    <row r="2920" spans="1:11" x14ac:dyDescent="0.25">
      <c r="A2920">
        <v>2022</v>
      </c>
      <c r="B2920" t="s">
        <v>11</v>
      </c>
      <c r="C2920" t="s">
        <v>12</v>
      </c>
      <c r="D2920" t="s">
        <v>13</v>
      </c>
      <c r="E2920" t="s">
        <v>38</v>
      </c>
      <c r="F2920" t="s">
        <v>15</v>
      </c>
      <c r="G2920">
        <v>193</v>
      </c>
      <c r="H2920">
        <v>59</v>
      </c>
      <c r="I2920">
        <v>0.305699</v>
      </c>
      <c r="J2920">
        <v>72</v>
      </c>
      <c r="K2920">
        <v>0.37305700000000003</v>
      </c>
    </row>
    <row r="2921" spans="1:11" x14ac:dyDescent="0.25">
      <c r="A2921">
        <v>2022</v>
      </c>
      <c r="B2921" t="s">
        <v>25</v>
      </c>
      <c r="C2921" t="s">
        <v>20</v>
      </c>
      <c r="D2921" t="s">
        <v>17</v>
      </c>
      <c r="E2921" t="s">
        <v>32</v>
      </c>
      <c r="F2921" t="s">
        <v>19</v>
      </c>
      <c r="G2921">
        <v>244</v>
      </c>
      <c r="H2921">
        <v>90</v>
      </c>
      <c r="I2921">
        <v>0.36885200000000001</v>
      </c>
      <c r="J2921">
        <v>116</v>
      </c>
      <c r="K2921">
        <v>0.47541</v>
      </c>
    </row>
    <row r="2922" spans="1:11" x14ac:dyDescent="0.25">
      <c r="A2922">
        <v>2023</v>
      </c>
      <c r="B2922" t="s">
        <v>27</v>
      </c>
      <c r="C2922" t="s">
        <v>12</v>
      </c>
      <c r="D2922" t="s">
        <v>13</v>
      </c>
      <c r="E2922" t="s">
        <v>23</v>
      </c>
      <c r="F2922" t="s">
        <v>19</v>
      </c>
      <c r="G2922">
        <v>674</v>
      </c>
      <c r="H2922">
        <v>209</v>
      </c>
      <c r="I2922">
        <v>0.310089</v>
      </c>
      <c r="J2922">
        <v>268</v>
      </c>
      <c r="K2922">
        <v>0.39762599999999998</v>
      </c>
    </row>
    <row r="2923" spans="1:11" x14ac:dyDescent="0.25">
      <c r="A2923">
        <v>2023</v>
      </c>
      <c r="B2923" t="s">
        <v>25</v>
      </c>
      <c r="C2923" t="s">
        <v>20</v>
      </c>
      <c r="D2923" t="s">
        <v>13</v>
      </c>
      <c r="E2923" t="s">
        <v>26</v>
      </c>
      <c r="F2923" t="s">
        <v>21</v>
      </c>
      <c r="G2923">
        <v>341</v>
      </c>
      <c r="H2923">
        <v>120</v>
      </c>
      <c r="I2923">
        <v>0.351906</v>
      </c>
      <c r="J2923">
        <v>147</v>
      </c>
      <c r="K2923">
        <v>0.431085</v>
      </c>
    </row>
    <row r="2924" spans="1:11" x14ac:dyDescent="0.25">
      <c r="A2924">
        <v>2023</v>
      </c>
      <c r="B2924" t="s">
        <v>28</v>
      </c>
      <c r="C2924" t="s">
        <v>20</v>
      </c>
      <c r="D2924" t="s">
        <v>13</v>
      </c>
      <c r="E2924" t="s">
        <v>26</v>
      </c>
      <c r="F2924" t="s">
        <v>19</v>
      </c>
      <c r="G2924">
        <v>148</v>
      </c>
      <c r="H2924">
        <v>60</v>
      </c>
      <c r="I2924">
        <v>0.40540500000000002</v>
      </c>
      <c r="J2924">
        <v>71</v>
      </c>
      <c r="K2924">
        <v>0.47972999999999999</v>
      </c>
    </row>
    <row r="2925" spans="1:11" x14ac:dyDescent="0.25">
      <c r="A2925">
        <v>2023</v>
      </c>
      <c r="B2925" t="s">
        <v>34</v>
      </c>
      <c r="C2925" t="s">
        <v>12</v>
      </c>
      <c r="D2925" t="s">
        <v>13</v>
      </c>
      <c r="E2925" t="s">
        <v>26</v>
      </c>
      <c r="F2925" t="s">
        <v>19</v>
      </c>
      <c r="G2925">
        <v>227</v>
      </c>
      <c r="H2925">
        <v>92</v>
      </c>
      <c r="I2925">
        <v>0.40528599999999998</v>
      </c>
      <c r="J2925">
        <v>110</v>
      </c>
      <c r="K2925">
        <v>0.48458099999999998</v>
      </c>
    </row>
    <row r="2926" spans="1:11" x14ac:dyDescent="0.25">
      <c r="A2926">
        <v>2023</v>
      </c>
      <c r="B2926" t="s">
        <v>11</v>
      </c>
      <c r="C2926" t="s">
        <v>20</v>
      </c>
      <c r="D2926" t="s">
        <v>30</v>
      </c>
      <c r="E2926" t="s">
        <v>14</v>
      </c>
      <c r="F2926" t="s">
        <v>19</v>
      </c>
      <c r="G2926">
        <v>34</v>
      </c>
      <c r="H2926">
        <v>9</v>
      </c>
      <c r="I2926">
        <v>0.264706</v>
      </c>
      <c r="J2926">
        <v>13</v>
      </c>
      <c r="K2926">
        <v>0.382353</v>
      </c>
    </row>
    <row r="2927" spans="1:11" x14ac:dyDescent="0.25">
      <c r="A2927">
        <v>2023</v>
      </c>
      <c r="B2927" t="s">
        <v>11</v>
      </c>
      <c r="C2927" t="s">
        <v>12</v>
      </c>
      <c r="D2927" t="s">
        <v>30</v>
      </c>
      <c r="E2927" t="s">
        <v>35</v>
      </c>
      <c r="F2927" t="s">
        <v>21</v>
      </c>
      <c r="G2927">
        <v>89</v>
      </c>
      <c r="H2927">
        <v>16</v>
      </c>
      <c r="I2927">
        <v>0.17977499999999999</v>
      </c>
      <c r="J2927">
        <v>22</v>
      </c>
      <c r="K2927">
        <v>0.24719099999999999</v>
      </c>
    </row>
    <row r="2928" spans="1:11" x14ac:dyDescent="0.25">
      <c r="A2928">
        <v>2022</v>
      </c>
      <c r="B2928" t="s">
        <v>11</v>
      </c>
      <c r="C2928" t="s">
        <v>20</v>
      </c>
      <c r="D2928" t="s">
        <v>17</v>
      </c>
      <c r="E2928" t="s">
        <v>23</v>
      </c>
      <c r="F2928" t="s">
        <v>19</v>
      </c>
      <c r="G2928">
        <v>99</v>
      </c>
      <c r="H2928">
        <v>36</v>
      </c>
      <c r="I2928">
        <v>0.36363600000000001</v>
      </c>
      <c r="J2928">
        <v>41</v>
      </c>
      <c r="K2928">
        <v>0.41414099999999998</v>
      </c>
    </row>
    <row r="2929" spans="1:11" x14ac:dyDescent="0.25">
      <c r="A2929">
        <v>2023</v>
      </c>
      <c r="B2929" t="s">
        <v>28</v>
      </c>
      <c r="C2929" t="s">
        <v>12</v>
      </c>
      <c r="D2929" t="s">
        <v>30</v>
      </c>
      <c r="E2929" t="s">
        <v>26</v>
      </c>
      <c r="F2929" t="s">
        <v>21</v>
      </c>
      <c r="G2929">
        <v>93</v>
      </c>
      <c r="H2929">
        <v>26</v>
      </c>
      <c r="I2929">
        <v>0.27956999999999999</v>
      </c>
      <c r="J2929">
        <v>34</v>
      </c>
      <c r="K2929">
        <v>0.365591</v>
      </c>
    </row>
    <row r="2930" spans="1:11" x14ac:dyDescent="0.25">
      <c r="A2930">
        <v>2023</v>
      </c>
      <c r="B2930" t="s">
        <v>11</v>
      </c>
      <c r="C2930" t="s">
        <v>12</v>
      </c>
      <c r="D2930" t="s">
        <v>17</v>
      </c>
      <c r="E2930" t="s">
        <v>35</v>
      </c>
      <c r="F2930" t="s">
        <v>15</v>
      </c>
      <c r="G2930">
        <v>3460</v>
      </c>
      <c r="H2930">
        <v>821</v>
      </c>
      <c r="I2930">
        <v>0.23728299999999999</v>
      </c>
      <c r="J2930">
        <v>1056</v>
      </c>
      <c r="K2930">
        <v>0.30520199999999997</v>
      </c>
    </row>
    <row r="2931" spans="1:11" x14ac:dyDescent="0.25">
      <c r="A2931">
        <v>2023</v>
      </c>
      <c r="B2931" t="s">
        <v>28</v>
      </c>
      <c r="C2931" t="s">
        <v>12</v>
      </c>
      <c r="D2931" t="s">
        <v>17</v>
      </c>
      <c r="E2931" t="s">
        <v>14</v>
      </c>
      <c r="F2931" t="s">
        <v>15</v>
      </c>
      <c r="G2931">
        <v>1218</v>
      </c>
      <c r="H2931">
        <v>441</v>
      </c>
      <c r="I2931">
        <v>0.36206899999999997</v>
      </c>
      <c r="J2931">
        <v>558</v>
      </c>
      <c r="K2931">
        <v>0.45812799999999998</v>
      </c>
    </row>
    <row r="2932" spans="1:11" x14ac:dyDescent="0.25">
      <c r="A2932">
        <v>2022</v>
      </c>
      <c r="B2932" t="s">
        <v>34</v>
      </c>
      <c r="C2932" t="s">
        <v>12</v>
      </c>
      <c r="D2932" t="s">
        <v>17</v>
      </c>
      <c r="E2932" t="s">
        <v>26</v>
      </c>
      <c r="G2932">
        <v>170</v>
      </c>
      <c r="H2932">
        <v>63</v>
      </c>
      <c r="I2932">
        <v>0.37058799999999997</v>
      </c>
      <c r="J2932">
        <v>76</v>
      </c>
      <c r="K2932">
        <v>0.44705899999999998</v>
      </c>
    </row>
    <row r="2933" spans="1:11" x14ac:dyDescent="0.25">
      <c r="A2933">
        <v>2023</v>
      </c>
      <c r="B2933" t="s">
        <v>37</v>
      </c>
      <c r="C2933" t="s">
        <v>20</v>
      </c>
      <c r="D2933" t="s">
        <v>13</v>
      </c>
      <c r="E2933" t="s">
        <v>22</v>
      </c>
      <c r="F2933" t="s">
        <v>15</v>
      </c>
      <c r="G2933">
        <v>1</v>
      </c>
      <c r="H2933">
        <v>0</v>
      </c>
      <c r="I2933">
        <v>0</v>
      </c>
      <c r="J2933">
        <v>0</v>
      </c>
      <c r="K2933">
        <v>0</v>
      </c>
    </row>
    <row r="2934" spans="1:11" x14ac:dyDescent="0.25">
      <c r="A2934">
        <v>2023</v>
      </c>
      <c r="B2934" t="s">
        <v>28</v>
      </c>
      <c r="C2934" t="s">
        <v>20</v>
      </c>
      <c r="D2934" t="s">
        <v>17</v>
      </c>
      <c r="E2934" t="s">
        <v>36</v>
      </c>
      <c r="F2934" t="s">
        <v>19</v>
      </c>
      <c r="G2934">
        <v>53</v>
      </c>
      <c r="H2934">
        <v>17</v>
      </c>
      <c r="I2934">
        <v>0.32075500000000001</v>
      </c>
      <c r="J2934">
        <v>30</v>
      </c>
      <c r="K2934">
        <v>0.56603800000000004</v>
      </c>
    </row>
    <row r="2935" spans="1:11" x14ac:dyDescent="0.25">
      <c r="A2935">
        <v>2022</v>
      </c>
      <c r="B2935" t="s">
        <v>31</v>
      </c>
      <c r="C2935" t="s">
        <v>12</v>
      </c>
      <c r="D2935" t="s">
        <v>13</v>
      </c>
      <c r="E2935" t="s">
        <v>23</v>
      </c>
      <c r="G2935">
        <v>88</v>
      </c>
      <c r="H2935">
        <v>34</v>
      </c>
      <c r="I2935">
        <v>0.38636399999999999</v>
      </c>
      <c r="J2935">
        <v>52</v>
      </c>
      <c r="K2935">
        <v>0.59090900000000002</v>
      </c>
    </row>
    <row r="2936" spans="1:11" x14ac:dyDescent="0.25">
      <c r="A2936">
        <v>2023</v>
      </c>
      <c r="B2936" t="s">
        <v>34</v>
      </c>
      <c r="C2936" t="s">
        <v>20</v>
      </c>
      <c r="D2936" t="s">
        <v>13</v>
      </c>
      <c r="E2936" t="s">
        <v>26</v>
      </c>
      <c r="F2936" t="s">
        <v>19</v>
      </c>
      <c r="G2936">
        <v>38</v>
      </c>
      <c r="H2936">
        <v>19</v>
      </c>
      <c r="I2936">
        <v>0.5</v>
      </c>
      <c r="J2936">
        <v>20</v>
      </c>
      <c r="K2936">
        <v>0.52631600000000001</v>
      </c>
    </row>
    <row r="2937" spans="1:11" x14ac:dyDescent="0.25">
      <c r="A2937">
        <v>2023</v>
      </c>
      <c r="B2937" t="s">
        <v>11</v>
      </c>
      <c r="C2937" t="s">
        <v>12</v>
      </c>
      <c r="D2937" t="s">
        <v>13</v>
      </c>
      <c r="E2937" t="s">
        <v>36</v>
      </c>
      <c r="G2937">
        <v>96</v>
      </c>
      <c r="H2937">
        <v>24</v>
      </c>
      <c r="I2937">
        <v>0.25</v>
      </c>
      <c r="J2937">
        <v>29</v>
      </c>
      <c r="K2937">
        <v>0.30208299999999999</v>
      </c>
    </row>
    <row r="2938" spans="1:11" x14ac:dyDescent="0.25">
      <c r="A2938">
        <v>2023</v>
      </c>
      <c r="B2938" t="s">
        <v>31</v>
      </c>
      <c r="C2938" t="s">
        <v>12</v>
      </c>
      <c r="D2938" t="s">
        <v>30</v>
      </c>
      <c r="E2938" t="s">
        <v>14</v>
      </c>
      <c r="G2938">
        <v>11</v>
      </c>
      <c r="H2938">
        <v>4</v>
      </c>
      <c r="I2938">
        <v>0.36363600000000001</v>
      </c>
      <c r="J2938">
        <v>4</v>
      </c>
      <c r="K2938">
        <v>0.36363600000000001</v>
      </c>
    </row>
    <row r="2939" spans="1:11" x14ac:dyDescent="0.25">
      <c r="A2939">
        <v>2023</v>
      </c>
      <c r="B2939" t="s">
        <v>34</v>
      </c>
      <c r="C2939" t="s">
        <v>20</v>
      </c>
      <c r="D2939" t="s">
        <v>13</v>
      </c>
      <c r="E2939" t="s">
        <v>14</v>
      </c>
      <c r="F2939" t="s">
        <v>19</v>
      </c>
      <c r="G2939">
        <v>21</v>
      </c>
      <c r="H2939">
        <v>9</v>
      </c>
      <c r="I2939">
        <v>0.42857099999999998</v>
      </c>
      <c r="J2939">
        <v>10</v>
      </c>
      <c r="K2939">
        <v>0.47619</v>
      </c>
    </row>
    <row r="2940" spans="1:11" x14ac:dyDescent="0.25">
      <c r="A2940">
        <v>2023</v>
      </c>
      <c r="B2940" t="s">
        <v>25</v>
      </c>
      <c r="C2940" t="s">
        <v>20</v>
      </c>
      <c r="D2940" t="s">
        <v>13</v>
      </c>
      <c r="E2940" t="s">
        <v>22</v>
      </c>
      <c r="G2940">
        <v>11</v>
      </c>
      <c r="H2940">
        <v>6</v>
      </c>
      <c r="I2940">
        <v>0.54545500000000002</v>
      </c>
      <c r="J2940">
        <v>6</v>
      </c>
      <c r="K2940">
        <v>0.54545500000000002</v>
      </c>
    </row>
    <row r="2941" spans="1:11" x14ac:dyDescent="0.25">
      <c r="A2941">
        <v>2023</v>
      </c>
      <c r="B2941" t="s">
        <v>34</v>
      </c>
      <c r="C2941" t="s">
        <v>20</v>
      </c>
      <c r="D2941" t="s">
        <v>30</v>
      </c>
      <c r="E2941" t="s">
        <v>29</v>
      </c>
      <c r="F2941" t="s">
        <v>19</v>
      </c>
      <c r="G2941">
        <v>13</v>
      </c>
      <c r="H2941">
        <v>8</v>
      </c>
      <c r="I2941">
        <v>0.61538499999999996</v>
      </c>
      <c r="J2941">
        <v>8</v>
      </c>
      <c r="K2941">
        <v>0.61538499999999996</v>
      </c>
    </row>
    <row r="2942" spans="1:11" x14ac:dyDescent="0.25">
      <c r="A2942">
        <v>2023</v>
      </c>
      <c r="B2942" t="s">
        <v>28</v>
      </c>
      <c r="C2942" t="s">
        <v>12</v>
      </c>
      <c r="D2942" t="s">
        <v>30</v>
      </c>
      <c r="E2942" t="s">
        <v>38</v>
      </c>
      <c r="F2942" t="s">
        <v>19</v>
      </c>
      <c r="G2942">
        <v>3</v>
      </c>
      <c r="H2942">
        <v>0</v>
      </c>
      <c r="I2942">
        <v>0</v>
      </c>
      <c r="J2942">
        <v>1</v>
      </c>
      <c r="K2942">
        <v>0.33333299999999999</v>
      </c>
    </row>
    <row r="2943" spans="1:11" x14ac:dyDescent="0.25">
      <c r="A2943">
        <v>2022</v>
      </c>
      <c r="B2943" t="s">
        <v>37</v>
      </c>
      <c r="C2943" t="s">
        <v>12</v>
      </c>
      <c r="D2943" t="s">
        <v>13</v>
      </c>
      <c r="E2943" t="s">
        <v>26</v>
      </c>
      <c r="F2943" t="s">
        <v>15</v>
      </c>
      <c r="G2943">
        <v>1</v>
      </c>
      <c r="H2943">
        <v>0</v>
      </c>
      <c r="I2943">
        <v>0</v>
      </c>
      <c r="J2943">
        <v>0</v>
      </c>
      <c r="K2943">
        <v>0</v>
      </c>
    </row>
    <row r="2944" spans="1:11" x14ac:dyDescent="0.25">
      <c r="A2944">
        <v>2022</v>
      </c>
      <c r="B2944" t="s">
        <v>11</v>
      </c>
      <c r="C2944" t="s">
        <v>20</v>
      </c>
      <c r="D2944" t="s">
        <v>30</v>
      </c>
      <c r="E2944" t="s">
        <v>22</v>
      </c>
      <c r="G2944">
        <v>3</v>
      </c>
      <c r="H2944">
        <v>2</v>
      </c>
      <c r="I2944">
        <v>0.66666700000000001</v>
      </c>
      <c r="J2944">
        <v>2</v>
      </c>
      <c r="K2944">
        <v>0.66666700000000001</v>
      </c>
    </row>
    <row r="2945" spans="1:11" x14ac:dyDescent="0.25">
      <c r="A2945">
        <v>2022</v>
      </c>
      <c r="B2945" t="s">
        <v>34</v>
      </c>
      <c r="C2945" t="s">
        <v>12</v>
      </c>
      <c r="D2945" t="s">
        <v>17</v>
      </c>
      <c r="E2945" t="s">
        <v>36</v>
      </c>
      <c r="G2945">
        <v>2</v>
      </c>
      <c r="H2945">
        <v>1</v>
      </c>
      <c r="I2945">
        <v>0.5</v>
      </c>
      <c r="J2945">
        <v>1</v>
      </c>
      <c r="K2945">
        <v>0.5</v>
      </c>
    </row>
    <row r="2946" spans="1:11" x14ac:dyDescent="0.25">
      <c r="A2946">
        <v>2022</v>
      </c>
      <c r="B2946" t="s">
        <v>34</v>
      </c>
      <c r="C2946" t="s">
        <v>20</v>
      </c>
      <c r="D2946" t="s">
        <v>30</v>
      </c>
      <c r="E2946" t="s">
        <v>18</v>
      </c>
      <c r="F2946" t="s">
        <v>19</v>
      </c>
      <c r="G2946">
        <v>1</v>
      </c>
      <c r="H2946">
        <v>1</v>
      </c>
      <c r="I2946">
        <v>1</v>
      </c>
      <c r="J2946">
        <v>1</v>
      </c>
      <c r="K2946">
        <v>1</v>
      </c>
    </row>
    <row r="2947" spans="1:11" x14ac:dyDescent="0.25">
      <c r="A2947">
        <v>2022</v>
      </c>
      <c r="B2947" t="s">
        <v>37</v>
      </c>
      <c r="C2947" t="s">
        <v>12</v>
      </c>
      <c r="D2947" t="s">
        <v>13</v>
      </c>
      <c r="E2947" t="s">
        <v>22</v>
      </c>
      <c r="F2947" t="s">
        <v>21</v>
      </c>
      <c r="G2947">
        <v>1</v>
      </c>
      <c r="H2947">
        <v>0</v>
      </c>
      <c r="I2947">
        <v>0</v>
      </c>
      <c r="J2947">
        <v>0</v>
      </c>
      <c r="K2947">
        <v>0</v>
      </c>
    </row>
    <row r="2948" spans="1:11" x14ac:dyDescent="0.25">
      <c r="A2948">
        <v>2023</v>
      </c>
      <c r="B2948" t="s">
        <v>16</v>
      </c>
      <c r="C2948" t="s">
        <v>12</v>
      </c>
      <c r="D2948" t="s">
        <v>13</v>
      </c>
      <c r="E2948" t="s">
        <v>26</v>
      </c>
      <c r="F2948" t="s">
        <v>21</v>
      </c>
      <c r="G2948">
        <v>8856</v>
      </c>
      <c r="H2948">
        <v>1877</v>
      </c>
      <c r="I2948">
        <v>0.211947</v>
      </c>
      <c r="J2948">
        <v>2338</v>
      </c>
      <c r="K2948">
        <v>0.26400200000000001</v>
      </c>
    </row>
    <row r="2949" spans="1:11" x14ac:dyDescent="0.25">
      <c r="A2949">
        <v>2023</v>
      </c>
      <c r="B2949" t="s">
        <v>11</v>
      </c>
      <c r="C2949" t="s">
        <v>12</v>
      </c>
      <c r="D2949" t="s">
        <v>13</v>
      </c>
      <c r="E2949" t="s">
        <v>33</v>
      </c>
      <c r="F2949" t="s">
        <v>21</v>
      </c>
      <c r="G2949">
        <v>1034</v>
      </c>
      <c r="H2949">
        <v>272</v>
      </c>
      <c r="I2949">
        <v>0.26305600000000001</v>
      </c>
      <c r="J2949">
        <v>361</v>
      </c>
      <c r="K2949">
        <v>0.34913</v>
      </c>
    </row>
    <row r="2950" spans="1:11" x14ac:dyDescent="0.25">
      <c r="A2950">
        <v>2023</v>
      </c>
      <c r="B2950" t="s">
        <v>27</v>
      </c>
      <c r="C2950" t="s">
        <v>12</v>
      </c>
      <c r="D2950" t="s">
        <v>13</v>
      </c>
      <c r="E2950" t="s">
        <v>33</v>
      </c>
      <c r="F2950" t="s">
        <v>19</v>
      </c>
      <c r="G2950">
        <v>1774</v>
      </c>
      <c r="H2950">
        <v>617</v>
      </c>
      <c r="I2950">
        <v>0.347802</v>
      </c>
      <c r="J2950">
        <v>781</v>
      </c>
      <c r="K2950">
        <v>0.44024799999999997</v>
      </c>
    </row>
    <row r="2951" spans="1:11" x14ac:dyDescent="0.25">
      <c r="A2951">
        <v>2023</v>
      </c>
      <c r="B2951" t="s">
        <v>25</v>
      </c>
      <c r="C2951" t="s">
        <v>12</v>
      </c>
      <c r="D2951" t="s">
        <v>13</v>
      </c>
      <c r="E2951" t="s">
        <v>35</v>
      </c>
      <c r="F2951" t="s">
        <v>15</v>
      </c>
      <c r="G2951">
        <v>411</v>
      </c>
      <c r="H2951">
        <v>150</v>
      </c>
      <c r="I2951">
        <v>0.36496400000000001</v>
      </c>
      <c r="J2951">
        <v>185</v>
      </c>
      <c r="K2951">
        <v>0.45012200000000002</v>
      </c>
    </row>
    <row r="2952" spans="1:11" x14ac:dyDescent="0.25">
      <c r="A2952">
        <v>2022</v>
      </c>
      <c r="B2952" t="s">
        <v>16</v>
      </c>
      <c r="C2952" t="s">
        <v>12</v>
      </c>
      <c r="D2952" t="s">
        <v>17</v>
      </c>
      <c r="E2952" t="s">
        <v>14</v>
      </c>
      <c r="F2952" t="s">
        <v>21</v>
      </c>
      <c r="G2952">
        <v>4577</v>
      </c>
      <c r="H2952">
        <v>881</v>
      </c>
      <c r="I2952">
        <v>0.19248399999999999</v>
      </c>
      <c r="J2952">
        <v>1139</v>
      </c>
      <c r="K2952">
        <v>0.24885299999999999</v>
      </c>
    </row>
    <row r="2953" spans="1:11" x14ac:dyDescent="0.25">
      <c r="A2953">
        <v>2023</v>
      </c>
      <c r="B2953" t="s">
        <v>16</v>
      </c>
      <c r="C2953" t="s">
        <v>20</v>
      </c>
      <c r="D2953" t="s">
        <v>17</v>
      </c>
      <c r="E2953" t="s">
        <v>32</v>
      </c>
      <c r="F2953" t="s">
        <v>21</v>
      </c>
      <c r="G2953">
        <v>2923</v>
      </c>
      <c r="H2953">
        <v>1050</v>
      </c>
      <c r="I2953">
        <v>0.35921999999999998</v>
      </c>
      <c r="J2953">
        <v>1256</v>
      </c>
      <c r="K2953">
        <v>0.42969600000000002</v>
      </c>
    </row>
    <row r="2954" spans="1:11" x14ac:dyDescent="0.25">
      <c r="A2954">
        <v>2022</v>
      </c>
      <c r="B2954" t="s">
        <v>16</v>
      </c>
      <c r="C2954" t="s">
        <v>12</v>
      </c>
      <c r="D2954" t="s">
        <v>17</v>
      </c>
      <c r="E2954" t="s">
        <v>29</v>
      </c>
      <c r="F2954" t="s">
        <v>19</v>
      </c>
      <c r="G2954">
        <v>6986</v>
      </c>
      <c r="H2954">
        <v>1363</v>
      </c>
      <c r="I2954">
        <v>0.195104</v>
      </c>
      <c r="J2954">
        <v>1679</v>
      </c>
      <c r="K2954">
        <v>0.240338</v>
      </c>
    </row>
    <row r="2955" spans="1:11" x14ac:dyDescent="0.25">
      <c r="A2955">
        <v>2022</v>
      </c>
      <c r="B2955" t="s">
        <v>28</v>
      </c>
      <c r="C2955" t="s">
        <v>20</v>
      </c>
      <c r="D2955" t="s">
        <v>17</v>
      </c>
      <c r="E2955" t="s">
        <v>32</v>
      </c>
      <c r="F2955" t="s">
        <v>15</v>
      </c>
      <c r="G2955">
        <v>1142</v>
      </c>
      <c r="H2955">
        <v>397</v>
      </c>
      <c r="I2955">
        <v>0.347636</v>
      </c>
      <c r="J2955">
        <v>477</v>
      </c>
      <c r="K2955">
        <v>0.417688</v>
      </c>
    </row>
    <row r="2956" spans="1:11" x14ac:dyDescent="0.25">
      <c r="A2956">
        <v>2022</v>
      </c>
      <c r="B2956" t="s">
        <v>11</v>
      </c>
      <c r="C2956" t="s">
        <v>12</v>
      </c>
      <c r="D2956" t="s">
        <v>17</v>
      </c>
      <c r="E2956" t="s">
        <v>23</v>
      </c>
      <c r="G2956">
        <v>159</v>
      </c>
      <c r="H2956">
        <v>48</v>
      </c>
      <c r="I2956">
        <v>0.30188700000000002</v>
      </c>
      <c r="J2956">
        <v>63</v>
      </c>
      <c r="K2956">
        <v>0.39622600000000002</v>
      </c>
    </row>
    <row r="2957" spans="1:11" x14ac:dyDescent="0.25">
      <c r="A2957">
        <v>2022</v>
      </c>
      <c r="B2957" t="s">
        <v>16</v>
      </c>
      <c r="C2957" t="s">
        <v>20</v>
      </c>
      <c r="D2957" t="s">
        <v>17</v>
      </c>
      <c r="E2957" t="s">
        <v>29</v>
      </c>
      <c r="F2957" t="s">
        <v>19</v>
      </c>
      <c r="G2957">
        <v>3085</v>
      </c>
      <c r="H2957">
        <v>841</v>
      </c>
      <c r="I2957">
        <v>0.27260899999999999</v>
      </c>
      <c r="J2957">
        <v>1015</v>
      </c>
      <c r="K2957">
        <v>0.329011</v>
      </c>
    </row>
    <row r="2958" spans="1:11" x14ac:dyDescent="0.25">
      <c r="A2958">
        <v>2023</v>
      </c>
      <c r="B2958" t="s">
        <v>27</v>
      </c>
      <c r="C2958" t="s">
        <v>12</v>
      </c>
      <c r="D2958" t="s">
        <v>13</v>
      </c>
      <c r="E2958" t="s">
        <v>14</v>
      </c>
      <c r="F2958" t="s">
        <v>15</v>
      </c>
      <c r="G2958">
        <v>4050</v>
      </c>
      <c r="H2958">
        <v>1377</v>
      </c>
      <c r="I2958">
        <v>0.34</v>
      </c>
      <c r="J2958">
        <v>1770</v>
      </c>
      <c r="K2958">
        <v>0.43703700000000001</v>
      </c>
    </row>
    <row r="2959" spans="1:11" x14ac:dyDescent="0.25">
      <c r="A2959">
        <v>2022</v>
      </c>
      <c r="B2959" t="s">
        <v>31</v>
      </c>
      <c r="C2959" t="s">
        <v>12</v>
      </c>
      <c r="D2959" t="s">
        <v>17</v>
      </c>
      <c r="E2959" t="s">
        <v>36</v>
      </c>
      <c r="F2959" t="s">
        <v>15</v>
      </c>
      <c r="G2959">
        <v>3800</v>
      </c>
      <c r="H2959">
        <v>1090</v>
      </c>
      <c r="I2959">
        <v>0.28684199999999999</v>
      </c>
      <c r="J2959">
        <v>1419</v>
      </c>
      <c r="K2959">
        <v>0.373421</v>
      </c>
    </row>
    <row r="2960" spans="1:11" x14ac:dyDescent="0.25">
      <c r="A2960">
        <v>2022</v>
      </c>
      <c r="B2960" t="s">
        <v>34</v>
      </c>
      <c r="C2960" t="s">
        <v>12</v>
      </c>
      <c r="D2960" t="s">
        <v>17</v>
      </c>
      <c r="E2960" t="s">
        <v>32</v>
      </c>
      <c r="F2960" t="s">
        <v>15</v>
      </c>
      <c r="G2960">
        <v>397</v>
      </c>
      <c r="H2960">
        <v>133</v>
      </c>
      <c r="I2960">
        <v>0.33501300000000001</v>
      </c>
      <c r="J2960">
        <v>158</v>
      </c>
      <c r="K2960">
        <v>0.39798499999999998</v>
      </c>
    </row>
    <row r="2961" spans="1:11" x14ac:dyDescent="0.25">
      <c r="A2961">
        <v>2022</v>
      </c>
      <c r="B2961" t="s">
        <v>16</v>
      </c>
      <c r="C2961" t="s">
        <v>20</v>
      </c>
      <c r="D2961" t="s">
        <v>13</v>
      </c>
      <c r="E2961" t="s">
        <v>33</v>
      </c>
      <c r="F2961" t="s">
        <v>19</v>
      </c>
      <c r="G2961">
        <v>499</v>
      </c>
      <c r="H2961">
        <v>206</v>
      </c>
      <c r="I2961">
        <v>0.41282600000000003</v>
      </c>
      <c r="J2961">
        <v>228</v>
      </c>
      <c r="K2961">
        <v>0.45691399999999999</v>
      </c>
    </row>
    <row r="2962" spans="1:11" x14ac:dyDescent="0.25">
      <c r="A2962">
        <v>2023</v>
      </c>
      <c r="B2962" t="s">
        <v>25</v>
      </c>
      <c r="C2962" t="s">
        <v>12</v>
      </c>
      <c r="D2962" t="s">
        <v>17</v>
      </c>
      <c r="E2962" t="s">
        <v>26</v>
      </c>
      <c r="G2962">
        <v>372</v>
      </c>
      <c r="H2962">
        <v>121</v>
      </c>
      <c r="I2962">
        <v>0.32526899999999997</v>
      </c>
      <c r="J2962">
        <v>143</v>
      </c>
      <c r="K2962">
        <v>0.384409</v>
      </c>
    </row>
    <row r="2963" spans="1:11" x14ac:dyDescent="0.25">
      <c r="A2963">
        <v>2023</v>
      </c>
      <c r="B2963" t="s">
        <v>31</v>
      </c>
      <c r="C2963" t="s">
        <v>20</v>
      </c>
      <c r="D2963" t="s">
        <v>30</v>
      </c>
      <c r="E2963" t="s">
        <v>23</v>
      </c>
      <c r="F2963" t="s">
        <v>15</v>
      </c>
      <c r="G2963">
        <v>103</v>
      </c>
      <c r="H2963">
        <v>32</v>
      </c>
      <c r="I2963">
        <v>0.31068000000000001</v>
      </c>
      <c r="J2963">
        <v>40</v>
      </c>
      <c r="K2963">
        <v>0.38834999999999997</v>
      </c>
    </row>
    <row r="2964" spans="1:11" x14ac:dyDescent="0.25">
      <c r="A2964">
        <v>2023</v>
      </c>
      <c r="B2964" t="s">
        <v>25</v>
      </c>
      <c r="C2964" t="s">
        <v>20</v>
      </c>
      <c r="D2964" t="s">
        <v>13</v>
      </c>
      <c r="E2964" t="s">
        <v>18</v>
      </c>
      <c r="F2964" t="s">
        <v>15</v>
      </c>
      <c r="G2964">
        <v>233</v>
      </c>
      <c r="H2964">
        <v>94</v>
      </c>
      <c r="I2964">
        <v>0.40343299999999999</v>
      </c>
      <c r="J2964">
        <v>113</v>
      </c>
      <c r="K2964">
        <v>0.48497899999999999</v>
      </c>
    </row>
    <row r="2965" spans="1:11" x14ac:dyDescent="0.25">
      <c r="A2965">
        <v>2023</v>
      </c>
      <c r="B2965" t="s">
        <v>16</v>
      </c>
      <c r="C2965" t="s">
        <v>12</v>
      </c>
      <c r="D2965" t="s">
        <v>30</v>
      </c>
      <c r="E2965" t="s">
        <v>29</v>
      </c>
      <c r="F2965" t="s">
        <v>21</v>
      </c>
      <c r="G2965">
        <v>519</v>
      </c>
      <c r="H2965">
        <v>109</v>
      </c>
      <c r="I2965">
        <v>0.21001900000000001</v>
      </c>
      <c r="J2965">
        <v>130</v>
      </c>
      <c r="K2965">
        <v>0.25048199999999998</v>
      </c>
    </row>
    <row r="2966" spans="1:11" x14ac:dyDescent="0.25">
      <c r="A2966">
        <v>2023</v>
      </c>
      <c r="B2966" t="s">
        <v>25</v>
      </c>
      <c r="C2966" t="s">
        <v>20</v>
      </c>
      <c r="D2966" t="s">
        <v>17</v>
      </c>
      <c r="E2966" t="s">
        <v>23</v>
      </c>
      <c r="F2966" t="s">
        <v>15</v>
      </c>
      <c r="G2966">
        <v>105</v>
      </c>
      <c r="H2966">
        <v>42</v>
      </c>
      <c r="I2966">
        <v>0.4</v>
      </c>
      <c r="J2966">
        <v>48</v>
      </c>
      <c r="K2966">
        <v>0.45714300000000002</v>
      </c>
    </row>
    <row r="2967" spans="1:11" x14ac:dyDescent="0.25">
      <c r="A2967">
        <v>2023</v>
      </c>
      <c r="B2967" t="s">
        <v>34</v>
      </c>
      <c r="C2967" t="s">
        <v>20</v>
      </c>
      <c r="D2967" t="s">
        <v>17</v>
      </c>
      <c r="E2967" t="s">
        <v>32</v>
      </c>
      <c r="F2967" t="s">
        <v>21</v>
      </c>
      <c r="G2967">
        <v>31</v>
      </c>
      <c r="H2967">
        <v>10</v>
      </c>
      <c r="I2967">
        <v>0.32258100000000001</v>
      </c>
      <c r="J2967">
        <v>10</v>
      </c>
      <c r="K2967">
        <v>0.32258100000000001</v>
      </c>
    </row>
    <row r="2968" spans="1:11" x14ac:dyDescent="0.25">
      <c r="A2968">
        <v>2022</v>
      </c>
      <c r="B2968" t="s">
        <v>16</v>
      </c>
      <c r="C2968" t="s">
        <v>20</v>
      </c>
      <c r="D2968" t="s">
        <v>30</v>
      </c>
      <c r="E2968" t="s">
        <v>33</v>
      </c>
      <c r="F2968" t="s">
        <v>15</v>
      </c>
      <c r="G2968">
        <v>204</v>
      </c>
      <c r="H2968">
        <v>57</v>
      </c>
      <c r="I2968">
        <v>0.27941199999999999</v>
      </c>
      <c r="J2968">
        <v>72</v>
      </c>
      <c r="K2968">
        <v>0.352941</v>
      </c>
    </row>
    <row r="2969" spans="1:11" x14ac:dyDescent="0.25">
      <c r="A2969">
        <v>2023</v>
      </c>
      <c r="B2969" t="s">
        <v>28</v>
      </c>
      <c r="C2969" t="s">
        <v>12</v>
      </c>
      <c r="D2969" t="s">
        <v>13</v>
      </c>
      <c r="E2969" t="s">
        <v>38</v>
      </c>
      <c r="F2969" t="s">
        <v>15</v>
      </c>
      <c r="G2969">
        <v>82</v>
      </c>
      <c r="H2969">
        <v>29</v>
      </c>
      <c r="I2969">
        <v>0.353659</v>
      </c>
      <c r="J2969">
        <v>35</v>
      </c>
      <c r="K2969">
        <v>0.42682900000000001</v>
      </c>
    </row>
    <row r="2970" spans="1:11" x14ac:dyDescent="0.25">
      <c r="A2970">
        <v>2023</v>
      </c>
      <c r="B2970" t="s">
        <v>27</v>
      </c>
      <c r="C2970" t="s">
        <v>20</v>
      </c>
      <c r="D2970" t="s">
        <v>17</v>
      </c>
      <c r="E2970" t="s">
        <v>35</v>
      </c>
      <c r="F2970" t="s">
        <v>19</v>
      </c>
      <c r="G2970">
        <v>177</v>
      </c>
      <c r="H2970">
        <v>56</v>
      </c>
      <c r="I2970">
        <v>0.316384</v>
      </c>
      <c r="J2970">
        <v>68</v>
      </c>
      <c r="K2970">
        <v>0.38418099999999999</v>
      </c>
    </row>
    <row r="2971" spans="1:11" x14ac:dyDescent="0.25">
      <c r="A2971">
        <v>2022</v>
      </c>
      <c r="B2971" t="s">
        <v>16</v>
      </c>
      <c r="C2971" t="s">
        <v>20</v>
      </c>
      <c r="D2971" t="s">
        <v>30</v>
      </c>
      <c r="E2971" t="s">
        <v>22</v>
      </c>
      <c r="F2971" t="s">
        <v>21</v>
      </c>
      <c r="G2971">
        <v>1102</v>
      </c>
      <c r="H2971">
        <v>336</v>
      </c>
      <c r="I2971">
        <v>0.3049</v>
      </c>
      <c r="J2971">
        <v>389</v>
      </c>
      <c r="K2971">
        <v>0.352995</v>
      </c>
    </row>
    <row r="2972" spans="1:11" x14ac:dyDescent="0.25">
      <c r="A2972">
        <v>2023</v>
      </c>
      <c r="B2972" t="s">
        <v>25</v>
      </c>
      <c r="C2972" t="s">
        <v>12</v>
      </c>
      <c r="D2972" t="s">
        <v>30</v>
      </c>
      <c r="E2972" t="s">
        <v>22</v>
      </c>
      <c r="F2972" t="s">
        <v>15</v>
      </c>
      <c r="G2972">
        <v>297</v>
      </c>
      <c r="H2972">
        <v>101</v>
      </c>
      <c r="I2972">
        <v>0.34006700000000001</v>
      </c>
      <c r="J2972">
        <v>130</v>
      </c>
      <c r="K2972">
        <v>0.43770999999999999</v>
      </c>
    </row>
    <row r="2973" spans="1:11" x14ac:dyDescent="0.25">
      <c r="A2973">
        <v>2023</v>
      </c>
      <c r="B2973" t="s">
        <v>11</v>
      </c>
      <c r="C2973" t="s">
        <v>20</v>
      </c>
      <c r="D2973" t="s">
        <v>17</v>
      </c>
      <c r="E2973" t="s">
        <v>36</v>
      </c>
      <c r="F2973" t="s">
        <v>19</v>
      </c>
      <c r="G2973">
        <v>128</v>
      </c>
      <c r="H2973">
        <v>37</v>
      </c>
      <c r="I2973">
        <v>0.28906300000000001</v>
      </c>
      <c r="J2973">
        <v>47</v>
      </c>
      <c r="K2973">
        <v>0.36718800000000001</v>
      </c>
    </row>
    <row r="2974" spans="1:11" x14ac:dyDescent="0.25">
      <c r="A2974">
        <v>2022</v>
      </c>
      <c r="B2974" t="s">
        <v>16</v>
      </c>
      <c r="C2974" t="s">
        <v>20</v>
      </c>
      <c r="D2974" t="s">
        <v>30</v>
      </c>
      <c r="E2974" t="s">
        <v>35</v>
      </c>
      <c r="F2974" t="s">
        <v>15</v>
      </c>
      <c r="G2974">
        <v>377</v>
      </c>
      <c r="H2974">
        <v>127</v>
      </c>
      <c r="I2974">
        <v>0.33687</v>
      </c>
      <c r="J2974">
        <v>152</v>
      </c>
      <c r="K2974">
        <v>0.40318300000000001</v>
      </c>
    </row>
    <row r="2975" spans="1:11" x14ac:dyDescent="0.25">
      <c r="A2975">
        <v>2023</v>
      </c>
      <c r="B2975" t="s">
        <v>28</v>
      </c>
      <c r="C2975" t="s">
        <v>20</v>
      </c>
      <c r="D2975" t="s">
        <v>13</v>
      </c>
      <c r="E2975" t="s">
        <v>23</v>
      </c>
      <c r="G2975">
        <v>23</v>
      </c>
      <c r="H2975">
        <v>5</v>
      </c>
      <c r="I2975">
        <v>0.217391</v>
      </c>
      <c r="J2975">
        <v>10</v>
      </c>
      <c r="K2975">
        <v>0.43478299999999998</v>
      </c>
    </row>
    <row r="2976" spans="1:11" x14ac:dyDescent="0.25">
      <c r="A2976">
        <v>2023</v>
      </c>
      <c r="B2976" t="s">
        <v>27</v>
      </c>
      <c r="C2976" t="s">
        <v>20</v>
      </c>
      <c r="D2976" t="s">
        <v>30</v>
      </c>
      <c r="E2976" t="s">
        <v>29</v>
      </c>
      <c r="F2976" t="s">
        <v>19</v>
      </c>
      <c r="G2976">
        <v>111</v>
      </c>
      <c r="H2976">
        <v>38</v>
      </c>
      <c r="I2976">
        <v>0.34234199999999998</v>
      </c>
      <c r="J2976">
        <v>49</v>
      </c>
      <c r="K2976">
        <v>0.44144099999999997</v>
      </c>
    </row>
    <row r="2977" spans="1:11" x14ac:dyDescent="0.25">
      <c r="A2977">
        <v>2023</v>
      </c>
      <c r="B2977" t="s">
        <v>27</v>
      </c>
      <c r="C2977" t="s">
        <v>20</v>
      </c>
      <c r="D2977" t="s">
        <v>13</v>
      </c>
      <c r="E2977" t="s">
        <v>14</v>
      </c>
      <c r="G2977">
        <v>47</v>
      </c>
      <c r="H2977">
        <v>16</v>
      </c>
      <c r="I2977">
        <v>0.34042600000000001</v>
      </c>
      <c r="J2977">
        <v>19</v>
      </c>
      <c r="K2977">
        <v>0.40425499999999998</v>
      </c>
    </row>
    <row r="2978" spans="1:11" x14ac:dyDescent="0.25">
      <c r="A2978">
        <v>2023</v>
      </c>
      <c r="B2978" t="s">
        <v>34</v>
      </c>
      <c r="C2978" t="s">
        <v>20</v>
      </c>
      <c r="D2978" t="s">
        <v>30</v>
      </c>
      <c r="E2978" t="s">
        <v>26</v>
      </c>
      <c r="G2978">
        <v>11</v>
      </c>
      <c r="H2978">
        <v>4</v>
      </c>
      <c r="I2978">
        <v>0.36363600000000001</v>
      </c>
      <c r="J2978">
        <v>4</v>
      </c>
      <c r="K2978">
        <v>0.36363600000000001</v>
      </c>
    </row>
    <row r="2979" spans="1:11" x14ac:dyDescent="0.25">
      <c r="A2979">
        <v>2022</v>
      </c>
      <c r="B2979" t="s">
        <v>31</v>
      </c>
      <c r="C2979" t="s">
        <v>20</v>
      </c>
      <c r="D2979" t="s">
        <v>30</v>
      </c>
      <c r="E2979" t="s">
        <v>24</v>
      </c>
      <c r="F2979" t="s">
        <v>21</v>
      </c>
      <c r="G2979">
        <v>90</v>
      </c>
      <c r="H2979">
        <v>31</v>
      </c>
      <c r="I2979">
        <v>0.34444399999999997</v>
      </c>
      <c r="J2979">
        <v>44</v>
      </c>
      <c r="K2979">
        <v>0.48888900000000002</v>
      </c>
    </row>
    <row r="2980" spans="1:11" x14ac:dyDescent="0.25">
      <c r="A2980">
        <v>2023</v>
      </c>
      <c r="B2980" t="s">
        <v>31</v>
      </c>
      <c r="C2980" t="s">
        <v>20</v>
      </c>
      <c r="D2980" t="s">
        <v>13</v>
      </c>
      <c r="E2980" t="s">
        <v>32</v>
      </c>
      <c r="F2980" t="s">
        <v>19</v>
      </c>
      <c r="G2980">
        <v>73</v>
      </c>
      <c r="H2980">
        <v>27</v>
      </c>
      <c r="I2980">
        <v>0.369863</v>
      </c>
      <c r="J2980">
        <v>35</v>
      </c>
      <c r="K2980">
        <v>0.47945199999999999</v>
      </c>
    </row>
    <row r="2981" spans="1:11" x14ac:dyDescent="0.25">
      <c r="A2981">
        <v>2023</v>
      </c>
      <c r="B2981" t="s">
        <v>34</v>
      </c>
      <c r="C2981" t="s">
        <v>20</v>
      </c>
      <c r="D2981" t="s">
        <v>13</v>
      </c>
      <c r="E2981" t="s">
        <v>36</v>
      </c>
      <c r="F2981" t="s">
        <v>19</v>
      </c>
      <c r="G2981">
        <v>15</v>
      </c>
      <c r="H2981">
        <v>6</v>
      </c>
      <c r="I2981">
        <v>0.4</v>
      </c>
      <c r="J2981">
        <v>7</v>
      </c>
      <c r="K2981">
        <v>0.466667</v>
      </c>
    </row>
    <row r="2982" spans="1:11" x14ac:dyDescent="0.25">
      <c r="A2982">
        <v>2022</v>
      </c>
      <c r="B2982" t="s">
        <v>34</v>
      </c>
      <c r="C2982" t="s">
        <v>20</v>
      </c>
      <c r="D2982" t="s">
        <v>17</v>
      </c>
      <c r="E2982" t="s">
        <v>24</v>
      </c>
      <c r="F2982" t="s">
        <v>21</v>
      </c>
      <c r="G2982">
        <v>24</v>
      </c>
      <c r="H2982">
        <v>6</v>
      </c>
      <c r="I2982">
        <v>0.25</v>
      </c>
      <c r="J2982">
        <v>8</v>
      </c>
      <c r="K2982">
        <v>0.33333299999999999</v>
      </c>
    </row>
    <row r="2983" spans="1:11" x14ac:dyDescent="0.25">
      <c r="A2983">
        <v>2022</v>
      </c>
      <c r="B2983" t="s">
        <v>34</v>
      </c>
      <c r="C2983" t="s">
        <v>20</v>
      </c>
      <c r="D2983" t="s">
        <v>30</v>
      </c>
      <c r="E2983" t="s">
        <v>32</v>
      </c>
      <c r="F2983" t="s">
        <v>19</v>
      </c>
      <c r="G2983">
        <v>7</v>
      </c>
      <c r="H2983">
        <v>4</v>
      </c>
      <c r="I2983">
        <v>0.57142899999999996</v>
      </c>
      <c r="J2983">
        <v>5</v>
      </c>
      <c r="K2983">
        <v>0.71428599999999998</v>
      </c>
    </row>
    <row r="2984" spans="1:11" x14ac:dyDescent="0.25">
      <c r="A2984">
        <v>2023</v>
      </c>
      <c r="B2984" t="s">
        <v>31</v>
      </c>
      <c r="C2984" t="s">
        <v>20</v>
      </c>
      <c r="D2984" t="s">
        <v>13</v>
      </c>
      <c r="E2984" t="s">
        <v>23</v>
      </c>
      <c r="F2984" t="s">
        <v>21</v>
      </c>
      <c r="G2984">
        <v>3</v>
      </c>
      <c r="H2984">
        <v>1</v>
      </c>
      <c r="I2984">
        <v>0.33333299999999999</v>
      </c>
      <c r="J2984">
        <v>1</v>
      </c>
      <c r="K2984">
        <v>0.33333299999999999</v>
      </c>
    </row>
    <row r="2985" spans="1:11" x14ac:dyDescent="0.25">
      <c r="A2985">
        <v>2023</v>
      </c>
      <c r="B2985" t="s">
        <v>34</v>
      </c>
      <c r="C2985" t="s">
        <v>12</v>
      </c>
      <c r="D2985" t="s">
        <v>30</v>
      </c>
      <c r="E2985" t="s">
        <v>29</v>
      </c>
      <c r="F2985" t="s">
        <v>19</v>
      </c>
      <c r="G2985">
        <v>13</v>
      </c>
      <c r="H2985">
        <v>6</v>
      </c>
      <c r="I2985">
        <v>0.461538</v>
      </c>
      <c r="J2985">
        <v>6</v>
      </c>
      <c r="K2985">
        <v>0.461538</v>
      </c>
    </row>
    <row r="2986" spans="1:11" x14ac:dyDescent="0.25">
      <c r="A2986">
        <v>2023</v>
      </c>
      <c r="B2986" t="s">
        <v>37</v>
      </c>
      <c r="C2986" t="s">
        <v>12</v>
      </c>
      <c r="D2986" t="s">
        <v>30</v>
      </c>
      <c r="E2986" t="s">
        <v>26</v>
      </c>
      <c r="F2986" t="s">
        <v>15</v>
      </c>
      <c r="G2986">
        <v>1</v>
      </c>
      <c r="H2986">
        <v>1</v>
      </c>
      <c r="I2986">
        <v>1</v>
      </c>
      <c r="J2986">
        <v>1</v>
      </c>
      <c r="K2986">
        <v>1</v>
      </c>
    </row>
    <row r="2987" spans="1:11" x14ac:dyDescent="0.25">
      <c r="A2987">
        <v>2023</v>
      </c>
      <c r="B2987" t="s">
        <v>25</v>
      </c>
      <c r="C2987" t="s">
        <v>20</v>
      </c>
      <c r="D2987" t="s">
        <v>30</v>
      </c>
      <c r="E2987" t="s">
        <v>18</v>
      </c>
      <c r="G2987">
        <v>2</v>
      </c>
      <c r="H2987">
        <v>1</v>
      </c>
      <c r="I2987">
        <v>0.5</v>
      </c>
      <c r="J2987">
        <v>1</v>
      </c>
      <c r="K2987">
        <v>0.5</v>
      </c>
    </row>
    <row r="2988" spans="1:11" x14ac:dyDescent="0.25">
      <c r="A2988">
        <v>2023</v>
      </c>
      <c r="B2988" t="s">
        <v>11</v>
      </c>
      <c r="C2988" t="s">
        <v>20</v>
      </c>
      <c r="D2988" t="s">
        <v>13</v>
      </c>
      <c r="E2988" t="s">
        <v>18</v>
      </c>
      <c r="F2988" t="s">
        <v>19</v>
      </c>
      <c r="G2988">
        <v>200</v>
      </c>
      <c r="H2988">
        <v>63</v>
      </c>
      <c r="I2988">
        <v>0.315</v>
      </c>
      <c r="J2988">
        <v>75</v>
      </c>
      <c r="K2988">
        <v>0.375</v>
      </c>
    </row>
    <row r="2989" spans="1:11" x14ac:dyDescent="0.25">
      <c r="A2989">
        <v>2023</v>
      </c>
      <c r="B2989" t="s">
        <v>28</v>
      </c>
      <c r="C2989" t="s">
        <v>20</v>
      </c>
      <c r="D2989" t="s">
        <v>17</v>
      </c>
      <c r="E2989" t="s">
        <v>14</v>
      </c>
      <c r="F2989" t="s">
        <v>19</v>
      </c>
      <c r="G2989">
        <v>111</v>
      </c>
      <c r="H2989">
        <v>42</v>
      </c>
      <c r="I2989">
        <v>0.37837799999999999</v>
      </c>
      <c r="J2989">
        <v>58</v>
      </c>
      <c r="K2989">
        <v>0.52252299999999996</v>
      </c>
    </row>
    <row r="2990" spans="1:11" x14ac:dyDescent="0.25">
      <c r="A2990">
        <v>2022</v>
      </c>
      <c r="B2990" t="s">
        <v>16</v>
      </c>
      <c r="C2990" t="s">
        <v>12</v>
      </c>
      <c r="D2990" t="s">
        <v>17</v>
      </c>
      <c r="E2990" t="s">
        <v>24</v>
      </c>
      <c r="F2990" t="s">
        <v>15</v>
      </c>
      <c r="G2990">
        <v>4769</v>
      </c>
      <c r="H2990">
        <v>1369</v>
      </c>
      <c r="I2990">
        <v>0.28706199999999998</v>
      </c>
      <c r="J2990">
        <v>1678</v>
      </c>
      <c r="K2990">
        <v>0.351856</v>
      </c>
    </row>
    <row r="2991" spans="1:11" x14ac:dyDescent="0.25">
      <c r="A2991">
        <v>2022</v>
      </c>
      <c r="B2991" t="s">
        <v>31</v>
      </c>
      <c r="C2991" t="s">
        <v>12</v>
      </c>
      <c r="D2991" t="s">
        <v>17</v>
      </c>
      <c r="E2991" t="s">
        <v>32</v>
      </c>
      <c r="F2991" t="s">
        <v>15</v>
      </c>
      <c r="G2991">
        <v>2863</v>
      </c>
      <c r="H2991">
        <v>828</v>
      </c>
      <c r="I2991">
        <v>0.28920699999999999</v>
      </c>
      <c r="J2991">
        <v>1087</v>
      </c>
      <c r="K2991">
        <v>0.37967200000000001</v>
      </c>
    </row>
    <row r="2992" spans="1:11" x14ac:dyDescent="0.25">
      <c r="A2992">
        <v>2023</v>
      </c>
      <c r="B2992" t="s">
        <v>28</v>
      </c>
      <c r="C2992" t="s">
        <v>20</v>
      </c>
      <c r="D2992" t="s">
        <v>17</v>
      </c>
      <c r="E2992" t="s">
        <v>36</v>
      </c>
      <c r="F2992" t="s">
        <v>15</v>
      </c>
      <c r="G2992">
        <v>486</v>
      </c>
      <c r="H2992">
        <v>179</v>
      </c>
      <c r="I2992">
        <v>0.368313</v>
      </c>
      <c r="J2992">
        <v>218</v>
      </c>
      <c r="K2992">
        <v>0.44856000000000001</v>
      </c>
    </row>
    <row r="2993" spans="1:11" x14ac:dyDescent="0.25">
      <c r="A2993">
        <v>2023</v>
      </c>
      <c r="B2993" t="s">
        <v>27</v>
      </c>
      <c r="C2993" t="s">
        <v>12</v>
      </c>
      <c r="D2993" t="s">
        <v>13</v>
      </c>
      <c r="E2993" t="s">
        <v>32</v>
      </c>
      <c r="F2993" t="s">
        <v>15</v>
      </c>
      <c r="G2993">
        <v>2337</v>
      </c>
      <c r="H2993">
        <v>725</v>
      </c>
      <c r="I2993">
        <v>0.31022699999999997</v>
      </c>
      <c r="J2993">
        <v>904</v>
      </c>
      <c r="K2993">
        <v>0.38682100000000003</v>
      </c>
    </row>
    <row r="2994" spans="1:11" x14ac:dyDescent="0.25">
      <c r="A2994">
        <v>2023</v>
      </c>
      <c r="B2994" t="s">
        <v>11</v>
      </c>
      <c r="C2994" t="s">
        <v>12</v>
      </c>
      <c r="D2994" t="s">
        <v>17</v>
      </c>
      <c r="E2994" t="s">
        <v>24</v>
      </c>
      <c r="F2994" t="s">
        <v>19</v>
      </c>
      <c r="G2994">
        <v>4489</v>
      </c>
      <c r="H2994">
        <v>1478</v>
      </c>
      <c r="I2994">
        <v>0.32924900000000001</v>
      </c>
      <c r="J2994">
        <v>1832</v>
      </c>
      <c r="K2994">
        <v>0.408109</v>
      </c>
    </row>
    <row r="2995" spans="1:11" x14ac:dyDescent="0.25">
      <c r="A2995">
        <v>2022</v>
      </c>
      <c r="B2995" t="s">
        <v>11</v>
      </c>
      <c r="C2995" t="s">
        <v>12</v>
      </c>
      <c r="D2995" t="s">
        <v>17</v>
      </c>
      <c r="E2995" t="s">
        <v>29</v>
      </c>
      <c r="F2995" t="s">
        <v>15</v>
      </c>
      <c r="G2995">
        <v>5140</v>
      </c>
      <c r="H2995">
        <v>1085</v>
      </c>
      <c r="I2995">
        <v>0.211089</v>
      </c>
      <c r="J2995">
        <v>1436</v>
      </c>
      <c r="K2995">
        <v>0.27937699999999999</v>
      </c>
    </row>
    <row r="2996" spans="1:11" x14ac:dyDescent="0.25">
      <c r="A2996">
        <v>2022</v>
      </c>
      <c r="B2996" t="s">
        <v>16</v>
      </c>
      <c r="C2996" t="s">
        <v>20</v>
      </c>
      <c r="D2996" t="s">
        <v>13</v>
      </c>
      <c r="E2996" t="s">
        <v>14</v>
      </c>
      <c r="F2996" t="s">
        <v>21</v>
      </c>
      <c r="G2996">
        <v>3699</v>
      </c>
      <c r="H2996">
        <v>1213</v>
      </c>
      <c r="I2996">
        <v>0.327926</v>
      </c>
      <c r="J2996">
        <v>1393</v>
      </c>
      <c r="K2996">
        <v>0.37658799999999998</v>
      </c>
    </row>
    <row r="2997" spans="1:11" x14ac:dyDescent="0.25">
      <c r="A2997">
        <v>2022</v>
      </c>
      <c r="B2997" t="s">
        <v>25</v>
      </c>
      <c r="C2997" t="s">
        <v>12</v>
      </c>
      <c r="D2997" t="s">
        <v>13</v>
      </c>
      <c r="E2997" t="s">
        <v>14</v>
      </c>
      <c r="F2997" t="s">
        <v>21</v>
      </c>
      <c r="G2997">
        <v>517</v>
      </c>
      <c r="H2997">
        <v>201</v>
      </c>
      <c r="I2997">
        <v>0.38878099999999999</v>
      </c>
      <c r="J2997">
        <v>260</v>
      </c>
      <c r="K2997">
        <v>0.50290100000000004</v>
      </c>
    </row>
    <row r="2998" spans="1:11" x14ac:dyDescent="0.25">
      <c r="A2998">
        <v>2022</v>
      </c>
      <c r="B2998" t="s">
        <v>27</v>
      </c>
      <c r="C2998" t="s">
        <v>12</v>
      </c>
      <c r="D2998" t="s">
        <v>13</v>
      </c>
      <c r="E2998" t="s">
        <v>22</v>
      </c>
      <c r="F2998" t="s">
        <v>15</v>
      </c>
      <c r="G2998">
        <v>4935</v>
      </c>
      <c r="H2998">
        <v>1619</v>
      </c>
      <c r="I2998">
        <v>0.328065</v>
      </c>
      <c r="J2998">
        <v>2028</v>
      </c>
      <c r="K2998">
        <v>0.41094199999999997</v>
      </c>
    </row>
    <row r="2999" spans="1:11" x14ac:dyDescent="0.25">
      <c r="A2999">
        <v>2023</v>
      </c>
      <c r="B2999" t="s">
        <v>28</v>
      </c>
      <c r="C2999" t="s">
        <v>12</v>
      </c>
      <c r="D2999" t="s">
        <v>13</v>
      </c>
      <c r="E2999" t="s">
        <v>22</v>
      </c>
      <c r="F2999" t="s">
        <v>21</v>
      </c>
      <c r="G2999">
        <v>1426</v>
      </c>
      <c r="H2999">
        <v>469</v>
      </c>
      <c r="I2999">
        <v>0.32889200000000002</v>
      </c>
      <c r="J2999">
        <v>590</v>
      </c>
      <c r="K2999">
        <v>0.41374499999999997</v>
      </c>
    </row>
    <row r="3000" spans="1:11" x14ac:dyDescent="0.25">
      <c r="A3000">
        <v>2023</v>
      </c>
      <c r="B3000" t="s">
        <v>16</v>
      </c>
      <c r="C3000" t="s">
        <v>20</v>
      </c>
      <c r="D3000" t="s">
        <v>30</v>
      </c>
      <c r="E3000" t="s">
        <v>24</v>
      </c>
      <c r="F3000" t="s">
        <v>15</v>
      </c>
      <c r="G3000">
        <v>538</v>
      </c>
      <c r="H3000">
        <v>217</v>
      </c>
      <c r="I3000">
        <v>0.40334599999999998</v>
      </c>
      <c r="J3000">
        <v>255</v>
      </c>
      <c r="K3000">
        <v>0.47397800000000001</v>
      </c>
    </row>
    <row r="3001" spans="1:11" x14ac:dyDescent="0.25">
      <c r="A3001">
        <v>2023</v>
      </c>
      <c r="B3001" t="s">
        <v>25</v>
      </c>
      <c r="C3001" t="s">
        <v>12</v>
      </c>
      <c r="D3001" t="s">
        <v>17</v>
      </c>
      <c r="E3001" t="s">
        <v>35</v>
      </c>
      <c r="F3001" t="s">
        <v>19</v>
      </c>
      <c r="G3001">
        <v>626</v>
      </c>
      <c r="H3001">
        <v>248</v>
      </c>
      <c r="I3001">
        <v>0.39616600000000002</v>
      </c>
      <c r="J3001">
        <v>296</v>
      </c>
      <c r="K3001">
        <v>0.47284300000000001</v>
      </c>
    </row>
    <row r="3002" spans="1:11" x14ac:dyDescent="0.25">
      <c r="A3002">
        <v>2022</v>
      </c>
      <c r="B3002" t="s">
        <v>31</v>
      </c>
      <c r="C3002" t="s">
        <v>12</v>
      </c>
      <c r="D3002" t="s">
        <v>13</v>
      </c>
      <c r="E3002" t="s">
        <v>29</v>
      </c>
      <c r="F3002" t="s">
        <v>19</v>
      </c>
      <c r="G3002">
        <v>1091</v>
      </c>
      <c r="H3002">
        <v>293</v>
      </c>
      <c r="I3002">
        <v>0.26856099999999999</v>
      </c>
      <c r="J3002">
        <v>389</v>
      </c>
      <c r="K3002">
        <v>0.35655399999999998</v>
      </c>
    </row>
    <row r="3003" spans="1:11" x14ac:dyDescent="0.25">
      <c r="A3003">
        <v>2023</v>
      </c>
      <c r="B3003" t="s">
        <v>31</v>
      </c>
      <c r="C3003" t="s">
        <v>12</v>
      </c>
      <c r="D3003" t="s">
        <v>17</v>
      </c>
      <c r="E3003" t="s">
        <v>18</v>
      </c>
      <c r="F3003" t="s">
        <v>19</v>
      </c>
      <c r="G3003">
        <v>511</v>
      </c>
      <c r="H3003">
        <v>167</v>
      </c>
      <c r="I3003">
        <v>0.32680999999999999</v>
      </c>
      <c r="J3003">
        <v>212</v>
      </c>
      <c r="K3003">
        <v>0.41487299999999999</v>
      </c>
    </row>
    <row r="3004" spans="1:11" x14ac:dyDescent="0.25">
      <c r="A3004">
        <v>2023</v>
      </c>
      <c r="B3004" t="s">
        <v>11</v>
      </c>
      <c r="C3004" t="s">
        <v>20</v>
      </c>
      <c r="D3004" t="s">
        <v>13</v>
      </c>
      <c r="E3004" t="s">
        <v>26</v>
      </c>
      <c r="F3004" t="s">
        <v>19</v>
      </c>
      <c r="G3004">
        <v>348</v>
      </c>
      <c r="H3004">
        <v>126</v>
      </c>
      <c r="I3004">
        <v>0.36206899999999997</v>
      </c>
      <c r="J3004">
        <v>158</v>
      </c>
      <c r="K3004">
        <v>0.45402300000000001</v>
      </c>
    </row>
    <row r="3005" spans="1:11" x14ac:dyDescent="0.25">
      <c r="A3005">
        <v>2023</v>
      </c>
      <c r="B3005" t="s">
        <v>34</v>
      </c>
      <c r="C3005" t="s">
        <v>12</v>
      </c>
      <c r="D3005" t="s">
        <v>30</v>
      </c>
      <c r="E3005" t="s">
        <v>33</v>
      </c>
      <c r="F3005" t="s">
        <v>19</v>
      </c>
      <c r="G3005">
        <v>26</v>
      </c>
      <c r="H3005">
        <v>12</v>
      </c>
      <c r="I3005">
        <v>0.461538</v>
      </c>
      <c r="J3005">
        <v>16</v>
      </c>
      <c r="K3005">
        <v>0.61538499999999996</v>
      </c>
    </row>
    <row r="3006" spans="1:11" x14ac:dyDescent="0.25">
      <c r="A3006">
        <v>2022</v>
      </c>
      <c r="B3006" t="s">
        <v>34</v>
      </c>
      <c r="C3006" t="s">
        <v>12</v>
      </c>
      <c r="D3006" t="s">
        <v>17</v>
      </c>
      <c r="E3006" t="s">
        <v>14</v>
      </c>
      <c r="F3006" t="s">
        <v>19</v>
      </c>
      <c r="G3006">
        <v>210</v>
      </c>
      <c r="H3006">
        <v>72</v>
      </c>
      <c r="I3006">
        <v>0.34285700000000002</v>
      </c>
      <c r="J3006">
        <v>81</v>
      </c>
      <c r="K3006">
        <v>0.385714</v>
      </c>
    </row>
    <row r="3007" spans="1:11" x14ac:dyDescent="0.25">
      <c r="A3007">
        <v>2023</v>
      </c>
      <c r="B3007" t="s">
        <v>16</v>
      </c>
      <c r="C3007" t="s">
        <v>12</v>
      </c>
      <c r="D3007" t="s">
        <v>30</v>
      </c>
      <c r="E3007" t="s">
        <v>18</v>
      </c>
      <c r="F3007" t="s">
        <v>19</v>
      </c>
      <c r="G3007">
        <v>315</v>
      </c>
      <c r="H3007">
        <v>65</v>
      </c>
      <c r="I3007">
        <v>0.206349</v>
      </c>
      <c r="J3007">
        <v>88</v>
      </c>
      <c r="K3007">
        <v>0.27936499999999997</v>
      </c>
    </row>
    <row r="3008" spans="1:11" x14ac:dyDescent="0.25">
      <c r="A3008">
        <v>2023</v>
      </c>
      <c r="B3008" t="s">
        <v>11</v>
      </c>
      <c r="C3008" t="s">
        <v>20</v>
      </c>
      <c r="D3008" t="s">
        <v>13</v>
      </c>
      <c r="E3008" t="s">
        <v>26</v>
      </c>
      <c r="G3008">
        <v>824</v>
      </c>
      <c r="H3008">
        <v>256</v>
      </c>
      <c r="I3008">
        <v>0.31068000000000001</v>
      </c>
      <c r="J3008">
        <v>303</v>
      </c>
      <c r="K3008">
        <v>0.36771799999999999</v>
      </c>
    </row>
    <row r="3009" spans="1:11" x14ac:dyDescent="0.25">
      <c r="A3009">
        <v>2022</v>
      </c>
      <c r="B3009" t="s">
        <v>34</v>
      </c>
      <c r="C3009" t="s">
        <v>20</v>
      </c>
      <c r="D3009" t="s">
        <v>13</v>
      </c>
      <c r="E3009" t="s">
        <v>22</v>
      </c>
      <c r="F3009" t="s">
        <v>21</v>
      </c>
      <c r="G3009">
        <v>155</v>
      </c>
      <c r="H3009">
        <v>69</v>
      </c>
      <c r="I3009">
        <v>0.44516099999999997</v>
      </c>
      <c r="J3009">
        <v>79</v>
      </c>
      <c r="K3009">
        <v>0.50967700000000005</v>
      </c>
    </row>
    <row r="3010" spans="1:11" x14ac:dyDescent="0.25">
      <c r="A3010">
        <v>2023</v>
      </c>
      <c r="B3010" t="s">
        <v>25</v>
      </c>
      <c r="C3010" t="s">
        <v>12</v>
      </c>
      <c r="D3010" t="s">
        <v>13</v>
      </c>
      <c r="E3010" t="s">
        <v>35</v>
      </c>
      <c r="F3010" t="s">
        <v>21</v>
      </c>
      <c r="G3010">
        <v>134</v>
      </c>
      <c r="H3010">
        <v>43</v>
      </c>
      <c r="I3010">
        <v>0.32089600000000001</v>
      </c>
      <c r="J3010">
        <v>59</v>
      </c>
      <c r="K3010">
        <v>0.440299</v>
      </c>
    </row>
    <row r="3011" spans="1:11" x14ac:dyDescent="0.25">
      <c r="A3011">
        <v>2022</v>
      </c>
      <c r="B3011" t="s">
        <v>31</v>
      </c>
      <c r="C3011" t="s">
        <v>12</v>
      </c>
      <c r="D3011" t="s">
        <v>17</v>
      </c>
      <c r="E3011" t="s">
        <v>23</v>
      </c>
      <c r="G3011">
        <v>91</v>
      </c>
      <c r="H3011">
        <v>31</v>
      </c>
      <c r="I3011">
        <v>0.34065899999999999</v>
      </c>
      <c r="J3011">
        <v>42</v>
      </c>
      <c r="K3011">
        <v>0.461538</v>
      </c>
    </row>
    <row r="3012" spans="1:11" x14ac:dyDescent="0.25">
      <c r="A3012">
        <v>2023</v>
      </c>
      <c r="B3012" t="s">
        <v>28</v>
      </c>
      <c r="C3012" t="s">
        <v>20</v>
      </c>
      <c r="D3012" t="s">
        <v>17</v>
      </c>
      <c r="E3012" t="s">
        <v>33</v>
      </c>
      <c r="G3012">
        <v>285</v>
      </c>
      <c r="H3012">
        <v>95</v>
      </c>
      <c r="I3012">
        <v>0.33333299999999999</v>
      </c>
      <c r="J3012">
        <v>112</v>
      </c>
      <c r="K3012">
        <v>0.392982</v>
      </c>
    </row>
    <row r="3013" spans="1:11" x14ac:dyDescent="0.25">
      <c r="A3013">
        <v>2023</v>
      </c>
      <c r="B3013" t="s">
        <v>28</v>
      </c>
      <c r="C3013" t="s">
        <v>12</v>
      </c>
      <c r="D3013" t="s">
        <v>13</v>
      </c>
      <c r="E3013" t="s">
        <v>14</v>
      </c>
      <c r="G3013">
        <v>49</v>
      </c>
      <c r="H3013">
        <v>19</v>
      </c>
      <c r="I3013">
        <v>0.38775500000000002</v>
      </c>
      <c r="J3013">
        <v>24</v>
      </c>
      <c r="K3013">
        <v>0.48979600000000001</v>
      </c>
    </row>
    <row r="3014" spans="1:11" x14ac:dyDescent="0.25">
      <c r="A3014">
        <v>2022</v>
      </c>
      <c r="B3014" t="s">
        <v>11</v>
      </c>
      <c r="C3014" t="s">
        <v>20</v>
      </c>
      <c r="D3014" t="s">
        <v>17</v>
      </c>
      <c r="E3014" t="s">
        <v>29</v>
      </c>
      <c r="G3014">
        <v>238</v>
      </c>
      <c r="H3014">
        <v>83</v>
      </c>
      <c r="I3014">
        <v>0.34873900000000002</v>
      </c>
      <c r="J3014">
        <v>95</v>
      </c>
      <c r="K3014">
        <v>0.39916000000000001</v>
      </c>
    </row>
    <row r="3015" spans="1:11" x14ac:dyDescent="0.25">
      <c r="A3015">
        <v>2022</v>
      </c>
      <c r="B3015" t="s">
        <v>28</v>
      </c>
      <c r="C3015" t="s">
        <v>12</v>
      </c>
      <c r="D3015" t="s">
        <v>17</v>
      </c>
      <c r="E3015" t="s">
        <v>36</v>
      </c>
      <c r="G3015">
        <v>32</v>
      </c>
      <c r="H3015">
        <v>11</v>
      </c>
      <c r="I3015">
        <v>0.34375</v>
      </c>
      <c r="J3015">
        <v>15</v>
      </c>
      <c r="K3015">
        <v>0.46875</v>
      </c>
    </row>
    <row r="3016" spans="1:11" x14ac:dyDescent="0.25">
      <c r="A3016">
        <v>2022</v>
      </c>
      <c r="B3016" t="s">
        <v>11</v>
      </c>
      <c r="C3016" t="s">
        <v>20</v>
      </c>
      <c r="D3016" t="s">
        <v>30</v>
      </c>
      <c r="E3016" t="s">
        <v>29</v>
      </c>
      <c r="G3016">
        <v>30</v>
      </c>
      <c r="H3016">
        <v>9</v>
      </c>
      <c r="I3016">
        <v>0.3</v>
      </c>
      <c r="J3016">
        <v>10</v>
      </c>
      <c r="K3016">
        <v>0.33333299999999999</v>
      </c>
    </row>
    <row r="3017" spans="1:11" x14ac:dyDescent="0.25">
      <c r="A3017">
        <v>2022</v>
      </c>
      <c r="B3017" t="s">
        <v>31</v>
      </c>
      <c r="C3017" t="s">
        <v>20</v>
      </c>
      <c r="D3017" t="s">
        <v>17</v>
      </c>
      <c r="E3017" t="s">
        <v>29</v>
      </c>
      <c r="G3017">
        <v>128</v>
      </c>
      <c r="H3017">
        <v>46</v>
      </c>
      <c r="I3017">
        <v>0.359375</v>
      </c>
      <c r="J3017">
        <v>60</v>
      </c>
      <c r="K3017">
        <v>0.46875</v>
      </c>
    </row>
    <row r="3018" spans="1:11" x14ac:dyDescent="0.25">
      <c r="A3018">
        <v>2023</v>
      </c>
      <c r="B3018" t="s">
        <v>27</v>
      </c>
      <c r="C3018" t="s">
        <v>20</v>
      </c>
      <c r="D3018" t="s">
        <v>17</v>
      </c>
      <c r="E3018" t="s">
        <v>26</v>
      </c>
      <c r="F3018" t="s">
        <v>15</v>
      </c>
      <c r="G3018">
        <v>1456</v>
      </c>
      <c r="H3018">
        <v>547</v>
      </c>
      <c r="I3018">
        <v>0.37568699999999999</v>
      </c>
      <c r="J3018">
        <v>648</v>
      </c>
      <c r="K3018">
        <v>0.44505499999999998</v>
      </c>
    </row>
    <row r="3019" spans="1:11" x14ac:dyDescent="0.25">
      <c r="A3019">
        <v>2023</v>
      </c>
      <c r="B3019" t="s">
        <v>28</v>
      </c>
      <c r="C3019" t="s">
        <v>12</v>
      </c>
      <c r="D3019" t="s">
        <v>13</v>
      </c>
      <c r="E3019" t="s">
        <v>35</v>
      </c>
      <c r="F3019" t="s">
        <v>19</v>
      </c>
      <c r="G3019">
        <v>471</v>
      </c>
      <c r="H3019">
        <v>165</v>
      </c>
      <c r="I3019">
        <v>0.35031800000000002</v>
      </c>
      <c r="J3019">
        <v>199</v>
      </c>
      <c r="K3019">
        <v>0.42250500000000002</v>
      </c>
    </row>
    <row r="3020" spans="1:11" x14ac:dyDescent="0.25">
      <c r="A3020">
        <v>2022</v>
      </c>
      <c r="B3020" t="s">
        <v>27</v>
      </c>
      <c r="C3020" t="s">
        <v>20</v>
      </c>
      <c r="D3020" t="s">
        <v>30</v>
      </c>
      <c r="E3020" t="s">
        <v>22</v>
      </c>
      <c r="F3020" t="s">
        <v>21</v>
      </c>
      <c r="G3020">
        <v>180</v>
      </c>
      <c r="H3020">
        <v>55</v>
      </c>
      <c r="I3020">
        <v>0.30555599999999999</v>
      </c>
      <c r="J3020">
        <v>69</v>
      </c>
      <c r="K3020">
        <v>0.38333299999999998</v>
      </c>
    </row>
    <row r="3021" spans="1:11" x14ac:dyDescent="0.25">
      <c r="A3021">
        <v>2023</v>
      </c>
      <c r="B3021" t="s">
        <v>11</v>
      </c>
      <c r="C3021" t="s">
        <v>12</v>
      </c>
      <c r="D3021" t="s">
        <v>30</v>
      </c>
      <c r="E3021" t="s">
        <v>18</v>
      </c>
      <c r="F3021" t="s">
        <v>19</v>
      </c>
      <c r="G3021">
        <v>153</v>
      </c>
      <c r="H3021">
        <v>45</v>
      </c>
      <c r="I3021">
        <v>0.29411799999999999</v>
      </c>
      <c r="J3021">
        <v>61</v>
      </c>
      <c r="K3021">
        <v>0.39869300000000002</v>
      </c>
    </row>
    <row r="3022" spans="1:11" x14ac:dyDescent="0.25">
      <c r="A3022">
        <v>2023</v>
      </c>
      <c r="B3022" t="s">
        <v>28</v>
      </c>
      <c r="C3022" t="s">
        <v>12</v>
      </c>
      <c r="D3022" t="s">
        <v>13</v>
      </c>
      <c r="E3022" t="s">
        <v>18</v>
      </c>
      <c r="F3022" t="s">
        <v>21</v>
      </c>
      <c r="G3022">
        <v>219</v>
      </c>
      <c r="H3022">
        <v>75</v>
      </c>
      <c r="I3022">
        <v>0.34246599999999999</v>
      </c>
      <c r="J3022">
        <v>101</v>
      </c>
      <c r="K3022">
        <v>0.46118700000000001</v>
      </c>
    </row>
    <row r="3023" spans="1:11" x14ac:dyDescent="0.25">
      <c r="A3023">
        <v>2023</v>
      </c>
      <c r="B3023" t="s">
        <v>28</v>
      </c>
      <c r="C3023" t="s">
        <v>20</v>
      </c>
      <c r="D3023" t="s">
        <v>13</v>
      </c>
      <c r="E3023" t="s">
        <v>35</v>
      </c>
      <c r="F3023" t="s">
        <v>21</v>
      </c>
      <c r="G3023">
        <v>90</v>
      </c>
      <c r="H3023">
        <v>26</v>
      </c>
      <c r="I3023">
        <v>0.28888900000000001</v>
      </c>
      <c r="J3023">
        <v>31</v>
      </c>
      <c r="K3023">
        <v>0.34444399999999997</v>
      </c>
    </row>
    <row r="3024" spans="1:11" x14ac:dyDescent="0.25">
      <c r="A3024">
        <v>2023</v>
      </c>
      <c r="B3024" t="s">
        <v>27</v>
      </c>
      <c r="C3024" t="s">
        <v>12</v>
      </c>
      <c r="D3024" t="s">
        <v>30</v>
      </c>
      <c r="E3024" t="s">
        <v>26</v>
      </c>
      <c r="G3024">
        <v>137</v>
      </c>
      <c r="H3024">
        <v>33</v>
      </c>
      <c r="I3024">
        <v>0.24087600000000001</v>
      </c>
      <c r="J3024">
        <v>46</v>
      </c>
      <c r="K3024">
        <v>0.33576600000000001</v>
      </c>
    </row>
    <row r="3025" spans="1:11" x14ac:dyDescent="0.25">
      <c r="A3025">
        <v>2022</v>
      </c>
      <c r="B3025" t="s">
        <v>27</v>
      </c>
      <c r="C3025" t="s">
        <v>20</v>
      </c>
      <c r="D3025" t="s">
        <v>30</v>
      </c>
      <c r="E3025" t="s">
        <v>35</v>
      </c>
      <c r="F3025" t="s">
        <v>21</v>
      </c>
      <c r="G3025">
        <v>46</v>
      </c>
      <c r="H3025">
        <v>19</v>
      </c>
      <c r="I3025">
        <v>0.41304299999999999</v>
      </c>
      <c r="J3025">
        <v>22</v>
      </c>
      <c r="K3025">
        <v>0.47826099999999999</v>
      </c>
    </row>
    <row r="3026" spans="1:11" x14ac:dyDescent="0.25">
      <c r="A3026">
        <v>2023</v>
      </c>
      <c r="B3026" t="s">
        <v>28</v>
      </c>
      <c r="C3026" t="s">
        <v>12</v>
      </c>
      <c r="D3026" t="s">
        <v>13</v>
      </c>
      <c r="E3026" t="s">
        <v>23</v>
      </c>
      <c r="G3026">
        <v>131</v>
      </c>
      <c r="H3026">
        <v>46</v>
      </c>
      <c r="I3026">
        <v>0.35114499999999998</v>
      </c>
      <c r="J3026">
        <v>53</v>
      </c>
      <c r="K3026">
        <v>0.40458</v>
      </c>
    </row>
    <row r="3027" spans="1:11" x14ac:dyDescent="0.25">
      <c r="A3027">
        <v>2022</v>
      </c>
      <c r="B3027" t="s">
        <v>34</v>
      </c>
      <c r="C3027" t="s">
        <v>20</v>
      </c>
      <c r="D3027" t="s">
        <v>13</v>
      </c>
      <c r="E3027" t="s">
        <v>32</v>
      </c>
      <c r="F3027" t="s">
        <v>15</v>
      </c>
      <c r="G3027">
        <v>17</v>
      </c>
      <c r="H3027">
        <v>6</v>
      </c>
      <c r="I3027">
        <v>0.352941</v>
      </c>
      <c r="J3027">
        <v>9</v>
      </c>
      <c r="K3027">
        <v>0.52941199999999999</v>
      </c>
    </row>
    <row r="3028" spans="1:11" x14ac:dyDescent="0.25">
      <c r="A3028">
        <v>2023</v>
      </c>
      <c r="B3028" t="s">
        <v>27</v>
      </c>
      <c r="C3028" t="s">
        <v>20</v>
      </c>
      <c r="D3028" t="s">
        <v>30</v>
      </c>
      <c r="E3028" t="s">
        <v>14</v>
      </c>
      <c r="F3028" t="s">
        <v>15</v>
      </c>
      <c r="G3028">
        <v>126</v>
      </c>
      <c r="H3028">
        <v>46</v>
      </c>
      <c r="I3028">
        <v>0.36507899999999999</v>
      </c>
      <c r="J3028">
        <v>56</v>
      </c>
      <c r="K3028">
        <v>0.44444400000000001</v>
      </c>
    </row>
    <row r="3029" spans="1:11" x14ac:dyDescent="0.25">
      <c r="A3029">
        <v>2023</v>
      </c>
      <c r="B3029" t="s">
        <v>34</v>
      </c>
      <c r="C3029" t="s">
        <v>12</v>
      </c>
      <c r="D3029" t="s">
        <v>17</v>
      </c>
      <c r="E3029" t="s">
        <v>38</v>
      </c>
      <c r="F3029" t="s">
        <v>15</v>
      </c>
      <c r="G3029">
        <v>22</v>
      </c>
      <c r="H3029">
        <v>11</v>
      </c>
      <c r="I3029">
        <v>0.5</v>
      </c>
      <c r="J3029">
        <v>11</v>
      </c>
      <c r="K3029">
        <v>0.5</v>
      </c>
    </row>
    <row r="3030" spans="1:11" x14ac:dyDescent="0.25">
      <c r="A3030">
        <v>2023</v>
      </c>
      <c r="B3030" t="s">
        <v>34</v>
      </c>
      <c r="C3030" t="s">
        <v>20</v>
      </c>
      <c r="D3030" t="s">
        <v>13</v>
      </c>
      <c r="E3030" t="s">
        <v>22</v>
      </c>
      <c r="G3030">
        <v>1</v>
      </c>
      <c r="H3030">
        <v>1</v>
      </c>
      <c r="I3030">
        <v>1</v>
      </c>
      <c r="J3030">
        <v>1</v>
      </c>
      <c r="K3030">
        <v>1</v>
      </c>
    </row>
    <row r="3031" spans="1:11" x14ac:dyDescent="0.25">
      <c r="A3031">
        <v>2023</v>
      </c>
      <c r="B3031" t="s">
        <v>28</v>
      </c>
      <c r="C3031" t="s">
        <v>12</v>
      </c>
      <c r="D3031" t="s">
        <v>13</v>
      </c>
      <c r="E3031" t="s">
        <v>35</v>
      </c>
      <c r="G3031">
        <v>20</v>
      </c>
      <c r="H3031">
        <v>10</v>
      </c>
      <c r="I3031">
        <v>0.5</v>
      </c>
      <c r="J3031">
        <v>11</v>
      </c>
      <c r="K3031">
        <v>0.55000000000000004</v>
      </c>
    </row>
    <row r="3032" spans="1:11" x14ac:dyDescent="0.25">
      <c r="A3032">
        <v>2023</v>
      </c>
      <c r="B3032" t="s">
        <v>31</v>
      </c>
      <c r="C3032" t="s">
        <v>12</v>
      </c>
      <c r="D3032" t="s">
        <v>30</v>
      </c>
      <c r="E3032" t="s">
        <v>35</v>
      </c>
      <c r="G3032">
        <v>2</v>
      </c>
      <c r="H3032">
        <v>1</v>
      </c>
      <c r="I3032">
        <v>0.5</v>
      </c>
      <c r="J3032">
        <v>1</v>
      </c>
      <c r="K3032">
        <v>0.5</v>
      </c>
    </row>
    <row r="3033" spans="1:11" x14ac:dyDescent="0.25">
      <c r="A3033">
        <v>2023</v>
      </c>
      <c r="B3033" t="s">
        <v>31</v>
      </c>
      <c r="C3033" t="s">
        <v>20</v>
      </c>
      <c r="D3033" t="s">
        <v>30</v>
      </c>
      <c r="E3033" t="s">
        <v>22</v>
      </c>
      <c r="G3033">
        <v>3</v>
      </c>
      <c r="H3033">
        <v>2</v>
      </c>
      <c r="I3033">
        <v>0.66666700000000001</v>
      </c>
      <c r="J3033">
        <v>2</v>
      </c>
      <c r="K3033">
        <v>0.66666700000000001</v>
      </c>
    </row>
    <row r="3034" spans="1:11" x14ac:dyDescent="0.25">
      <c r="A3034">
        <v>2022</v>
      </c>
      <c r="B3034" t="s">
        <v>16</v>
      </c>
      <c r="C3034" t="s">
        <v>12</v>
      </c>
      <c r="D3034" t="s">
        <v>13</v>
      </c>
      <c r="E3034" t="s">
        <v>14</v>
      </c>
      <c r="F3034" t="s">
        <v>19</v>
      </c>
      <c r="G3034">
        <v>3787</v>
      </c>
      <c r="H3034">
        <v>1126</v>
      </c>
      <c r="I3034">
        <v>0.29733300000000001</v>
      </c>
      <c r="J3034">
        <v>1362</v>
      </c>
      <c r="K3034">
        <v>0.359651</v>
      </c>
    </row>
    <row r="3035" spans="1:11" x14ac:dyDescent="0.25">
      <c r="A3035">
        <v>2023</v>
      </c>
      <c r="B3035" t="s">
        <v>11</v>
      </c>
      <c r="C3035" t="s">
        <v>20</v>
      </c>
      <c r="D3035" t="s">
        <v>17</v>
      </c>
      <c r="E3035" t="s">
        <v>32</v>
      </c>
      <c r="F3035" t="s">
        <v>21</v>
      </c>
      <c r="G3035">
        <v>1093</v>
      </c>
      <c r="H3035">
        <v>384</v>
      </c>
      <c r="I3035">
        <v>0.351327</v>
      </c>
      <c r="J3035">
        <v>457</v>
      </c>
      <c r="K3035">
        <v>0.41811500000000001</v>
      </c>
    </row>
    <row r="3036" spans="1:11" x14ac:dyDescent="0.25">
      <c r="A3036">
        <v>2023</v>
      </c>
      <c r="B3036" t="s">
        <v>16</v>
      </c>
      <c r="C3036" t="s">
        <v>12</v>
      </c>
      <c r="D3036" t="s">
        <v>17</v>
      </c>
      <c r="E3036" t="s">
        <v>22</v>
      </c>
      <c r="F3036" t="s">
        <v>15</v>
      </c>
      <c r="G3036">
        <v>14665</v>
      </c>
      <c r="H3036">
        <v>2826</v>
      </c>
      <c r="I3036">
        <v>0.19270399999999999</v>
      </c>
      <c r="J3036">
        <v>3511</v>
      </c>
      <c r="K3036">
        <v>0.23941399999999999</v>
      </c>
    </row>
    <row r="3037" spans="1:11" x14ac:dyDescent="0.25">
      <c r="A3037">
        <v>2023</v>
      </c>
      <c r="B3037" t="s">
        <v>27</v>
      </c>
      <c r="C3037" t="s">
        <v>20</v>
      </c>
      <c r="D3037" t="s">
        <v>30</v>
      </c>
      <c r="E3037" t="s">
        <v>35</v>
      </c>
      <c r="F3037" t="s">
        <v>19</v>
      </c>
      <c r="G3037">
        <v>52</v>
      </c>
      <c r="H3037">
        <v>19</v>
      </c>
      <c r="I3037">
        <v>0.36538500000000002</v>
      </c>
      <c r="J3037">
        <v>26</v>
      </c>
      <c r="K3037">
        <v>0.5</v>
      </c>
    </row>
    <row r="3038" spans="1:11" x14ac:dyDescent="0.25">
      <c r="A3038">
        <v>2023</v>
      </c>
      <c r="B3038" t="s">
        <v>16</v>
      </c>
      <c r="C3038" t="s">
        <v>12</v>
      </c>
      <c r="D3038" t="s">
        <v>17</v>
      </c>
      <c r="E3038" t="s">
        <v>14</v>
      </c>
      <c r="F3038" t="s">
        <v>21</v>
      </c>
      <c r="G3038">
        <v>4826</v>
      </c>
      <c r="H3038">
        <v>970</v>
      </c>
      <c r="I3038">
        <v>0.20099500000000001</v>
      </c>
      <c r="J3038">
        <v>1178</v>
      </c>
      <c r="K3038">
        <v>0.24409400000000001</v>
      </c>
    </row>
    <row r="3039" spans="1:11" x14ac:dyDescent="0.25">
      <c r="A3039">
        <v>2022</v>
      </c>
      <c r="B3039" t="s">
        <v>31</v>
      </c>
      <c r="C3039" t="s">
        <v>12</v>
      </c>
      <c r="D3039" t="s">
        <v>13</v>
      </c>
      <c r="E3039" t="s">
        <v>26</v>
      </c>
      <c r="G3039">
        <v>861</v>
      </c>
      <c r="H3039">
        <v>259</v>
      </c>
      <c r="I3039">
        <v>0.300813</v>
      </c>
      <c r="J3039">
        <v>327</v>
      </c>
      <c r="K3039">
        <v>0.37979099999999999</v>
      </c>
    </row>
    <row r="3040" spans="1:11" x14ac:dyDescent="0.25">
      <c r="A3040">
        <v>2023</v>
      </c>
      <c r="B3040" t="s">
        <v>11</v>
      </c>
      <c r="C3040" t="s">
        <v>12</v>
      </c>
      <c r="D3040" t="s">
        <v>13</v>
      </c>
      <c r="E3040" t="s">
        <v>23</v>
      </c>
      <c r="F3040" t="s">
        <v>15</v>
      </c>
      <c r="G3040">
        <v>2162</v>
      </c>
      <c r="H3040">
        <v>561</v>
      </c>
      <c r="I3040">
        <v>0.25948199999999999</v>
      </c>
      <c r="J3040">
        <v>739</v>
      </c>
      <c r="K3040">
        <v>0.34181299999999998</v>
      </c>
    </row>
    <row r="3041" spans="1:11" x14ac:dyDescent="0.25">
      <c r="A3041">
        <v>2023</v>
      </c>
      <c r="B3041" t="s">
        <v>28</v>
      </c>
      <c r="C3041" t="s">
        <v>20</v>
      </c>
      <c r="D3041" t="s">
        <v>30</v>
      </c>
      <c r="E3041" t="s">
        <v>22</v>
      </c>
      <c r="F3041" t="s">
        <v>15</v>
      </c>
      <c r="G3041">
        <v>248</v>
      </c>
      <c r="H3041">
        <v>81</v>
      </c>
      <c r="I3041">
        <v>0.32661299999999999</v>
      </c>
      <c r="J3041">
        <v>92</v>
      </c>
      <c r="K3041">
        <v>0.37096800000000002</v>
      </c>
    </row>
    <row r="3042" spans="1:11" x14ac:dyDescent="0.25">
      <c r="A3042">
        <v>2023</v>
      </c>
      <c r="B3042" t="s">
        <v>11</v>
      </c>
      <c r="C3042" t="s">
        <v>12</v>
      </c>
      <c r="D3042" t="s">
        <v>30</v>
      </c>
      <c r="E3042" t="s">
        <v>22</v>
      </c>
      <c r="F3042" t="s">
        <v>21</v>
      </c>
      <c r="G3042">
        <v>976</v>
      </c>
      <c r="H3042">
        <v>228</v>
      </c>
      <c r="I3042">
        <v>0.23360700000000001</v>
      </c>
      <c r="J3042">
        <v>303</v>
      </c>
      <c r="K3042">
        <v>0.31045099999999998</v>
      </c>
    </row>
    <row r="3043" spans="1:11" x14ac:dyDescent="0.25">
      <c r="A3043">
        <v>2022</v>
      </c>
      <c r="B3043" t="s">
        <v>11</v>
      </c>
      <c r="C3043" t="s">
        <v>20</v>
      </c>
      <c r="D3043" t="s">
        <v>17</v>
      </c>
      <c r="E3043" t="s">
        <v>24</v>
      </c>
      <c r="F3043" t="s">
        <v>21</v>
      </c>
      <c r="G3043">
        <v>1107</v>
      </c>
      <c r="H3043">
        <v>431</v>
      </c>
      <c r="I3043">
        <v>0.38934099999999999</v>
      </c>
      <c r="J3043">
        <v>543</v>
      </c>
      <c r="K3043">
        <v>0.49051499999999998</v>
      </c>
    </row>
    <row r="3044" spans="1:11" x14ac:dyDescent="0.25">
      <c r="A3044">
        <v>2023</v>
      </c>
      <c r="B3044" t="s">
        <v>31</v>
      </c>
      <c r="C3044" t="s">
        <v>12</v>
      </c>
      <c r="D3044" t="s">
        <v>17</v>
      </c>
      <c r="E3044" t="s">
        <v>23</v>
      </c>
      <c r="F3044" t="s">
        <v>15</v>
      </c>
      <c r="G3044">
        <v>942</v>
      </c>
      <c r="H3044">
        <v>263</v>
      </c>
      <c r="I3044">
        <v>0.27919300000000002</v>
      </c>
      <c r="J3044">
        <v>344</v>
      </c>
      <c r="K3044">
        <v>0.36518</v>
      </c>
    </row>
    <row r="3045" spans="1:11" x14ac:dyDescent="0.25">
      <c r="A3045">
        <v>2022</v>
      </c>
      <c r="B3045" t="s">
        <v>31</v>
      </c>
      <c r="C3045" t="s">
        <v>12</v>
      </c>
      <c r="D3045" t="s">
        <v>13</v>
      </c>
      <c r="E3045" t="s">
        <v>22</v>
      </c>
      <c r="F3045" t="s">
        <v>15</v>
      </c>
      <c r="G3045">
        <v>4490</v>
      </c>
      <c r="H3045">
        <v>1321</v>
      </c>
      <c r="I3045">
        <v>0.294209</v>
      </c>
      <c r="J3045">
        <v>1737</v>
      </c>
      <c r="K3045">
        <v>0.38685999999999998</v>
      </c>
    </row>
    <row r="3046" spans="1:11" x14ac:dyDescent="0.25">
      <c r="A3046">
        <v>2022</v>
      </c>
      <c r="B3046" t="s">
        <v>11</v>
      </c>
      <c r="C3046" t="s">
        <v>20</v>
      </c>
      <c r="D3046" t="s">
        <v>17</v>
      </c>
      <c r="E3046" t="s">
        <v>26</v>
      </c>
      <c r="F3046" t="s">
        <v>15</v>
      </c>
      <c r="G3046">
        <v>3930</v>
      </c>
      <c r="H3046">
        <v>1212</v>
      </c>
      <c r="I3046">
        <v>0.30839699999999998</v>
      </c>
      <c r="J3046">
        <v>1478</v>
      </c>
      <c r="K3046">
        <v>0.376081</v>
      </c>
    </row>
    <row r="3047" spans="1:11" x14ac:dyDescent="0.25">
      <c r="A3047">
        <v>2022</v>
      </c>
      <c r="B3047" t="s">
        <v>16</v>
      </c>
      <c r="C3047" t="s">
        <v>20</v>
      </c>
      <c r="D3047" t="s">
        <v>17</v>
      </c>
      <c r="E3047" t="s">
        <v>24</v>
      </c>
      <c r="F3047" t="s">
        <v>21</v>
      </c>
      <c r="G3047">
        <v>3391</v>
      </c>
      <c r="H3047">
        <v>1309</v>
      </c>
      <c r="I3047">
        <v>0.38602199999999998</v>
      </c>
      <c r="J3047">
        <v>1597</v>
      </c>
      <c r="K3047">
        <v>0.47095300000000001</v>
      </c>
    </row>
    <row r="3048" spans="1:11" x14ac:dyDescent="0.25">
      <c r="A3048">
        <v>2022</v>
      </c>
      <c r="B3048" t="s">
        <v>27</v>
      </c>
      <c r="C3048" t="s">
        <v>12</v>
      </c>
      <c r="D3048" t="s">
        <v>17</v>
      </c>
      <c r="E3048" t="s">
        <v>29</v>
      </c>
      <c r="F3048" t="s">
        <v>15</v>
      </c>
      <c r="G3048">
        <v>2121</v>
      </c>
      <c r="H3048">
        <v>650</v>
      </c>
      <c r="I3048">
        <v>0.30645899999999998</v>
      </c>
      <c r="J3048">
        <v>844</v>
      </c>
      <c r="K3048">
        <v>0.397926</v>
      </c>
    </row>
    <row r="3049" spans="1:11" x14ac:dyDescent="0.25">
      <c r="A3049">
        <v>2023</v>
      </c>
      <c r="B3049" t="s">
        <v>16</v>
      </c>
      <c r="C3049" t="s">
        <v>12</v>
      </c>
      <c r="D3049" t="s">
        <v>13</v>
      </c>
      <c r="E3049" t="s">
        <v>35</v>
      </c>
      <c r="F3049" t="s">
        <v>19</v>
      </c>
      <c r="G3049">
        <v>2894</v>
      </c>
      <c r="H3049">
        <v>675</v>
      </c>
      <c r="I3049">
        <v>0.233241</v>
      </c>
      <c r="J3049">
        <v>803</v>
      </c>
      <c r="K3049">
        <v>0.27747100000000002</v>
      </c>
    </row>
    <row r="3050" spans="1:11" x14ac:dyDescent="0.25">
      <c r="A3050">
        <v>2022</v>
      </c>
      <c r="B3050" t="s">
        <v>31</v>
      </c>
      <c r="C3050" t="s">
        <v>20</v>
      </c>
      <c r="D3050" t="s">
        <v>17</v>
      </c>
      <c r="E3050" t="s">
        <v>36</v>
      </c>
      <c r="F3050" t="s">
        <v>15</v>
      </c>
      <c r="G3050">
        <v>964</v>
      </c>
      <c r="H3050">
        <v>323</v>
      </c>
      <c r="I3050">
        <v>0.33506200000000003</v>
      </c>
      <c r="J3050">
        <v>406</v>
      </c>
      <c r="K3050">
        <v>0.42116199999999998</v>
      </c>
    </row>
    <row r="3051" spans="1:11" x14ac:dyDescent="0.25">
      <c r="A3051">
        <v>2022</v>
      </c>
      <c r="B3051" t="s">
        <v>31</v>
      </c>
      <c r="C3051" t="s">
        <v>12</v>
      </c>
      <c r="D3051" t="s">
        <v>17</v>
      </c>
      <c r="E3051" t="s">
        <v>22</v>
      </c>
      <c r="F3051" t="s">
        <v>21</v>
      </c>
      <c r="G3051">
        <v>2479</v>
      </c>
      <c r="H3051">
        <v>652</v>
      </c>
      <c r="I3051">
        <v>0.26300899999999999</v>
      </c>
      <c r="J3051">
        <v>895</v>
      </c>
      <c r="K3051">
        <v>0.36103299999999999</v>
      </c>
    </row>
    <row r="3052" spans="1:11" x14ac:dyDescent="0.25">
      <c r="A3052">
        <v>2023</v>
      </c>
      <c r="B3052" t="s">
        <v>11</v>
      </c>
      <c r="C3052" t="s">
        <v>20</v>
      </c>
      <c r="D3052" t="s">
        <v>13</v>
      </c>
      <c r="E3052" t="s">
        <v>36</v>
      </c>
      <c r="F3052" t="s">
        <v>15</v>
      </c>
      <c r="G3052">
        <v>1650</v>
      </c>
      <c r="H3052">
        <v>541</v>
      </c>
      <c r="I3052">
        <v>0.32787899999999998</v>
      </c>
      <c r="J3052">
        <v>654</v>
      </c>
      <c r="K3052">
        <v>0.39636399999999999</v>
      </c>
    </row>
    <row r="3053" spans="1:11" x14ac:dyDescent="0.25">
      <c r="A3053">
        <v>2022</v>
      </c>
      <c r="B3053" t="s">
        <v>16</v>
      </c>
      <c r="C3053" t="s">
        <v>20</v>
      </c>
      <c r="D3053" t="s">
        <v>13</v>
      </c>
      <c r="E3053" t="s">
        <v>24</v>
      </c>
      <c r="F3053" t="s">
        <v>15</v>
      </c>
      <c r="G3053">
        <v>1751</v>
      </c>
      <c r="H3053">
        <v>717</v>
      </c>
      <c r="I3053">
        <v>0.40948000000000001</v>
      </c>
      <c r="J3053">
        <v>835</v>
      </c>
      <c r="K3053">
        <v>0.47687000000000002</v>
      </c>
    </row>
    <row r="3054" spans="1:11" x14ac:dyDescent="0.25">
      <c r="A3054">
        <v>2023</v>
      </c>
      <c r="B3054" t="s">
        <v>16</v>
      </c>
      <c r="C3054" t="s">
        <v>20</v>
      </c>
      <c r="D3054" t="s">
        <v>30</v>
      </c>
      <c r="E3054" t="s">
        <v>26</v>
      </c>
      <c r="G3054">
        <v>343</v>
      </c>
      <c r="H3054">
        <v>111</v>
      </c>
      <c r="I3054">
        <v>0.32361499999999999</v>
      </c>
      <c r="J3054">
        <v>126</v>
      </c>
      <c r="K3054">
        <v>0.36734699999999998</v>
      </c>
    </row>
    <row r="3055" spans="1:11" x14ac:dyDescent="0.25">
      <c r="A3055">
        <v>2022</v>
      </c>
      <c r="B3055" t="s">
        <v>27</v>
      </c>
      <c r="C3055" t="s">
        <v>12</v>
      </c>
      <c r="D3055" t="s">
        <v>17</v>
      </c>
      <c r="E3055" t="s">
        <v>32</v>
      </c>
      <c r="F3055" t="s">
        <v>21</v>
      </c>
      <c r="G3055">
        <v>500</v>
      </c>
      <c r="H3055">
        <v>151</v>
      </c>
      <c r="I3055">
        <v>0.30199999999999999</v>
      </c>
      <c r="J3055">
        <v>193</v>
      </c>
      <c r="K3055">
        <v>0.38600000000000001</v>
      </c>
    </row>
    <row r="3056" spans="1:11" x14ac:dyDescent="0.25">
      <c r="A3056">
        <v>2023</v>
      </c>
      <c r="B3056" t="s">
        <v>27</v>
      </c>
      <c r="C3056" t="s">
        <v>12</v>
      </c>
      <c r="D3056" t="s">
        <v>13</v>
      </c>
      <c r="E3056" t="s">
        <v>32</v>
      </c>
      <c r="G3056">
        <v>419</v>
      </c>
      <c r="H3056">
        <v>143</v>
      </c>
      <c r="I3056">
        <v>0.34128900000000001</v>
      </c>
      <c r="J3056">
        <v>169</v>
      </c>
      <c r="K3056">
        <v>0.40334100000000001</v>
      </c>
    </row>
    <row r="3057" spans="1:11" x14ac:dyDescent="0.25">
      <c r="A3057">
        <v>2023</v>
      </c>
      <c r="B3057" t="s">
        <v>11</v>
      </c>
      <c r="C3057" t="s">
        <v>20</v>
      </c>
      <c r="D3057" t="s">
        <v>30</v>
      </c>
      <c r="E3057" t="s">
        <v>18</v>
      </c>
      <c r="F3057" t="s">
        <v>19</v>
      </c>
      <c r="G3057">
        <v>75</v>
      </c>
      <c r="H3057">
        <v>24</v>
      </c>
      <c r="I3057">
        <v>0.32</v>
      </c>
      <c r="J3057">
        <v>29</v>
      </c>
      <c r="K3057">
        <v>0.38666699999999998</v>
      </c>
    </row>
    <row r="3058" spans="1:11" x14ac:dyDescent="0.25">
      <c r="A3058">
        <v>2022</v>
      </c>
      <c r="B3058" t="s">
        <v>31</v>
      </c>
      <c r="C3058" t="s">
        <v>12</v>
      </c>
      <c r="D3058" t="s">
        <v>13</v>
      </c>
      <c r="E3058" t="s">
        <v>35</v>
      </c>
      <c r="F3058" t="s">
        <v>19</v>
      </c>
      <c r="G3058">
        <v>924</v>
      </c>
      <c r="H3058">
        <v>261</v>
      </c>
      <c r="I3058">
        <v>0.282468</v>
      </c>
      <c r="J3058">
        <v>340</v>
      </c>
      <c r="K3058">
        <v>0.36796499999999999</v>
      </c>
    </row>
    <row r="3059" spans="1:11" x14ac:dyDescent="0.25">
      <c r="A3059">
        <v>2022</v>
      </c>
      <c r="B3059" t="s">
        <v>25</v>
      </c>
      <c r="C3059" t="s">
        <v>12</v>
      </c>
      <c r="D3059" t="s">
        <v>13</v>
      </c>
      <c r="E3059" t="s">
        <v>14</v>
      </c>
      <c r="F3059" t="s">
        <v>19</v>
      </c>
      <c r="G3059">
        <v>1063</v>
      </c>
      <c r="H3059">
        <v>379</v>
      </c>
      <c r="I3059">
        <v>0.35653800000000002</v>
      </c>
      <c r="J3059">
        <v>458</v>
      </c>
      <c r="K3059">
        <v>0.43085600000000002</v>
      </c>
    </row>
    <row r="3060" spans="1:11" x14ac:dyDescent="0.25">
      <c r="A3060">
        <v>2022</v>
      </c>
      <c r="B3060" t="s">
        <v>28</v>
      </c>
      <c r="C3060" t="s">
        <v>12</v>
      </c>
      <c r="D3060" t="s">
        <v>17</v>
      </c>
      <c r="E3060" t="s">
        <v>29</v>
      </c>
      <c r="F3060" t="s">
        <v>21</v>
      </c>
      <c r="G3060">
        <v>469</v>
      </c>
      <c r="H3060">
        <v>139</v>
      </c>
      <c r="I3060">
        <v>0.296375</v>
      </c>
      <c r="J3060">
        <v>176</v>
      </c>
      <c r="K3060">
        <v>0.37526700000000002</v>
      </c>
    </row>
    <row r="3061" spans="1:11" x14ac:dyDescent="0.25">
      <c r="A3061">
        <v>2023</v>
      </c>
      <c r="B3061" t="s">
        <v>25</v>
      </c>
      <c r="C3061" t="s">
        <v>20</v>
      </c>
      <c r="D3061" t="s">
        <v>13</v>
      </c>
      <c r="E3061" t="s">
        <v>26</v>
      </c>
      <c r="G3061">
        <v>208</v>
      </c>
      <c r="H3061">
        <v>78</v>
      </c>
      <c r="I3061">
        <v>0.375</v>
      </c>
      <c r="J3061">
        <v>100</v>
      </c>
      <c r="K3061">
        <v>0.480769</v>
      </c>
    </row>
    <row r="3062" spans="1:11" x14ac:dyDescent="0.25">
      <c r="A3062">
        <v>2022</v>
      </c>
      <c r="B3062" t="s">
        <v>16</v>
      </c>
      <c r="C3062" t="s">
        <v>20</v>
      </c>
      <c r="D3062" t="s">
        <v>13</v>
      </c>
      <c r="E3062" t="s">
        <v>18</v>
      </c>
      <c r="G3062">
        <v>86</v>
      </c>
      <c r="H3062">
        <v>32</v>
      </c>
      <c r="I3062">
        <v>0.37209300000000001</v>
      </c>
      <c r="J3062">
        <v>35</v>
      </c>
      <c r="K3062">
        <v>0.40697699999999998</v>
      </c>
    </row>
    <row r="3063" spans="1:11" x14ac:dyDescent="0.25">
      <c r="A3063">
        <v>2023</v>
      </c>
      <c r="B3063" t="s">
        <v>28</v>
      </c>
      <c r="C3063" t="s">
        <v>12</v>
      </c>
      <c r="D3063" t="s">
        <v>30</v>
      </c>
      <c r="E3063" t="s">
        <v>24</v>
      </c>
      <c r="F3063" t="s">
        <v>19</v>
      </c>
      <c r="G3063">
        <v>132</v>
      </c>
      <c r="H3063">
        <v>38</v>
      </c>
      <c r="I3063">
        <v>0.287879</v>
      </c>
      <c r="J3063">
        <v>46</v>
      </c>
      <c r="K3063">
        <v>0.34848499999999999</v>
      </c>
    </row>
    <row r="3064" spans="1:11" x14ac:dyDescent="0.25">
      <c r="A3064">
        <v>2022</v>
      </c>
      <c r="B3064" t="s">
        <v>11</v>
      </c>
      <c r="C3064" t="s">
        <v>20</v>
      </c>
      <c r="D3064" t="s">
        <v>30</v>
      </c>
      <c r="E3064" t="s">
        <v>26</v>
      </c>
      <c r="F3064" t="s">
        <v>19</v>
      </c>
      <c r="G3064">
        <v>61</v>
      </c>
      <c r="H3064">
        <v>19</v>
      </c>
      <c r="I3064">
        <v>0.311475</v>
      </c>
      <c r="J3064">
        <v>21</v>
      </c>
      <c r="K3064">
        <v>0.34426200000000001</v>
      </c>
    </row>
    <row r="3065" spans="1:11" x14ac:dyDescent="0.25">
      <c r="A3065">
        <v>2022</v>
      </c>
      <c r="B3065" t="s">
        <v>16</v>
      </c>
      <c r="C3065" t="s">
        <v>20</v>
      </c>
      <c r="D3065" t="s">
        <v>17</v>
      </c>
      <c r="E3065" t="s">
        <v>22</v>
      </c>
      <c r="G3065">
        <v>48</v>
      </c>
      <c r="H3065">
        <v>15</v>
      </c>
      <c r="I3065">
        <v>0.3125</v>
      </c>
      <c r="J3065">
        <v>16</v>
      </c>
      <c r="K3065">
        <v>0.33333299999999999</v>
      </c>
    </row>
    <row r="3066" spans="1:11" x14ac:dyDescent="0.25">
      <c r="A3066">
        <v>2023</v>
      </c>
      <c r="B3066" t="s">
        <v>28</v>
      </c>
      <c r="C3066" t="s">
        <v>20</v>
      </c>
      <c r="D3066" t="s">
        <v>13</v>
      </c>
      <c r="E3066" t="s">
        <v>18</v>
      </c>
      <c r="F3066" t="s">
        <v>21</v>
      </c>
      <c r="G3066">
        <v>88</v>
      </c>
      <c r="H3066">
        <v>37</v>
      </c>
      <c r="I3066">
        <v>0.42045500000000002</v>
      </c>
      <c r="J3066">
        <v>42</v>
      </c>
      <c r="K3066">
        <v>0.477273</v>
      </c>
    </row>
    <row r="3067" spans="1:11" x14ac:dyDescent="0.25">
      <c r="A3067">
        <v>2023</v>
      </c>
      <c r="B3067" t="s">
        <v>34</v>
      </c>
      <c r="C3067" t="s">
        <v>12</v>
      </c>
      <c r="D3067" t="s">
        <v>13</v>
      </c>
      <c r="E3067" t="s">
        <v>35</v>
      </c>
      <c r="F3067" t="s">
        <v>15</v>
      </c>
      <c r="G3067">
        <v>52</v>
      </c>
      <c r="H3067">
        <v>15</v>
      </c>
      <c r="I3067">
        <v>0.288462</v>
      </c>
      <c r="J3067">
        <v>17</v>
      </c>
      <c r="K3067">
        <v>0.32692300000000002</v>
      </c>
    </row>
    <row r="3068" spans="1:11" x14ac:dyDescent="0.25">
      <c r="A3068">
        <v>2023</v>
      </c>
      <c r="B3068" t="s">
        <v>11</v>
      </c>
      <c r="C3068" t="s">
        <v>12</v>
      </c>
      <c r="D3068" t="s">
        <v>17</v>
      </c>
      <c r="E3068" t="s">
        <v>36</v>
      </c>
      <c r="G3068">
        <v>81</v>
      </c>
      <c r="H3068">
        <v>23</v>
      </c>
      <c r="I3068">
        <v>0.28395100000000001</v>
      </c>
      <c r="J3068">
        <v>29</v>
      </c>
      <c r="K3068">
        <v>0.35802499999999998</v>
      </c>
    </row>
    <row r="3069" spans="1:11" x14ac:dyDescent="0.25">
      <c r="A3069">
        <v>2022</v>
      </c>
      <c r="B3069" t="s">
        <v>28</v>
      </c>
      <c r="C3069" t="s">
        <v>20</v>
      </c>
      <c r="D3069" t="s">
        <v>30</v>
      </c>
      <c r="E3069" t="s">
        <v>35</v>
      </c>
      <c r="F3069" t="s">
        <v>21</v>
      </c>
      <c r="G3069">
        <v>26</v>
      </c>
      <c r="H3069">
        <v>10</v>
      </c>
      <c r="I3069">
        <v>0.38461499999999998</v>
      </c>
      <c r="J3069">
        <v>13</v>
      </c>
      <c r="K3069">
        <v>0.5</v>
      </c>
    </row>
    <row r="3070" spans="1:11" x14ac:dyDescent="0.25">
      <c r="A3070">
        <v>2023</v>
      </c>
      <c r="B3070" t="s">
        <v>34</v>
      </c>
      <c r="C3070" t="s">
        <v>12</v>
      </c>
      <c r="D3070" t="s">
        <v>13</v>
      </c>
      <c r="E3070" t="s">
        <v>24</v>
      </c>
      <c r="F3070" t="s">
        <v>21</v>
      </c>
      <c r="G3070">
        <v>18</v>
      </c>
      <c r="H3070">
        <v>5</v>
      </c>
      <c r="I3070">
        <v>0.27777800000000002</v>
      </c>
      <c r="J3070">
        <v>8</v>
      </c>
      <c r="K3070">
        <v>0.44444400000000001</v>
      </c>
    </row>
    <row r="3071" spans="1:11" x14ac:dyDescent="0.25">
      <c r="A3071">
        <v>2023</v>
      </c>
      <c r="B3071" t="s">
        <v>31</v>
      </c>
      <c r="C3071" t="s">
        <v>20</v>
      </c>
      <c r="D3071" t="s">
        <v>13</v>
      </c>
      <c r="E3071" t="s">
        <v>26</v>
      </c>
      <c r="F3071" t="s">
        <v>19</v>
      </c>
      <c r="G3071">
        <v>184</v>
      </c>
      <c r="H3071">
        <v>68</v>
      </c>
      <c r="I3071">
        <v>0.36956499999999998</v>
      </c>
      <c r="J3071">
        <v>88</v>
      </c>
      <c r="K3071">
        <v>0.47826099999999999</v>
      </c>
    </row>
    <row r="3072" spans="1:11" x14ac:dyDescent="0.25">
      <c r="A3072">
        <v>2022</v>
      </c>
      <c r="B3072" t="s">
        <v>31</v>
      </c>
      <c r="C3072" t="s">
        <v>12</v>
      </c>
      <c r="D3072" t="s">
        <v>17</v>
      </c>
      <c r="E3072" t="s">
        <v>14</v>
      </c>
      <c r="F3072" t="s">
        <v>21</v>
      </c>
      <c r="G3072">
        <v>1194</v>
      </c>
      <c r="H3072">
        <v>358</v>
      </c>
      <c r="I3072">
        <v>0.29983199999999999</v>
      </c>
      <c r="J3072">
        <v>455</v>
      </c>
      <c r="K3072">
        <v>0.38107200000000002</v>
      </c>
    </row>
    <row r="3073" spans="1:11" x14ac:dyDescent="0.25">
      <c r="A3073">
        <v>2022</v>
      </c>
      <c r="B3073" t="s">
        <v>11</v>
      </c>
      <c r="C3073" t="s">
        <v>12</v>
      </c>
      <c r="D3073" t="s">
        <v>17</v>
      </c>
      <c r="E3073" t="s">
        <v>18</v>
      </c>
      <c r="F3073" t="s">
        <v>21</v>
      </c>
      <c r="G3073">
        <v>2081</v>
      </c>
      <c r="H3073">
        <v>419</v>
      </c>
      <c r="I3073">
        <v>0.201346</v>
      </c>
      <c r="J3073">
        <v>580</v>
      </c>
      <c r="K3073">
        <v>0.27871200000000002</v>
      </c>
    </row>
    <row r="3074" spans="1:11" x14ac:dyDescent="0.25">
      <c r="A3074">
        <v>2023</v>
      </c>
      <c r="B3074" t="s">
        <v>27</v>
      </c>
      <c r="C3074" t="s">
        <v>12</v>
      </c>
      <c r="D3074" t="s">
        <v>17</v>
      </c>
      <c r="E3074" t="s">
        <v>29</v>
      </c>
      <c r="G3074">
        <v>161</v>
      </c>
      <c r="H3074">
        <v>42</v>
      </c>
      <c r="I3074">
        <v>0.26086999999999999</v>
      </c>
      <c r="J3074">
        <v>55</v>
      </c>
      <c r="K3074">
        <v>0.341615</v>
      </c>
    </row>
    <row r="3075" spans="1:11" x14ac:dyDescent="0.25">
      <c r="A3075">
        <v>2022</v>
      </c>
      <c r="B3075" t="s">
        <v>28</v>
      </c>
      <c r="C3075" t="s">
        <v>12</v>
      </c>
      <c r="D3075" t="s">
        <v>17</v>
      </c>
      <c r="E3075" t="s">
        <v>33</v>
      </c>
      <c r="F3075" t="s">
        <v>15</v>
      </c>
      <c r="G3075">
        <v>1388</v>
      </c>
      <c r="H3075">
        <v>491</v>
      </c>
      <c r="I3075">
        <v>0.353746</v>
      </c>
      <c r="J3075">
        <v>618</v>
      </c>
      <c r="K3075">
        <v>0.445245</v>
      </c>
    </row>
    <row r="3076" spans="1:11" x14ac:dyDescent="0.25">
      <c r="A3076">
        <v>2022</v>
      </c>
      <c r="B3076" t="s">
        <v>31</v>
      </c>
      <c r="C3076" t="s">
        <v>20</v>
      </c>
      <c r="D3076" t="s">
        <v>17</v>
      </c>
      <c r="E3076" t="s">
        <v>36</v>
      </c>
      <c r="F3076" t="s">
        <v>21</v>
      </c>
      <c r="G3076">
        <v>984</v>
      </c>
      <c r="H3076">
        <v>338</v>
      </c>
      <c r="I3076">
        <v>0.34349600000000002</v>
      </c>
      <c r="J3076">
        <v>426</v>
      </c>
      <c r="K3076">
        <v>0.43292700000000001</v>
      </c>
    </row>
    <row r="3077" spans="1:11" x14ac:dyDescent="0.25">
      <c r="A3077">
        <v>2023</v>
      </c>
      <c r="B3077" t="s">
        <v>34</v>
      </c>
      <c r="C3077" t="s">
        <v>12</v>
      </c>
      <c r="D3077" t="s">
        <v>17</v>
      </c>
      <c r="E3077" t="s">
        <v>29</v>
      </c>
      <c r="F3077" t="s">
        <v>15</v>
      </c>
      <c r="G3077">
        <v>121</v>
      </c>
      <c r="H3077">
        <v>43</v>
      </c>
      <c r="I3077">
        <v>0.35537200000000002</v>
      </c>
      <c r="J3077">
        <v>58</v>
      </c>
      <c r="K3077">
        <v>0.47933900000000002</v>
      </c>
    </row>
    <row r="3078" spans="1:11" x14ac:dyDescent="0.25">
      <c r="A3078">
        <v>2023</v>
      </c>
      <c r="B3078" t="s">
        <v>27</v>
      </c>
      <c r="C3078" t="s">
        <v>20</v>
      </c>
      <c r="D3078" t="s">
        <v>17</v>
      </c>
      <c r="E3078" t="s">
        <v>29</v>
      </c>
      <c r="F3078" t="s">
        <v>21</v>
      </c>
      <c r="G3078">
        <v>629</v>
      </c>
      <c r="H3078">
        <v>252</v>
      </c>
      <c r="I3078">
        <v>0.40063599999999999</v>
      </c>
      <c r="J3078">
        <v>323</v>
      </c>
      <c r="K3078">
        <v>0.51351400000000003</v>
      </c>
    </row>
    <row r="3079" spans="1:11" x14ac:dyDescent="0.25">
      <c r="A3079">
        <v>2022</v>
      </c>
      <c r="B3079" t="s">
        <v>11</v>
      </c>
      <c r="C3079" t="s">
        <v>12</v>
      </c>
      <c r="D3079" t="s">
        <v>13</v>
      </c>
      <c r="E3079" t="s">
        <v>36</v>
      </c>
      <c r="G3079">
        <v>63</v>
      </c>
      <c r="H3079">
        <v>12</v>
      </c>
      <c r="I3079">
        <v>0.19047600000000001</v>
      </c>
      <c r="J3079">
        <v>17</v>
      </c>
      <c r="K3079">
        <v>0.269841</v>
      </c>
    </row>
    <row r="3080" spans="1:11" x14ac:dyDescent="0.25">
      <c r="A3080">
        <v>2023</v>
      </c>
      <c r="B3080" t="s">
        <v>34</v>
      </c>
      <c r="C3080" t="s">
        <v>20</v>
      </c>
      <c r="D3080" t="s">
        <v>13</v>
      </c>
      <c r="E3080" t="s">
        <v>32</v>
      </c>
      <c r="F3080" t="s">
        <v>19</v>
      </c>
      <c r="G3080">
        <v>12</v>
      </c>
      <c r="H3080">
        <v>7</v>
      </c>
      <c r="I3080">
        <v>0.58333299999999999</v>
      </c>
      <c r="J3080">
        <v>7</v>
      </c>
      <c r="K3080">
        <v>0.58333299999999999</v>
      </c>
    </row>
    <row r="3081" spans="1:11" x14ac:dyDescent="0.25">
      <c r="A3081">
        <v>2023</v>
      </c>
      <c r="B3081" t="s">
        <v>27</v>
      </c>
      <c r="C3081" t="s">
        <v>20</v>
      </c>
      <c r="D3081" t="s">
        <v>30</v>
      </c>
      <c r="E3081" t="s">
        <v>29</v>
      </c>
      <c r="F3081" t="s">
        <v>21</v>
      </c>
      <c r="G3081">
        <v>180</v>
      </c>
      <c r="H3081">
        <v>53</v>
      </c>
      <c r="I3081">
        <v>0.29444399999999998</v>
      </c>
      <c r="J3081">
        <v>74</v>
      </c>
      <c r="K3081">
        <v>0.411111</v>
      </c>
    </row>
    <row r="3082" spans="1:11" x14ac:dyDescent="0.25">
      <c r="A3082">
        <v>2022</v>
      </c>
      <c r="B3082" t="s">
        <v>31</v>
      </c>
      <c r="C3082" t="s">
        <v>20</v>
      </c>
      <c r="D3082" t="s">
        <v>17</v>
      </c>
      <c r="E3082" t="s">
        <v>23</v>
      </c>
      <c r="G3082">
        <v>19</v>
      </c>
      <c r="H3082">
        <v>9</v>
      </c>
      <c r="I3082">
        <v>0.47368399999999999</v>
      </c>
      <c r="J3082">
        <v>10</v>
      </c>
      <c r="K3082">
        <v>0.52631600000000001</v>
      </c>
    </row>
    <row r="3083" spans="1:11" x14ac:dyDescent="0.25">
      <c r="A3083">
        <v>2023</v>
      </c>
      <c r="B3083" t="s">
        <v>34</v>
      </c>
      <c r="C3083" t="s">
        <v>12</v>
      </c>
      <c r="D3083" t="s">
        <v>13</v>
      </c>
      <c r="E3083" t="s">
        <v>23</v>
      </c>
      <c r="F3083" t="s">
        <v>19</v>
      </c>
      <c r="G3083">
        <v>83</v>
      </c>
      <c r="H3083">
        <v>34</v>
      </c>
      <c r="I3083">
        <v>0.40963899999999998</v>
      </c>
      <c r="J3083">
        <v>42</v>
      </c>
      <c r="K3083">
        <v>0.50602400000000003</v>
      </c>
    </row>
    <row r="3084" spans="1:11" x14ac:dyDescent="0.25">
      <c r="A3084">
        <v>2022</v>
      </c>
      <c r="B3084" t="s">
        <v>31</v>
      </c>
      <c r="C3084" t="s">
        <v>12</v>
      </c>
      <c r="D3084" t="s">
        <v>17</v>
      </c>
      <c r="E3084" t="s">
        <v>23</v>
      </c>
      <c r="F3084" t="s">
        <v>21</v>
      </c>
      <c r="G3084">
        <v>50</v>
      </c>
      <c r="H3084">
        <v>17</v>
      </c>
      <c r="I3084">
        <v>0.34</v>
      </c>
      <c r="J3084">
        <v>19</v>
      </c>
      <c r="K3084">
        <v>0.38</v>
      </c>
    </row>
    <row r="3085" spans="1:11" x14ac:dyDescent="0.25">
      <c r="A3085">
        <v>2023</v>
      </c>
      <c r="B3085" t="s">
        <v>25</v>
      </c>
      <c r="C3085" t="s">
        <v>12</v>
      </c>
      <c r="D3085" t="s">
        <v>30</v>
      </c>
      <c r="E3085" t="s">
        <v>29</v>
      </c>
      <c r="G3085">
        <v>15</v>
      </c>
      <c r="H3085">
        <v>7</v>
      </c>
      <c r="I3085">
        <v>0.466667</v>
      </c>
      <c r="J3085">
        <v>7</v>
      </c>
      <c r="K3085">
        <v>0.466667</v>
      </c>
    </row>
    <row r="3086" spans="1:11" x14ac:dyDescent="0.25">
      <c r="A3086">
        <v>2023</v>
      </c>
      <c r="B3086" t="s">
        <v>37</v>
      </c>
      <c r="C3086" t="s">
        <v>12</v>
      </c>
      <c r="D3086" t="s">
        <v>17</v>
      </c>
      <c r="E3086" t="s">
        <v>36</v>
      </c>
      <c r="F3086" t="s">
        <v>21</v>
      </c>
      <c r="G3086">
        <v>3</v>
      </c>
      <c r="H3086">
        <v>1</v>
      </c>
      <c r="I3086">
        <v>0.33333299999999999</v>
      </c>
      <c r="J3086">
        <v>1</v>
      </c>
      <c r="K3086">
        <v>0.33333299999999999</v>
      </c>
    </row>
    <row r="3087" spans="1:11" x14ac:dyDescent="0.25">
      <c r="A3087">
        <v>2022</v>
      </c>
      <c r="B3087" t="s">
        <v>34</v>
      </c>
      <c r="C3087" t="s">
        <v>20</v>
      </c>
      <c r="D3087" t="s">
        <v>30</v>
      </c>
      <c r="E3087" t="s">
        <v>18</v>
      </c>
      <c r="F3087" t="s">
        <v>15</v>
      </c>
      <c r="G3087">
        <v>16</v>
      </c>
      <c r="H3087">
        <v>7</v>
      </c>
      <c r="I3087">
        <v>0.4375</v>
      </c>
      <c r="J3087">
        <v>7</v>
      </c>
      <c r="K3087">
        <v>0.4375</v>
      </c>
    </row>
    <row r="3088" spans="1:11" x14ac:dyDescent="0.25">
      <c r="A3088">
        <v>2023</v>
      </c>
      <c r="B3088" t="s">
        <v>25</v>
      </c>
      <c r="C3088" t="s">
        <v>20</v>
      </c>
      <c r="D3088" t="s">
        <v>30</v>
      </c>
      <c r="E3088" t="s">
        <v>36</v>
      </c>
      <c r="F3088" t="s">
        <v>19</v>
      </c>
      <c r="G3088">
        <v>17</v>
      </c>
      <c r="H3088">
        <v>6</v>
      </c>
      <c r="I3088">
        <v>0.352941</v>
      </c>
      <c r="J3088">
        <v>6</v>
      </c>
      <c r="K3088">
        <v>0.352941</v>
      </c>
    </row>
    <row r="3089" spans="1:11" x14ac:dyDescent="0.25">
      <c r="A3089">
        <v>2022</v>
      </c>
      <c r="B3089" t="s">
        <v>34</v>
      </c>
      <c r="C3089" t="s">
        <v>20</v>
      </c>
      <c r="D3089" t="s">
        <v>30</v>
      </c>
      <c r="E3089" t="s">
        <v>29</v>
      </c>
      <c r="F3089" t="s">
        <v>19</v>
      </c>
      <c r="G3089">
        <v>6</v>
      </c>
      <c r="H3089">
        <v>3</v>
      </c>
      <c r="I3089">
        <v>0.5</v>
      </c>
      <c r="J3089">
        <v>5</v>
      </c>
      <c r="K3089">
        <v>0.83333299999999999</v>
      </c>
    </row>
    <row r="3090" spans="1:11" x14ac:dyDescent="0.25">
      <c r="A3090">
        <v>2023</v>
      </c>
      <c r="B3090" t="s">
        <v>28</v>
      </c>
      <c r="C3090" t="s">
        <v>20</v>
      </c>
      <c r="D3090" t="s">
        <v>30</v>
      </c>
      <c r="E3090" t="s">
        <v>18</v>
      </c>
      <c r="F3090" t="s">
        <v>19</v>
      </c>
      <c r="G3090">
        <v>16</v>
      </c>
      <c r="H3090">
        <v>11</v>
      </c>
      <c r="I3090">
        <v>0.6875</v>
      </c>
      <c r="J3090">
        <v>11</v>
      </c>
      <c r="K3090">
        <v>0.6875</v>
      </c>
    </row>
    <row r="3091" spans="1:11" x14ac:dyDescent="0.25">
      <c r="A3091">
        <v>2022</v>
      </c>
      <c r="B3091" t="s">
        <v>28</v>
      </c>
      <c r="C3091" t="s">
        <v>20</v>
      </c>
      <c r="D3091" t="s">
        <v>30</v>
      </c>
      <c r="E3091" t="s">
        <v>18</v>
      </c>
      <c r="G3091">
        <v>3</v>
      </c>
      <c r="H3091">
        <v>2</v>
      </c>
      <c r="I3091">
        <v>0.66666700000000001</v>
      </c>
      <c r="J3091">
        <v>3</v>
      </c>
      <c r="K3091">
        <v>1</v>
      </c>
    </row>
    <row r="3092" spans="1:11" x14ac:dyDescent="0.25">
      <c r="A3092">
        <v>2023</v>
      </c>
      <c r="B3092" t="s">
        <v>34</v>
      </c>
      <c r="C3092" t="s">
        <v>12</v>
      </c>
      <c r="D3092" t="s">
        <v>30</v>
      </c>
      <c r="E3092" t="s">
        <v>29</v>
      </c>
      <c r="F3092" t="s">
        <v>15</v>
      </c>
      <c r="G3092">
        <v>12</v>
      </c>
      <c r="H3092">
        <v>6</v>
      </c>
      <c r="I3092">
        <v>0.5</v>
      </c>
      <c r="J3092">
        <v>6</v>
      </c>
      <c r="K3092">
        <v>0.5</v>
      </c>
    </row>
    <row r="3093" spans="1:11" x14ac:dyDescent="0.25">
      <c r="A3093">
        <v>2022</v>
      </c>
      <c r="B3093" t="s">
        <v>16</v>
      </c>
      <c r="C3093" t="s">
        <v>20</v>
      </c>
      <c r="D3093" t="s">
        <v>17</v>
      </c>
      <c r="E3093" t="s">
        <v>26</v>
      </c>
      <c r="F3093" t="s">
        <v>21</v>
      </c>
      <c r="G3093">
        <v>15934</v>
      </c>
      <c r="H3093">
        <v>5120</v>
      </c>
      <c r="I3093">
        <v>0.32132500000000003</v>
      </c>
      <c r="J3093">
        <v>6087</v>
      </c>
      <c r="K3093">
        <v>0.38201299999999999</v>
      </c>
    </row>
    <row r="3094" spans="1:11" x14ac:dyDescent="0.25">
      <c r="A3094">
        <v>2022</v>
      </c>
      <c r="B3094" t="s">
        <v>31</v>
      </c>
      <c r="C3094" t="s">
        <v>12</v>
      </c>
      <c r="D3094" t="s">
        <v>17</v>
      </c>
      <c r="E3094" t="s">
        <v>18</v>
      </c>
      <c r="F3094" t="s">
        <v>19</v>
      </c>
      <c r="G3094">
        <v>547</v>
      </c>
      <c r="H3094">
        <v>178</v>
      </c>
      <c r="I3094">
        <v>0.32541100000000001</v>
      </c>
      <c r="J3094">
        <v>225</v>
      </c>
      <c r="K3094">
        <v>0.41133500000000001</v>
      </c>
    </row>
    <row r="3095" spans="1:11" x14ac:dyDescent="0.25">
      <c r="A3095">
        <v>2023</v>
      </c>
      <c r="B3095" t="s">
        <v>16</v>
      </c>
      <c r="C3095" t="s">
        <v>12</v>
      </c>
      <c r="D3095" t="s">
        <v>17</v>
      </c>
      <c r="E3095" t="s">
        <v>29</v>
      </c>
      <c r="F3095" t="s">
        <v>19</v>
      </c>
      <c r="G3095">
        <v>6056</v>
      </c>
      <c r="H3095">
        <v>1155</v>
      </c>
      <c r="I3095">
        <v>0.19072</v>
      </c>
      <c r="J3095">
        <v>1417</v>
      </c>
      <c r="K3095">
        <v>0.233983</v>
      </c>
    </row>
    <row r="3096" spans="1:11" x14ac:dyDescent="0.25">
      <c r="A3096">
        <v>2023</v>
      </c>
      <c r="B3096" t="s">
        <v>16</v>
      </c>
      <c r="C3096" t="s">
        <v>12</v>
      </c>
      <c r="D3096" t="s">
        <v>17</v>
      </c>
      <c r="E3096" t="s">
        <v>36</v>
      </c>
      <c r="F3096" t="s">
        <v>15</v>
      </c>
      <c r="G3096">
        <v>14778</v>
      </c>
      <c r="H3096">
        <v>3090</v>
      </c>
      <c r="I3096">
        <v>0.209095</v>
      </c>
      <c r="J3096">
        <v>3980</v>
      </c>
      <c r="K3096">
        <v>0.26931899999999998</v>
      </c>
    </row>
    <row r="3097" spans="1:11" x14ac:dyDescent="0.25">
      <c r="A3097">
        <v>2022</v>
      </c>
      <c r="B3097" t="s">
        <v>11</v>
      </c>
      <c r="C3097" t="s">
        <v>20</v>
      </c>
      <c r="D3097" t="s">
        <v>17</v>
      </c>
      <c r="E3097" t="s">
        <v>26</v>
      </c>
      <c r="G3097">
        <v>1746</v>
      </c>
      <c r="H3097">
        <v>516</v>
      </c>
      <c r="I3097">
        <v>0.29553299999999999</v>
      </c>
      <c r="J3097">
        <v>613</v>
      </c>
      <c r="K3097">
        <v>0.35108800000000001</v>
      </c>
    </row>
    <row r="3098" spans="1:11" x14ac:dyDescent="0.25">
      <c r="A3098">
        <v>2023</v>
      </c>
      <c r="B3098" t="s">
        <v>11</v>
      </c>
      <c r="C3098" t="s">
        <v>12</v>
      </c>
      <c r="D3098" t="s">
        <v>13</v>
      </c>
      <c r="E3098" t="s">
        <v>35</v>
      </c>
      <c r="F3098" t="s">
        <v>21</v>
      </c>
      <c r="G3098">
        <v>1286</v>
      </c>
      <c r="H3098">
        <v>324</v>
      </c>
      <c r="I3098">
        <v>0.251944</v>
      </c>
      <c r="J3098">
        <v>402</v>
      </c>
      <c r="K3098">
        <v>0.31259700000000001</v>
      </c>
    </row>
    <row r="3099" spans="1:11" x14ac:dyDescent="0.25">
      <c r="A3099">
        <v>2022</v>
      </c>
      <c r="B3099" t="s">
        <v>31</v>
      </c>
      <c r="C3099" t="s">
        <v>12</v>
      </c>
      <c r="D3099" t="s">
        <v>17</v>
      </c>
      <c r="E3099" t="s">
        <v>33</v>
      </c>
      <c r="F3099" t="s">
        <v>15</v>
      </c>
      <c r="G3099">
        <v>2580</v>
      </c>
      <c r="H3099">
        <v>801</v>
      </c>
      <c r="I3099">
        <v>0.31046499999999999</v>
      </c>
      <c r="J3099">
        <v>1045</v>
      </c>
      <c r="K3099">
        <v>0.40503899999999998</v>
      </c>
    </row>
    <row r="3100" spans="1:11" x14ac:dyDescent="0.25">
      <c r="A3100">
        <v>2023</v>
      </c>
      <c r="B3100" t="s">
        <v>11</v>
      </c>
      <c r="C3100" t="s">
        <v>12</v>
      </c>
      <c r="D3100" t="s">
        <v>17</v>
      </c>
      <c r="E3100" t="s">
        <v>24</v>
      </c>
      <c r="F3100" t="s">
        <v>15</v>
      </c>
      <c r="G3100">
        <v>2216</v>
      </c>
      <c r="H3100">
        <v>690</v>
      </c>
      <c r="I3100">
        <v>0.31137199999999998</v>
      </c>
      <c r="J3100">
        <v>880</v>
      </c>
      <c r="K3100">
        <v>0.39711200000000002</v>
      </c>
    </row>
    <row r="3101" spans="1:11" x14ac:dyDescent="0.25">
      <c r="A3101">
        <v>2022</v>
      </c>
      <c r="B3101" t="s">
        <v>25</v>
      </c>
      <c r="C3101" t="s">
        <v>12</v>
      </c>
      <c r="D3101" t="s">
        <v>13</v>
      </c>
      <c r="E3101" t="s">
        <v>18</v>
      </c>
      <c r="F3101" t="s">
        <v>15</v>
      </c>
      <c r="G3101">
        <v>778</v>
      </c>
      <c r="H3101">
        <v>251</v>
      </c>
      <c r="I3101">
        <v>0.32262200000000002</v>
      </c>
      <c r="J3101">
        <v>310</v>
      </c>
      <c r="K3101">
        <v>0.39845799999999998</v>
      </c>
    </row>
    <row r="3102" spans="1:11" x14ac:dyDescent="0.25">
      <c r="A3102">
        <v>2022</v>
      </c>
      <c r="B3102" t="s">
        <v>16</v>
      </c>
      <c r="C3102" t="s">
        <v>20</v>
      </c>
      <c r="D3102" t="s">
        <v>13</v>
      </c>
      <c r="E3102" t="s">
        <v>26</v>
      </c>
      <c r="F3102" t="s">
        <v>19</v>
      </c>
      <c r="G3102">
        <v>913</v>
      </c>
      <c r="H3102">
        <v>293</v>
      </c>
      <c r="I3102">
        <v>0.32091999999999998</v>
      </c>
      <c r="J3102">
        <v>344</v>
      </c>
      <c r="K3102">
        <v>0.37678</v>
      </c>
    </row>
    <row r="3103" spans="1:11" x14ac:dyDescent="0.25">
      <c r="A3103">
        <v>2023</v>
      </c>
      <c r="B3103" t="s">
        <v>16</v>
      </c>
      <c r="C3103" t="s">
        <v>12</v>
      </c>
      <c r="D3103" t="s">
        <v>17</v>
      </c>
      <c r="E3103" t="s">
        <v>35</v>
      </c>
      <c r="F3103" t="s">
        <v>21</v>
      </c>
      <c r="G3103">
        <v>2663</v>
      </c>
      <c r="H3103">
        <v>607</v>
      </c>
      <c r="I3103">
        <v>0.227938</v>
      </c>
      <c r="J3103">
        <v>748</v>
      </c>
      <c r="K3103">
        <v>0.28088600000000002</v>
      </c>
    </row>
    <row r="3104" spans="1:11" x14ac:dyDescent="0.25">
      <c r="A3104">
        <v>2023</v>
      </c>
      <c r="B3104" t="s">
        <v>31</v>
      </c>
      <c r="C3104" t="s">
        <v>20</v>
      </c>
      <c r="D3104" t="s">
        <v>17</v>
      </c>
      <c r="E3104" t="s">
        <v>14</v>
      </c>
      <c r="F3104" t="s">
        <v>15</v>
      </c>
      <c r="G3104">
        <v>711</v>
      </c>
      <c r="H3104">
        <v>247</v>
      </c>
      <c r="I3104">
        <v>0.34739799999999998</v>
      </c>
      <c r="J3104">
        <v>296</v>
      </c>
      <c r="K3104">
        <v>0.41631499999999999</v>
      </c>
    </row>
    <row r="3105" spans="1:11" x14ac:dyDescent="0.25">
      <c r="A3105">
        <v>2023</v>
      </c>
      <c r="B3105" t="s">
        <v>16</v>
      </c>
      <c r="C3105" t="s">
        <v>12</v>
      </c>
      <c r="D3105" t="s">
        <v>30</v>
      </c>
      <c r="E3105" t="s">
        <v>36</v>
      </c>
      <c r="F3105" t="s">
        <v>21</v>
      </c>
      <c r="G3105">
        <v>467</v>
      </c>
      <c r="H3105">
        <v>133</v>
      </c>
      <c r="I3105">
        <v>0.28479700000000002</v>
      </c>
      <c r="J3105">
        <v>157</v>
      </c>
      <c r="K3105">
        <v>0.33618799999999999</v>
      </c>
    </row>
    <row r="3106" spans="1:11" x14ac:dyDescent="0.25">
      <c r="A3106">
        <v>2023</v>
      </c>
      <c r="B3106" t="s">
        <v>31</v>
      </c>
      <c r="C3106" t="s">
        <v>12</v>
      </c>
      <c r="D3106" t="s">
        <v>13</v>
      </c>
      <c r="E3106" t="s">
        <v>18</v>
      </c>
      <c r="F3106" t="s">
        <v>15</v>
      </c>
      <c r="G3106">
        <v>2987</v>
      </c>
      <c r="H3106">
        <v>869</v>
      </c>
      <c r="I3106">
        <v>0.29092699999999999</v>
      </c>
      <c r="J3106">
        <v>1143</v>
      </c>
      <c r="K3106">
        <v>0.382658</v>
      </c>
    </row>
    <row r="3107" spans="1:11" x14ac:dyDescent="0.25">
      <c r="A3107">
        <v>2022</v>
      </c>
      <c r="B3107" t="s">
        <v>11</v>
      </c>
      <c r="C3107" t="s">
        <v>20</v>
      </c>
      <c r="D3107" t="s">
        <v>13</v>
      </c>
      <c r="E3107" t="s">
        <v>35</v>
      </c>
      <c r="F3107" t="s">
        <v>19</v>
      </c>
      <c r="G3107">
        <v>258</v>
      </c>
      <c r="H3107">
        <v>81</v>
      </c>
      <c r="I3107">
        <v>0.31395299999999998</v>
      </c>
      <c r="J3107">
        <v>105</v>
      </c>
      <c r="K3107">
        <v>0.40697699999999998</v>
      </c>
    </row>
    <row r="3108" spans="1:11" x14ac:dyDescent="0.25">
      <c r="A3108">
        <v>2022</v>
      </c>
      <c r="B3108" t="s">
        <v>28</v>
      </c>
      <c r="C3108" t="s">
        <v>20</v>
      </c>
      <c r="D3108" t="s">
        <v>17</v>
      </c>
      <c r="E3108" t="s">
        <v>26</v>
      </c>
      <c r="F3108" t="s">
        <v>21</v>
      </c>
      <c r="G3108">
        <v>1506</v>
      </c>
      <c r="H3108">
        <v>508</v>
      </c>
      <c r="I3108">
        <v>0.33731699999999998</v>
      </c>
      <c r="J3108">
        <v>611</v>
      </c>
      <c r="K3108">
        <v>0.40571000000000002</v>
      </c>
    </row>
    <row r="3109" spans="1:11" x14ac:dyDescent="0.25">
      <c r="A3109">
        <v>2023</v>
      </c>
      <c r="B3109" t="s">
        <v>11</v>
      </c>
      <c r="C3109" t="s">
        <v>20</v>
      </c>
      <c r="D3109" t="s">
        <v>17</v>
      </c>
      <c r="E3109" t="s">
        <v>23</v>
      </c>
      <c r="F3109" t="s">
        <v>15</v>
      </c>
      <c r="G3109">
        <v>420</v>
      </c>
      <c r="H3109">
        <v>132</v>
      </c>
      <c r="I3109">
        <v>0.31428600000000001</v>
      </c>
      <c r="J3109">
        <v>162</v>
      </c>
      <c r="K3109">
        <v>0.385714</v>
      </c>
    </row>
    <row r="3110" spans="1:11" x14ac:dyDescent="0.25">
      <c r="A3110">
        <v>2023</v>
      </c>
      <c r="B3110" t="s">
        <v>16</v>
      </c>
      <c r="C3110" t="s">
        <v>20</v>
      </c>
      <c r="D3110" t="s">
        <v>17</v>
      </c>
      <c r="E3110" t="s">
        <v>23</v>
      </c>
      <c r="F3110" t="s">
        <v>15</v>
      </c>
      <c r="G3110">
        <v>1084</v>
      </c>
      <c r="H3110">
        <v>353</v>
      </c>
      <c r="I3110">
        <v>0.32564599999999999</v>
      </c>
      <c r="J3110">
        <v>424</v>
      </c>
      <c r="K3110">
        <v>0.39114399999999999</v>
      </c>
    </row>
    <row r="3111" spans="1:11" x14ac:dyDescent="0.25">
      <c r="A3111">
        <v>2023</v>
      </c>
      <c r="B3111" t="s">
        <v>31</v>
      </c>
      <c r="C3111" t="s">
        <v>12</v>
      </c>
      <c r="D3111" t="s">
        <v>13</v>
      </c>
      <c r="E3111" t="s">
        <v>14</v>
      </c>
      <c r="F3111" t="s">
        <v>21</v>
      </c>
      <c r="G3111">
        <v>1663</v>
      </c>
      <c r="H3111">
        <v>484</v>
      </c>
      <c r="I3111">
        <v>0.29104000000000002</v>
      </c>
      <c r="J3111">
        <v>642</v>
      </c>
      <c r="K3111">
        <v>0.38604899999999998</v>
      </c>
    </row>
    <row r="3112" spans="1:11" x14ac:dyDescent="0.25">
      <c r="A3112">
        <v>2022</v>
      </c>
      <c r="B3112" t="s">
        <v>28</v>
      </c>
      <c r="C3112" t="s">
        <v>12</v>
      </c>
      <c r="D3112" t="s">
        <v>17</v>
      </c>
      <c r="E3112" t="s">
        <v>32</v>
      </c>
      <c r="F3112" t="s">
        <v>15</v>
      </c>
      <c r="G3112">
        <v>1945</v>
      </c>
      <c r="H3112">
        <v>613</v>
      </c>
      <c r="I3112">
        <v>0.31516699999999997</v>
      </c>
      <c r="J3112">
        <v>772</v>
      </c>
      <c r="K3112">
        <v>0.39691500000000002</v>
      </c>
    </row>
    <row r="3113" spans="1:11" x14ac:dyDescent="0.25">
      <c r="A3113">
        <v>2022</v>
      </c>
      <c r="B3113" t="s">
        <v>31</v>
      </c>
      <c r="C3113" t="s">
        <v>12</v>
      </c>
      <c r="D3113" t="s">
        <v>13</v>
      </c>
      <c r="E3113" t="s">
        <v>26</v>
      </c>
      <c r="F3113" t="s">
        <v>15</v>
      </c>
      <c r="G3113">
        <v>2883</v>
      </c>
      <c r="H3113">
        <v>825</v>
      </c>
      <c r="I3113">
        <v>0.28616000000000003</v>
      </c>
      <c r="J3113">
        <v>1057</v>
      </c>
      <c r="K3113">
        <v>0.36663200000000001</v>
      </c>
    </row>
    <row r="3114" spans="1:11" x14ac:dyDescent="0.25">
      <c r="A3114">
        <v>2023</v>
      </c>
      <c r="B3114" t="s">
        <v>25</v>
      </c>
      <c r="C3114" t="s">
        <v>20</v>
      </c>
      <c r="D3114" t="s">
        <v>17</v>
      </c>
      <c r="E3114" t="s">
        <v>24</v>
      </c>
      <c r="F3114" t="s">
        <v>15</v>
      </c>
      <c r="G3114">
        <v>141</v>
      </c>
      <c r="H3114">
        <v>65</v>
      </c>
      <c r="I3114">
        <v>0.46099299999999999</v>
      </c>
      <c r="J3114">
        <v>72</v>
      </c>
      <c r="K3114">
        <v>0.51063800000000004</v>
      </c>
    </row>
    <row r="3115" spans="1:11" x14ac:dyDescent="0.25">
      <c r="A3115">
        <v>2022</v>
      </c>
      <c r="B3115" t="s">
        <v>28</v>
      </c>
      <c r="C3115" t="s">
        <v>12</v>
      </c>
      <c r="D3115" t="s">
        <v>17</v>
      </c>
      <c r="E3115" t="s">
        <v>24</v>
      </c>
      <c r="F3115" t="s">
        <v>15</v>
      </c>
      <c r="G3115">
        <v>610</v>
      </c>
      <c r="H3115">
        <v>246</v>
      </c>
      <c r="I3115">
        <v>0.403279</v>
      </c>
      <c r="J3115">
        <v>308</v>
      </c>
      <c r="K3115">
        <v>0.50491799999999998</v>
      </c>
    </row>
    <row r="3116" spans="1:11" x14ac:dyDescent="0.25">
      <c r="A3116">
        <v>2023</v>
      </c>
      <c r="B3116" t="s">
        <v>27</v>
      </c>
      <c r="C3116" t="s">
        <v>12</v>
      </c>
      <c r="D3116" t="s">
        <v>13</v>
      </c>
      <c r="E3116" t="s">
        <v>32</v>
      </c>
      <c r="F3116" t="s">
        <v>19</v>
      </c>
      <c r="G3116">
        <v>1421</v>
      </c>
      <c r="H3116">
        <v>462</v>
      </c>
      <c r="I3116">
        <v>0.325123</v>
      </c>
      <c r="J3116">
        <v>587</v>
      </c>
      <c r="K3116">
        <v>0.41308899999999998</v>
      </c>
    </row>
    <row r="3117" spans="1:11" x14ac:dyDescent="0.25">
      <c r="A3117">
        <v>2023</v>
      </c>
      <c r="B3117" t="s">
        <v>11</v>
      </c>
      <c r="C3117" t="s">
        <v>12</v>
      </c>
      <c r="D3117" t="s">
        <v>30</v>
      </c>
      <c r="E3117" t="s">
        <v>18</v>
      </c>
      <c r="F3117" t="s">
        <v>15</v>
      </c>
      <c r="G3117">
        <v>907</v>
      </c>
      <c r="H3117">
        <v>230</v>
      </c>
      <c r="I3117">
        <v>0.253583</v>
      </c>
      <c r="J3117">
        <v>308</v>
      </c>
      <c r="K3117">
        <v>0.33958100000000002</v>
      </c>
    </row>
    <row r="3118" spans="1:11" x14ac:dyDescent="0.25">
      <c r="A3118">
        <v>2023</v>
      </c>
      <c r="B3118" t="s">
        <v>31</v>
      </c>
      <c r="C3118" t="s">
        <v>12</v>
      </c>
      <c r="D3118" t="s">
        <v>30</v>
      </c>
      <c r="E3118" t="s">
        <v>36</v>
      </c>
      <c r="F3118" t="s">
        <v>21</v>
      </c>
      <c r="G3118">
        <v>135</v>
      </c>
      <c r="H3118">
        <v>40</v>
      </c>
      <c r="I3118">
        <v>0.296296</v>
      </c>
      <c r="J3118">
        <v>46</v>
      </c>
      <c r="K3118">
        <v>0.34074100000000002</v>
      </c>
    </row>
    <row r="3119" spans="1:11" x14ac:dyDescent="0.25">
      <c r="A3119">
        <v>2022</v>
      </c>
      <c r="B3119" t="s">
        <v>28</v>
      </c>
      <c r="C3119" t="s">
        <v>12</v>
      </c>
      <c r="D3119" t="s">
        <v>13</v>
      </c>
      <c r="E3119" t="s">
        <v>22</v>
      </c>
      <c r="G3119">
        <v>22</v>
      </c>
      <c r="H3119">
        <v>7</v>
      </c>
      <c r="I3119">
        <v>0.31818200000000002</v>
      </c>
      <c r="J3119">
        <v>9</v>
      </c>
      <c r="K3119">
        <v>0.40909099999999998</v>
      </c>
    </row>
    <row r="3120" spans="1:11" x14ac:dyDescent="0.25">
      <c r="A3120">
        <v>2022</v>
      </c>
      <c r="B3120" t="s">
        <v>28</v>
      </c>
      <c r="C3120" t="s">
        <v>20</v>
      </c>
      <c r="D3120" t="s">
        <v>13</v>
      </c>
      <c r="E3120" t="s">
        <v>35</v>
      </c>
      <c r="F3120" t="s">
        <v>15</v>
      </c>
      <c r="G3120">
        <v>236</v>
      </c>
      <c r="H3120">
        <v>83</v>
      </c>
      <c r="I3120">
        <v>0.35169499999999998</v>
      </c>
      <c r="J3120">
        <v>105</v>
      </c>
      <c r="K3120">
        <v>0.444915</v>
      </c>
    </row>
    <row r="3121" spans="1:11" x14ac:dyDescent="0.25">
      <c r="A3121">
        <v>2022</v>
      </c>
      <c r="B3121" t="s">
        <v>27</v>
      </c>
      <c r="C3121" t="s">
        <v>20</v>
      </c>
      <c r="D3121" t="s">
        <v>13</v>
      </c>
      <c r="E3121" t="s">
        <v>29</v>
      </c>
      <c r="F3121" t="s">
        <v>19</v>
      </c>
      <c r="G3121">
        <v>435</v>
      </c>
      <c r="H3121">
        <v>176</v>
      </c>
      <c r="I3121">
        <v>0.40459800000000001</v>
      </c>
      <c r="J3121">
        <v>213</v>
      </c>
      <c r="K3121">
        <v>0.48965500000000001</v>
      </c>
    </row>
    <row r="3122" spans="1:11" x14ac:dyDescent="0.25">
      <c r="A3122">
        <v>2023</v>
      </c>
      <c r="B3122" t="s">
        <v>31</v>
      </c>
      <c r="C3122" t="s">
        <v>12</v>
      </c>
      <c r="D3122" t="s">
        <v>17</v>
      </c>
      <c r="E3122" t="s">
        <v>36</v>
      </c>
      <c r="F3122" t="s">
        <v>19</v>
      </c>
      <c r="G3122">
        <v>510</v>
      </c>
      <c r="H3122">
        <v>120</v>
      </c>
      <c r="I3122">
        <v>0.235294</v>
      </c>
      <c r="J3122">
        <v>168</v>
      </c>
      <c r="K3122">
        <v>0.32941199999999998</v>
      </c>
    </row>
    <row r="3123" spans="1:11" x14ac:dyDescent="0.25">
      <c r="A3123">
        <v>2023</v>
      </c>
      <c r="B3123" t="s">
        <v>34</v>
      </c>
      <c r="C3123" t="s">
        <v>20</v>
      </c>
      <c r="D3123" t="s">
        <v>13</v>
      </c>
      <c r="E3123" t="s">
        <v>33</v>
      </c>
      <c r="F3123" t="s">
        <v>19</v>
      </c>
      <c r="G3123">
        <v>21</v>
      </c>
      <c r="H3123">
        <v>11</v>
      </c>
      <c r="I3123">
        <v>0.52381</v>
      </c>
      <c r="J3123">
        <v>12</v>
      </c>
      <c r="K3123">
        <v>0.57142899999999996</v>
      </c>
    </row>
    <row r="3124" spans="1:11" x14ac:dyDescent="0.25">
      <c r="A3124">
        <v>2022</v>
      </c>
      <c r="B3124" t="s">
        <v>31</v>
      </c>
      <c r="C3124" t="s">
        <v>12</v>
      </c>
      <c r="D3124" t="s">
        <v>13</v>
      </c>
      <c r="E3124" t="s">
        <v>36</v>
      </c>
      <c r="F3124" t="s">
        <v>19</v>
      </c>
      <c r="G3124">
        <v>410</v>
      </c>
      <c r="H3124">
        <v>105</v>
      </c>
      <c r="I3124">
        <v>0.25609799999999999</v>
      </c>
      <c r="J3124">
        <v>145</v>
      </c>
      <c r="K3124">
        <v>0.353659</v>
      </c>
    </row>
    <row r="3125" spans="1:11" x14ac:dyDescent="0.25">
      <c r="A3125">
        <v>2022</v>
      </c>
      <c r="B3125" t="s">
        <v>31</v>
      </c>
      <c r="C3125" t="s">
        <v>20</v>
      </c>
      <c r="D3125" t="s">
        <v>17</v>
      </c>
      <c r="E3125" t="s">
        <v>32</v>
      </c>
      <c r="G3125">
        <v>95</v>
      </c>
      <c r="H3125">
        <v>23</v>
      </c>
      <c r="I3125">
        <v>0.24210499999999999</v>
      </c>
      <c r="J3125">
        <v>31</v>
      </c>
      <c r="K3125">
        <v>0.32631599999999999</v>
      </c>
    </row>
    <row r="3126" spans="1:11" x14ac:dyDescent="0.25">
      <c r="A3126">
        <v>2022</v>
      </c>
      <c r="B3126" t="s">
        <v>34</v>
      </c>
      <c r="C3126" t="s">
        <v>12</v>
      </c>
      <c r="D3126" t="s">
        <v>17</v>
      </c>
      <c r="E3126" t="s">
        <v>14</v>
      </c>
      <c r="F3126" t="s">
        <v>15</v>
      </c>
      <c r="G3126">
        <v>258</v>
      </c>
      <c r="H3126">
        <v>107</v>
      </c>
      <c r="I3126">
        <v>0.41472900000000001</v>
      </c>
      <c r="J3126">
        <v>124</v>
      </c>
      <c r="K3126">
        <v>0.48061999999999999</v>
      </c>
    </row>
    <row r="3127" spans="1:11" x14ac:dyDescent="0.25">
      <c r="A3127">
        <v>2022</v>
      </c>
      <c r="B3127" t="s">
        <v>31</v>
      </c>
      <c r="C3127" t="s">
        <v>20</v>
      </c>
      <c r="D3127" t="s">
        <v>13</v>
      </c>
      <c r="E3127" t="s">
        <v>33</v>
      </c>
      <c r="F3127" t="s">
        <v>19</v>
      </c>
      <c r="G3127">
        <v>107</v>
      </c>
      <c r="H3127">
        <v>31</v>
      </c>
      <c r="I3127">
        <v>0.28971999999999998</v>
      </c>
      <c r="J3127">
        <v>45</v>
      </c>
      <c r="K3127">
        <v>0.42056100000000002</v>
      </c>
    </row>
    <row r="3128" spans="1:11" x14ac:dyDescent="0.25">
      <c r="A3128">
        <v>2023</v>
      </c>
      <c r="B3128" t="s">
        <v>27</v>
      </c>
      <c r="C3128" t="s">
        <v>20</v>
      </c>
      <c r="D3128" t="s">
        <v>30</v>
      </c>
      <c r="E3128" t="s">
        <v>18</v>
      </c>
      <c r="F3128" t="s">
        <v>19</v>
      </c>
      <c r="G3128">
        <v>41</v>
      </c>
      <c r="H3128">
        <v>16</v>
      </c>
      <c r="I3128">
        <v>0.39024399999999998</v>
      </c>
      <c r="J3128">
        <v>21</v>
      </c>
      <c r="K3128">
        <v>0.51219499999999996</v>
      </c>
    </row>
    <row r="3129" spans="1:11" x14ac:dyDescent="0.25">
      <c r="A3129">
        <v>2022</v>
      </c>
      <c r="B3129" t="s">
        <v>31</v>
      </c>
      <c r="C3129" t="s">
        <v>20</v>
      </c>
      <c r="D3129" t="s">
        <v>30</v>
      </c>
      <c r="E3129" t="s">
        <v>29</v>
      </c>
      <c r="F3129" t="s">
        <v>21</v>
      </c>
      <c r="G3129">
        <v>118</v>
      </c>
      <c r="H3129">
        <v>35</v>
      </c>
      <c r="I3129">
        <v>0.29660999999999998</v>
      </c>
      <c r="J3129">
        <v>43</v>
      </c>
      <c r="K3129">
        <v>0.36440699999999998</v>
      </c>
    </row>
    <row r="3130" spans="1:11" x14ac:dyDescent="0.25">
      <c r="A3130">
        <v>2023</v>
      </c>
      <c r="B3130" t="s">
        <v>25</v>
      </c>
      <c r="C3130" t="s">
        <v>20</v>
      </c>
      <c r="D3130" t="s">
        <v>30</v>
      </c>
      <c r="E3130" t="s">
        <v>32</v>
      </c>
      <c r="F3130" t="s">
        <v>21</v>
      </c>
      <c r="G3130">
        <v>35</v>
      </c>
      <c r="H3130">
        <v>8</v>
      </c>
      <c r="I3130">
        <v>0.228571</v>
      </c>
      <c r="J3130">
        <v>9</v>
      </c>
      <c r="K3130">
        <v>0.25714300000000001</v>
      </c>
    </row>
    <row r="3131" spans="1:11" x14ac:dyDescent="0.25">
      <c r="A3131">
        <v>2022</v>
      </c>
      <c r="B3131" t="s">
        <v>11</v>
      </c>
      <c r="C3131" t="s">
        <v>20</v>
      </c>
      <c r="D3131" t="s">
        <v>13</v>
      </c>
      <c r="E3131" t="s">
        <v>36</v>
      </c>
      <c r="F3131" t="s">
        <v>19</v>
      </c>
      <c r="G3131">
        <v>133</v>
      </c>
      <c r="H3131">
        <v>53</v>
      </c>
      <c r="I3131">
        <v>0.39849600000000002</v>
      </c>
      <c r="J3131">
        <v>55</v>
      </c>
      <c r="K3131">
        <v>0.41353400000000001</v>
      </c>
    </row>
    <row r="3132" spans="1:11" x14ac:dyDescent="0.25">
      <c r="A3132">
        <v>2023</v>
      </c>
      <c r="B3132" t="s">
        <v>11</v>
      </c>
      <c r="C3132" t="s">
        <v>12</v>
      </c>
      <c r="D3132" t="s">
        <v>17</v>
      </c>
      <c r="E3132" t="s">
        <v>29</v>
      </c>
      <c r="F3132" t="s">
        <v>19</v>
      </c>
      <c r="G3132">
        <v>2289</v>
      </c>
      <c r="H3132">
        <v>522</v>
      </c>
      <c r="I3132">
        <v>0.228047</v>
      </c>
      <c r="J3132">
        <v>681</v>
      </c>
      <c r="K3132">
        <v>0.29751</v>
      </c>
    </row>
    <row r="3133" spans="1:11" x14ac:dyDescent="0.25">
      <c r="A3133">
        <v>2022</v>
      </c>
      <c r="B3133" t="s">
        <v>31</v>
      </c>
      <c r="C3133" t="s">
        <v>20</v>
      </c>
      <c r="D3133" t="s">
        <v>13</v>
      </c>
      <c r="E3133" t="s">
        <v>14</v>
      </c>
      <c r="F3133" t="s">
        <v>15</v>
      </c>
      <c r="G3133">
        <v>1221</v>
      </c>
      <c r="H3133">
        <v>421</v>
      </c>
      <c r="I3133">
        <v>0.34479900000000002</v>
      </c>
      <c r="J3133">
        <v>490</v>
      </c>
      <c r="K3133">
        <v>0.40131</v>
      </c>
    </row>
    <row r="3134" spans="1:11" x14ac:dyDescent="0.25">
      <c r="A3134">
        <v>2023</v>
      </c>
      <c r="B3134" t="s">
        <v>11</v>
      </c>
      <c r="C3134" t="s">
        <v>20</v>
      </c>
      <c r="D3134" t="s">
        <v>30</v>
      </c>
      <c r="E3134" t="s">
        <v>24</v>
      </c>
      <c r="F3134" t="s">
        <v>21</v>
      </c>
      <c r="G3134">
        <v>231</v>
      </c>
      <c r="H3134">
        <v>85</v>
      </c>
      <c r="I3134">
        <v>0.36796499999999999</v>
      </c>
      <c r="J3134">
        <v>99</v>
      </c>
      <c r="K3134">
        <v>0.42857099999999998</v>
      </c>
    </row>
    <row r="3135" spans="1:11" x14ac:dyDescent="0.25">
      <c r="A3135">
        <v>2022</v>
      </c>
      <c r="B3135" t="s">
        <v>28</v>
      </c>
      <c r="C3135" t="s">
        <v>12</v>
      </c>
      <c r="D3135" t="s">
        <v>17</v>
      </c>
      <c r="E3135" t="s">
        <v>35</v>
      </c>
      <c r="F3135" t="s">
        <v>21</v>
      </c>
      <c r="G3135">
        <v>239</v>
      </c>
      <c r="H3135">
        <v>65</v>
      </c>
      <c r="I3135">
        <v>0.27196700000000001</v>
      </c>
      <c r="J3135">
        <v>83</v>
      </c>
      <c r="K3135">
        <v>0.34727999999999998</v>
      </c>
    </row>
    <row r="3136" spans="1:11" x14ac:dyDescent="0.25">
      <c r="A3136">
        <v>2022</v>
      </c>
      <c r="B3136" t="s">
        <v>16</v>
      </c>
      <c r="C3136" t="s">
        <v>20</v>
      </c>
      <c r="D3136" t="s">
        <v>17</v>
      </c>
      <c r="E3136" t="s">
        <v>22</v>
      </c>
      <c r="F3136" t="s">
        <v>19</v>
      </c>
      <c r="G3136">
        <v>595</v>
      </c>
      <c r="H3136">
        <v>218</v>
      </c>
      <c r="I3136">
        <v>0.36638700000000002</v>
      </c>
      <c r="J3136">
        <v>252</v>
      </c>
      <c r="K3136">
        <v>0.42352899999999999</v>
      </c>
    </row>
    <row r="3137" spans="1:11" x14ac:dyDescent="0.25">
      <c r="A3137">
        <v>2023</v>
      </c>
      <c r="B3137" t="s">
        <v>28</v>
      </c>
      <c r="C3137" t="s">
        <v>20</v>
      </c>
      <c r="D3137" t="s">
        <v>17</v>
      </c>
      <c r="E3137" t="s">
        <v>22</v>
      </c>
      <c r="F3137" t="s">
        <v>19</v>
      </c>
      <c r="G3137">
        <v>44</v>
      </c>
      <c r="H3137">
        <v>21</v>
      </c>
      <c r="I3137">
        <v>0.477273</v>
      </c>
      <c r="J3137">
        <v>23</v>
      </c>
      <c r="K3137">
        <v>0.52272700000000005</v>
      </c>
    </row>
    <row r="3138" spans="1:11" x14ac:dyDescent="0.25">
      <c r="A3138">
        <v>2023</v>
      </c>
      <c r="B3138" t="s">
        <v>34</v>
      </c>
      <c r="C3138" t="s">
        <v>12</v>
      </c>
      <c r="D3138" t="s">
        <v>17</v>
      </c>
      <c r="E3138" t="s">
        <v>26</v>
      </c>
      <c r="F3138" t="s">
        <v>21</v>
      </c>
      <c r="G3138">
        <v>142</v>
      </c>
      <c r="H3138">
        <v>49</v>
      </c>
      <c r="I3138">
        <v>0.34506999999999999</v>
      </c>
      <c r="J3138">
        <v>65</v>
      </c>
      <c r="K3138">
        <v>0.45774599999999999</v>
      </c>
    </row>
    <row r="3139" spans="1:11" x14ac:dyDescent="0.25">
      <c r="A3139">
        <v>2022</v>
      </c>
      <c r="B3139" t="s">
        <v>34</v>
      </c>
      <c r="C3139" t="s">
        <v>20</v>
      </c>
      <c r="D3139" t="s">
        <v>30</v>
      </c>
      <c r="E3139" t="s">
        <v>26</v>
      </c>
      <c r="F3139" t="s">
        <v>15</v>
      </c>
      <c r="G3139">
        <v>24</v>
      </c>
      <c r="H3139">
        <v>5</v>
      </c>
      <c r="I3139">
        <v>0.20833299999999999</v>
      </c>
      <c r="J3139">
        <v>7</v>
      </c>
      <c r="K3139">
        <v>0.29166700000000001</v>
      </c>
    </row>
    <row r="3140" spans="1:11" x14ac:dyDescent="0.25">
      <c r="A3140">
        <v>2023</v>
      </c>
      <c r="B3140" t="s">
        <v>25</v>
      </c>
      <c r="C3140" t="s">
        <v>12</v>
      </c>
      <c r="D3140" t="s">
        <v>17</v>
      </c>
      <c r="E3140" t="s">
        <v>38</v>
      </c>
      <c r="F3140" t="s">
        <v>15</v>
      </c>
      <c r="G3140">
        <v>69</v>
      </c>
      <c r="H3140">
        <v>20</v>
      </c>
      <c r="I3140">
        <v>0.28985499999999997</v>
      </c>
      <c r="J3140">
        <v>24</v>
      </c>
      <c r="K3140">
        <v>0.34782600000000002</v>
      </c>
    </row>
    <row r="3141" spans="1:11" x14ac:dyDescent="0.25">
      <c r="A3141">
        <v>2022</v>
      </c>
      <c r="B3141" t="s">
        <v>28</v>
      </c>
      <c r="C3141" t="s">
        <v>20</v>
      </c>
      <c r="D3141" t="s">
        <v>13</v>
      </c>
      <c r="E3141" t="s">
        <v>29</v>
      </c>
      <c r="G3141">
        <v>52</v>
      </c>
      <c r="H3141">
        <v>21</v>
      </c>
      <c r="I3141">
        <v>0.40384599999999998</v>
      </c>
      <c r="J3141">
        <v>24</v>
      </c>
      <c r="K3141">
        <v>0.461538</v>
      </c>
    </row>
    <row r="3142" spans="1:11" x14ac:dyDescent="0.25">
      <c r="A3142">
        <v>2022</v>
      </c>
      <c r="B3142" t="s">
        <v>34</v>
      </c>
      <c r="C3142" t="s">
        <v>12</v>
      </c>
      <c r="D3142" t="s">
        <v>17</v>
      </c>
      <c r="E3142" t="s">
        <v>32</v>
      </c>
      <c r="F3142" t="s">
        <v>21</v>
      </c>
      <c r="G3142">
        <v>45</v>
      </c>
      <c r="H3142">
        <v>16</v>
      </c>
      <c r="I3142">
        <v>0.35555599999999998</v>
      </c>
      <c r="J3142">
        <v>17</v>
      </c>
      <c r="K3142">
        <v>0.377778</v>
      </c>
    </row>
    <row r="3143" spans="1:11" x14ac:dyDescent="0.25">
      <c r="A3143">
        <v>2022</v>
      </c>
      <c r="B3143" t="s">
        <v>28</v>
      </c>
      <c r="C3143" t="s">
        <v>20</v>
      </c>
      <c r="D3143" t="s">
        <v>17</v>
      </c>
      <c r="E3143" t="s">
        <v>35</v>
      </c>
      <c r="F3143" t="s">
        <v>21</v>
      </c>
      <c r="G3143">
        <v>115</v>
      </c>
      <c r="H3143">
        <v>32</v>
      </c>
      <c r="I3143">
        <v>0.27826099999999998</v>
      </c>
      <c r="J3143">
        <v>41</v>
      </c>
      <c r="K3143">
        <v>0.35652200000000001</v>
      </c>
    </row>
    <row r="3144" spans="1:11" x14ac:dyDescent="0.25">
      <c r="A3144">
        <v>2022</v>
      </c>
      <c r="B3144" t="s">
        <v>27</v>
      </c>
      <c r="C3144" t="s">
        <v>20</v>
      </c>
      <c r="D3144" t="s">
        <v>13</v>
      </c>
      <c r="E3144" t="s">
        <v>18</v>
      </c>
      <c r="F3144" t="s">
        <v>19</v>
      </c>
      <c r="G3144">
        <v>98</v>
      </c>
      <c r="H3144">
        <v>37</v>
      </c>
      <c r="I3144">
        <v>0.37755100000000003</v>
      </c>
      <c r="J3144">
        <v>42</v>
      </c>
      <c r="K3144">
        <v>0.42857099999999998</v>
      </c>
    </row>
    <row r="3145" spans="1:11" x14ac:dyDescent="0.25">
      <c r="A3145">
        <v>2022</v>
      </c>
      <c r="B3145" t="s">
        <v>31</v>
      </c>
      <c r="C3145" t="s">
        <v>12</v>
      </c>
      <c r="D3145" t="s">
        <v>13</v>
      </c>
      <c r="E3145" t="s">
        <v>14</v>
      </c>
      <c r="G3145">
        <v>126</v>
      </c>
      <c r="H3145">
        <v>35</v>
      </c>
      <c r="I3145">
        <v>0.27777800000000002</v>
      </c>
      <c r="J3145">
        <v>49</v>
      </c>
      <c r="K3145">
        <v>0.38888899999999998</v>
      </c>
    </row>
    <row r="3146" spans="1:11" x14ac:dyDescent="0.25">
      <c r="A3146">
        <v>2023</v>
      </c>
      <c r="B3146" t="s">
        <v>25</v>
      </c>
      <c r="C3146" t="s">
        <v>20</v>
      </c>
      <c r="D3146" t="s">
        <v>30</v>
      </c>
      <c r="E3146" t="s">
        <v>29</v>
      </c>
      <c r="F3146" t="s">
        <v>15</v>
      </c>
      <c r="G3146">
        <v>87</v>
      </c>
      <c r="H3146">
        <v>30</v>
      </c>
      <c r="I3146">
        <v>0.34482800000000002</v>
      </c>
      <c r="J3146">
        <v>35</v>
      </c>
      <c r="K3146">
        <v>0.40229900000000002</v>
      </c>
    </row>
    <row r="3147" spans="1:11" x14ac:dyDescent="0.25">
      <c r="A3147">
        <v>2022</v>
      </c>
      <c r="B3147" t="s">
        <v>34</v>
      </c>
      <c r="C3147" t="s">
        <v>12</v>
      </c>
      <c r="D3147" t="s">
        <v>17</v>
      </c>
      <c r="E3147" t="s">
        <v>38</v>
      </c>
      <c r="F3147" t="s">
        <v>19</v>
      </c>
      <c r="G3147">
        <v>14</v>
      </c>
      <c r="H3147">
        <v>5</v>
      </c>
      <c r="I3147">
        <v>0.35714299999999999</v>
      </c>
      <c r="J3147">
        <v>6</v>
      </c>
      <c r="K3147">
        <v>0.42857099999999998</v>
      </c>
    </row>
    <row r="3148" spans="1:11" x14ac:dyDescent="0.25">
      <c r="A3148">
        <v>2023</v>
      </c>
      <c r="B3148" t="s">
        <v>34</v>
      </c>
      <c r="C3148" t="s">
        <v>20</v>
      </c>
      <c r="D3148" t="s">
        <v>30</v>
      </c>
      <c r="E3148" t="s">
        <v>18</v>
      </c>
      <c r="F3148" t="s">
        <v>15</v>
      </c>
      <c r="G3148">
        <v>24</v>
      </c>
      <c r="H3148">
        <v>6</v>
      </c>
      <c r="I3148">
        <v>0.25</v>
      </c>
      <c r="J3148">
        <v>9</v>
      </c>
      <c r="K3148">
        <v>0.375</v>
      </c>
    </row>
    <row r="3149" spans="1:11" x14ac:dyDescent="0.25">
      <c r="A3149">
        <v>2022</v>
      </c>
      <c r="B3149" t="s">
        <v>31</v>
      </c>
      <c r="C3149" t="s">
        <v>12</v>
      </c>
      <c r="D3149" t="s">
        <v>17</v>
      </c>
      <c r="E3149" t="s">
        <v>35</v>
      </c>
      <c r="G3149">
        <v>13</v>
      </c>
      <c r="H3149">
        <v>3</v>
      </c>
      <c r="I3149">
        <v>0.230769</v>
      </c>
      <c r="J3149">
        <v>4</v>
      </c>
      <c r="K3149">
        <v>0.30769200000000002</v>
      </c>
    </row>
    <row r="3150" spans="1:11" x14ac:dyDescent="0.25">
      <c r="A3150">
        <v>2023</v>
      </c>
      <c r="B3150" t="s">
        <v>31</v>
      </c>
      <c r="C3150" t="s">
        <v>20</v>
      </c>
      <c r="D3150" t="s">
        <v>30</v>
      </c>
      <c r="E3150" t="s">
        <v>36</v>
      </c>
      <c r="F3150" t="s">
        <v>19</v>
      </c>
      <c r="G3150">
        <v>20</v>
      </c>
      <c r="H3150">
        <v>8</v>
      </c>
      <c r="I3150">
        <v>0.4</v>
      </c>
      <c r="J3150">
        <v>11</v>
      </c>
      <c r="K3150">
        <v>0.55000000000000004</v>
      </c>
    </row>
    <row r="3151" spans="1:11" x14ac:dyDescent="0.25">
      <c r="A3151">
        <v>2023</v>
      </c>
      <c r="B3151" t="s">
        <v>37</v>
      </c>
      <c r="C3151" t="s">
        <v>12</v>
      </c>
      <c r="D3151" t="s">
        <v>17</v>
      </c>
      <c r="E3151" t="s">
        <v>29</v>
      </c>
      <c r="F3151" t="s">
        <v>21</v>
      </c>
      <c r="G3151">
        <v>1</v>
      </c>
      <c r="H3151">
        <v>0</v>
      </c>
      <c r="I3151">
        <v>0</v>
      </c>
      <c r="J3151">
        <v>0</v>
      </c>
      <c r="K3151">
        <v>0</v>
      </c>
    </row>
    <row r="3152" spans="1:11" x14ac:dyDescent="0.25">
      <c r="A3152">
        <v>2023</v>
      </c>
      <c r="B3152" t="s">
        <v>11</v>
      </c>
      <c r="C3152" t="s">
        <v>12</v>
      </c>
      <c r="D3152" t="s">
        <v>30</v>
      </c>
      <c r="E3152" t="s">
        <v>23</v>
      </c>
      <c r="G3152">
        <v>22</v>
      </c>
      <c r="H3152">
        <v>6</v>
      </c>
      <c r="I3152">
        <v>0.272727</v>
      </c>
      <c r="J3152">
        <v>6</v>
      </c>
      <c r="K3152">
        <v>0.272727</v>
      </c>
    </row>
    <row r="3153" spans="1:11" x14ac:dyDescent="0.25">
      <c r="A3153">
        <v>2023</v>
      </c>
      <c r="B3153" t="s">
        <v>34</v>
      </c>
      <c r="C3153" t="s">
        <v>20</v>
      </c>
      <c r="D3153" t="s">
        <v>30</v>
      </c>
      <c r="E3153" t="s">
        <v>24</v>
      </c>
      <c r="F3153" t="s">
        <v>21</v>
      </c>
      <c r="G3153">
        <v>6</v>
      </c>
      <c r="H3153">
        <v>3</v>
      </c>
      <c r="I3153">
        <v>0.5</v>
      </c>
      <c r="J3153">
        <v>6</v>
      </c>
      <c r="K3153">
        <v>1</v>
      </c>
    </row>
    <row r="3154" spans="1:11" x14ac:dyDescent="0.25">
      <c r="A3154">
        <v>2022</v>
      </c>
      <c r="B3154" t="s">
        <v>34</v>
      </c>
      <c r="C3154" t="s">
        <v>20</v>
      </c>
      <c r="D3154" t="s">
        <v>30</v>
      </c>
      <c r="E3154" t="s">
        <v>35</v>
      </c>
      <c r="F3154" t="s">
        <v>15</v>
      </c>
      <c r="G3154">
        <v>5</v>
      </c>
      <c r="H3154">
        <v>0</v>
      </c>
      <c r="I3154">
        <v>0</v>
      </c>
      <c r="J3154">
        <v>0</v>
      </c>
      <c r="K3154">
        <v>0</v>
      </c>
    </row>
    <row r="3155" spans="1:11" x14ac:dyDescent="0.25">
      <c r="A3155">
        <v>2022</v>
      </c>
      <c r="B3155" t="s">
        <v>37</v>
      </c>
      <c r="C3155" t="s">
        <v>12</v>
      </c>
      <c r="D3155" t="s">
        <v>13</v>
      </c>
      <c r="E3155" t="s">
        <v>26</v>
      </c>
      <c r="F3155" t="s">
        <v>21</v>
      </c>
      <c r="G3155">
        <v>1</v>
      </c>
      <c r="H3155">
        <v>0</v>
      </c>
      <c r="I3155">
        <v>0</v>
      </c>
      <c r="J3155">
        <v>0</v>
      </c>
      <c r="K3155">
        <v>0</v>
      </c>
    </row>
    <row r="3156" spans="1:11" x14ac:dyDescent="0.25">
      <c r="A3156">
        <v>2023</v>
      </c>
      <c r="B3156" t="s">
        <v>11</v>
      </c>
      <c r="C3156" t="s">
        <v>20</v>
      </c>
      <c r="D3156" t="s">
        <v>13</v>
      </c>
      <c r="E3156" t="s">
        <v>18</v>
      </c>
      <c r="F3156" t="s">
        <v>15</v>
      </c>
      <c r="G3156">
        <v>1761</v>
      </c>
      <c r="H3156">
        <v>620</v>
      </c>
      <c r="I3156">
        <v>0.35207300000000002</v>
      </c>
      <c r="J3156">
        <v>730</v>
      </c>
      <c r="K3156">
        <v>0.41453699999999999</v>
      </c>
    </row>
    <row r="3157" spans="1:11" x14ac:dyDescent="0.25">
      <c r="A3157">
        <v>2022</v>
      </c>
      <c r="B3157" t="s">
        <v>16</v>
      </c>
      <c r="C3157" t="s">
        <v>12</v>
      </c>
      <c r="D3157" t="s">
        <v>13</v>
      </c>
      <c r="E3157" t="s">
        <v>24</v>
      </c>
      <c r="F3157" t="s">
        <v>21</v>
      </c>
      <c r="G3157">
        <v>2931</v>
      </c>
      <c r="H3157">
        <v>800</v>
      </c>
      <c r="I3157">
        <v>0.27294400000000002</v>
      </c>
      <c r="J3157">
        <v>984</v>
      </c>
      <c r="K3157">
        <v>0.33572200000000002</v>
      </c>
    </row>
    <row r="3158" spans="1:11" x14ac:dyDescent="0.25">
      <c r="A3158">
        <v>2023</v>
      </c>
      <c r="B3158" t="s">
        <v>16</v>
      </c>
      <c r="C3158" t="s">
        <v>12</v>
      </c>
      <c r="D3158" t="s">
        <v>13</v>
      </c>
      <c r="E3158" t="s">
        <v>29</v>
      </c>
      <c r="F3158" t="s">
        <v>19</v>
      </c>
      <c r="G3158">
        <v>4677</v>
      </c>
      <c r="H3158">
        <v>1024</v>
      </c>
      <c r="I3158">
        <v>0.218944</v>
      </c>
      <c r="J3158">
        <v>1259</v>
      </c>
      <c r="K3158">
        <v>0.26918999999999998</v>
      </c>
    </row>
    <row r="3159" spans="1:11" x14ac:dyDescent="0.25">
      <c r="A3159">
        <v>2023</v>
      </c>
      <c r="B3159" t="s">
        <v>11</v>
      </c>
      <c r="C3159" t="s">
        <v>20</v>
      </c>
      <c r="D3159" t="s">
        <v>13</v>
      </c>
      <c r="E3159" t="s">
        <v>22</v>
      </c>
      <c r="F3159" t="s">
        <v>15</v>
      </c>
      <c r="G3159">
        <v>2033</v>
      </c>
      <c r="H3159">
        <v>688</v>
      </c>
      <c r="I3159">
        <v>0.33841599999999999</v>
      </c>
      <c r="J3159">
        <v>821</v>
      </c>
      <c r="K3159">
        <v>0.403837</v>
      </c>
    </row>
    <row r="3160" spans="1:11" x14ac:dyDescent="0.25">
      <c r="A3160">
        <v>2022</v>
      </c>
      <c r="B3160" t="s">
        <v>25</v>
      </c>
      <c r="C3160" t="s">
        <v>20</v>
      </c>
      <c r="D3160" t="s">
        <v>17</v>
      </c>
      <c r="E3160" t="s">
        <v>26</v>
      </c>
      <c r="F3160" t="s">
        <v>15</v>
      </c>
      <c r="G3160">
        <v>1671</v>
      </c>
      <c r="H3160">
        <v>597</v>
      </c>
      <c r="I3160">
        <v>0.35727100000000001</v>
      </c>
      <c r="J3160">
        <v>678</v>
      </c>
      <c r="K3160">
        <v>0.40574500000000002</v>
      </c>
    </row>
    <row r="3161" spans="1:11" x14ac:dyDescent="0.25">
      <c r="A3161">
        <v>2023</v>
      </c>
      <c r="B3161" t="s">
        <v>11</v>
      </c>
      <c r="C3161" t="s">
        <v>12</v>
      </c>
      <c r="D3161" t="s">
        <v>13</v>
      </c>
      <c r="E3161" t="s">
        <v>33</v>
      </c>
      <c r="F3161" t="s">
        <v>15</v>
      </c>
      <c r="G3161">
        <v>4086</v>
      </c>
      <c r="H3161">
        <v>1187</v>
      </c>
      <c r="I3161">
        <v>0.29050399999999998</v>
      </c>
      <c r="J3161">
        <v>1535</v>
      </c>
      <c r="K3161">
        <v>0.37567299999999998</v>
      </c>
    </row>
    <row r="3162" spans="1:11" x14ac:dyDescent="0.25">
      <c r="A3162">
        <v>2023</v>
      </c>
      <c r="B3162" t="s">
        <v>34</v>
      </c>
      <c r="C3162" t="s">
        <v>12</v>
      </c>
      <c r="D3162" t="s">
        <v>17</v>
      </c>
      <c r="E3162" t="s">
        <v>32</v>
      </c>
      <c r="G3162">
        <v>120</v>
      </c>
      <c r="H3162">
        <v>38</v>
      </c>
      <c r="I3162">
        <v>0.31666699999999998</v>
      </c>
      <c r="J3162">
        <v>50</v>
      </c>
      <c r="K3162">
        <v>0.41666700000000001</v>
      </c>
    </row>
    <row r="3163" spans="1:11" x14ac:dyDescent="0.25">
      <c r="A3163">
        <v>2023</v>
      </c>
      <c r="B3163" t="s">
        <v>16</v>
      </c>
      <c r="C3163" t="s">
        <v>20</v>
      </c>
      <c r="D3163" t="s">
        <v>17</v>
      </c>
      <c r="E3163" t="s">
        <v>18</v>
      </c>
      <c r="F3163" t="s">
        <v>21</v>
      </c>
      <c r="G3163">
        <v>1486</v>
      </c>
      <c r="H3163">
        <v>484</v>
      </c>
      <c r="I3163">
        <v>0.32570700000000002</v>
      </c>
      <c r="J3163">
        <v>595</v>
      </c>
      <c r="K3163">
        <v>0.40040399999999998</v>
      </c>
    </row>
    <row r="3164" spans="1:11" x14ac:dyDescent="0.25">
      <c r="A3164">
        <v>2023</v>
      </c>
      <c r="B3164" t="s">
        <v>25</v>
      </c>
      <c r="C3164" t="s">
        <v>12</v>
      </c>
      <c r="D3164" t="s">
        <v>17</v>
      </c>
      <c r="E3164" t="s">
        <v>26</v>
      </c>
      <c r="F3164" t="s">
        <v>21</v>
      </c>
      <c r="G3164">
        <v>673</v>
      </c>
      <c r="H3164">
        <v>206</v>
      </c>
      <c r="I3164">
        <v>0.30609199999999998</v>
      </c>
      <c r="J3164">
        <v>256</v>
      </c>
      <c r="K3164">
        <v>0.380386</v>
      </c>
    </row>
    <row r="3165" spans="1:11" x14ac:dyDescent="0.25">
      <c r="A3165">
        <v>2022</v>
      </c>
      <c r="B3165" t="s">
        <v>11</v>
      </c>
      <c r="C3165" t="s">
        <v>20</v>
      </c>
      <c r="D3165" t="s">
        <v>13</v>
      </c>
      <c r="E3165" t="s">
        <v>14</v>
      </c>
      <c r="F3165" t="s">
        <v>21</v>
      </c>
      <c r="G3165">
        <v>1419</v>
      </c>
      <c r="H3165">
        <v>463</v>
      </c>
      <c r="I3165">
        <v>0.32628600000000002</v>
      </c>
      <c r="J3165">
        <v>571</v>
      </c>
      <c r="K3165">
        <v>0.40239599999999998</v>
      </c>
    </row>
    <row r="3166" spans="1:11" x14ac:dyDescent="0.25">
      <c r="A3166">
        <v>2023</v>
      </c>
      <c r="B3166" t="s">
        <v>11</v>
      </c>
      <c r="C3166" t="s">
        <v>20</v>
      </c>
      <c r="D3166" t="s">
        <v>13</v>
      </c>
      <c r="E3166" t="s">
        <v>22</v>
      </c>
      <c r="F3166" t="s">
        <v>19</v>
      </c>
      <c r="G3166">
        <v>202</v>
      </c>
      <c r="H3166">
        <v>64</v>
      </c>
      <c r="I3166">
        <v>0.316832</v>
      </c>
      <c r="J3166">
        <v>86</v>
      </c>
      <c r="K3166">
        <v>0.42574299999999998</v>
      </c>
    </row>
    <row r="3167" spans="1:11" x14ac:dyDescent="0.25">
      <c r="A3167">
        <v>2023</v>
      </c>
      <c r="B3167" t="s">
        <v>16</v>
      </c>
      <c r="C3167" t="s">
        <v>20</v>
      </c>
      <c r="D3167" t="s">
        <v>30</v>
      </c>
      <c r="E3167" t="s">
        <v>32</v>
      </c>
      <c r="F3167" t="s">
        <v>21</v>
      </c>
      <c r="G3167">
        <v>369</v>
      </c>
      <c r="H3167">
        <v>120</v>
      </c>
      <c r="I3167">
        <v>0.32520300000000002</v>
      </c>
      <c r="J3167">
        <v>141</v>
      </c>
      <c r="K3167">
        <v>0.38211400000000001</v>
      </c>
    </row>
    <row r="3168" spans="1:11" x14ac:dyDescent="0.25">
      <c r="A3168">
        <v>2023</v>
      </c>
      <c r="B3168" t="s">
        <v>16</v>
      </c>
      <c r="C3168" t="s">
        <v>12</v>
      </c>
      <c r="D3168" t="s">
        <v>17</v>
      </c>
      <c r="E3168" t="s">
        <v>29</v>
      </c>
      <c r="G3168">
        <v>1064</v>
      </c>
      <c r="H3168">
        <v>155</v>
      </c>
      <c r="I3168">
        <v>0.145677</v>
      </c>
      <c r="J3168">
        <v>195</v>
      </c>
      <c r="K3168">
        <v>0.18327099999999999</v>
      </c>
    </row>
    <row r="3169" spans="1:11" x14ac:dyDescent="0.25">
      <c r="A3169">
        <v>2022</v>
      </c>
      <c r="B3169" t="s">
        <v>28</v>
      </c>
      <c r="C3169" t="s">
        <v>12</v>
      </c>
      <c r="D3169" t="s">
        <v>13</v>
      </c>
      <c r="E3169" t="s">
        <v>24</v>
      </c>
      <c r="F3169" t="s">
        <v>21</v>
      </c>
      <c r="G3169">
        <v>300</v>
      </c>
      <c r="H3169">
        <v>119</v>
      </c>
      <c r="I3169">
        <v>0.39666699999999999</v>
      </c>
      <c r="J3169">
        <v>143</v>
      </c>
      <c r="K3169">
        <v>0.47666700000000001</v>
      </c>
    </row>
    <row r="3170" spans="1:11" x14ac:dyDescent="0.25">
      <c r="A3170">
        <v>2023</v>
      </c>
      <c r="B3170" t="s">
        <v>25</v>
      </c>
      <c r="C3170" t="s">
        <v>20</v>
      </c>
      <c r="D3170" t="s">
        <v>17</v>
      </c>
      <c r="E3170" t="s">
        <v>33</v>
      </c>
      <c r="F3170" t="s">
        <v>19</v>
      </c>
      <c r="G3170">
        <v>85</v>
      </c>
      <c r="H3170">
        <v>37</v>
      </c>
      <c r="I3170">
        <v>0.43529400000000001</v>
      </c>
      <c r="J3170">
        <v>46</v>
      </c>
      <c r="K3170">
        <v>0.54117599999999999</v>
      </c>
    </row>
    <row r="3171" spans="1:11" x14ac:dyDescent="0.25">
      <c r="A3171">
        <v>2022</v>
      </c>
      <c r="B3171" t="s">
        <v>27</v>
      </c>
      <c r="C3171" t="s">
        <v>20</v>
      </c>
      <c r="D3171" t="s">
        <v>13</v>
      </c>
      <c r="E3171" t="s">
        <v>22</v>
      </c>
      <c r="F3171" t="s">
        <v>19</v>
      </c>
      <c r="G3171">
        <v>145</v>
      </c>
      <c r="H3171">
        <v>53</v>
      </c>
      <c r="I3171">
        <v>0.36551699999999998</v>
      </c>
      <c r="J3171">
        <v>64</v>
      </c>
      <c r="K3171">
        <v>0.44137900000000002</v>
      </c>
    </row>
    <row r="3172" spans="1:11" x14ac:dyDescent="0.25">
      <c r="A3172">
        <v>2023</v>
      </c>
      <c r="B3172" t="s">
        <v>34</v>
      </c>
      <c r="C3172" t="s">
        <v>12</v>
      </c>
      <c r="D3172" t="s">
        <v>17</v>
      </c>
      <c r="E3172" t="s">
        <v>26</v>
      </c>
      <c r="G3172">
        <v>94</v>
      </c>
      <c r="H3172">
        <v>38</v>
      </c>
      <c r="I3172">
        <v>0.40425499999999998</v>
      </c>
      <c r="J3172">
        <v>42</v>
      </c>
      <c r="K3172">
        <v>0.44680900000000001</v>
      </c>
    </row>
    <row r="3173" spans="1:11" x14ac:dyDescent="0.25">
      <c r="A3173">
        <v>2022</v>
      </c>
      <c r="B3173" t="s">
        <v>28</v>
      </c>
      <c r="C3173" t="s">
        <v>20</v>
      </c>
      <c r="D3173" t="s">
        <v>13</v>
      </c>
      <c r="E3173" t="s">
        <v>36</v>
      </c>
      <c r="F3173" t="s">
        <v>19</v>
      </c>
      <c r="G3173">
        <v>53</v>
      </c>
      <c r="H3173">
        <v>18</v>
      </c>
      <c r="I3173">
        <v>0.33962300000000001</v>
      </c>
      <c r="J3173">
        <v>22</v>
      </c>
      <c r="K3173">
        <v>0.41509400000000002</v>
      </c>
    </row>
    <row r="3174" spans="1:11" x14ac:dyDescent="0.25">
      <c r="A3174">
        <v>2022</v>
      </c>
      <c r="B3174" t="s">
        <v>34</v>
      </c>
      <c r="C3174" t="s">
        <v>12</v>
      </c>
      <c r="D3174" t="s">
        <v>13</v>
      </c>
      <c r="E3174" t="s">
        <v>32</v>
      </c>
      <c r="G3174">
        <v>120</v>
      </c>
      <c r="H3174">
        <v>46</v>
      </c>
      <c r="I3174">
        <v>0.38333299999999998</v>
      </c>
      <c r="J3174">
        <v>54</v>
      </c>
      <c r="K3174">
        <v>0.45</v>
      </c>
    </row>
    <row r="3175" spans="1:11" x14ac:dyDescent="0.25">
      <c r="A3175">
        <v>2023</v>
      </c>
      <c r="B3175" t="s">
        <v>28</v>
      </c>
      <c r="C3175" t="s">
        <v>12</v>
      </c>
      <c r="D3175" t="s">
        <v>30</v>
      </c>
      <c r="E3175" t="s">
        <v>36</v>
      </c>
      <c r="F3175" t="s">
        <v>15</v>
      </c>
      <c r="G3175">
        <v>141</v>
      </c>
      <c r="H3175">
        <v>41</v>
      </c>
      <c r="I3175">
        <v>0.29077999999999998</v>
      </c>
      <c r="J3175">
        <v>55</v>
      </c>
      <c r="K3175">
        <v>0.390071</v>
      </c>
    </row>
    <row r="3176" spans="1:11" x14ac:dyDescent="0.25">
      <c r="A3176">
        <v>2023</v>
      </c>
      <c r="B3176" t="s">
        <v>25</v>
      </c>
      <c r="C3176" t="s">
        <v>12</v>
      </c>
      <c r="D3176" t="s">
        <v>17</v>
      </c>
      <c r="E3176" t="s">
        <v>32</v>
      </c>
      <c r="G3176">
        <v>320</v>
      </c>
      <c r="H3176">
        <v>93</v>
      </c>
      <c r="I3176">
        <v>0.29062500000000002</v>
      </c>
      <c r="J3176">
        <v>125</v>
      </c>
      <c r="K3176">
        <v>0.390625</v>
      </c>
    </row>
    <row r="3177" spans="1:11" x14ac:dyDescent="0.25">
      <c r="A3177">
        <v>2023</v>
      </c>
      <c r="B3177" t="s">
        <v>16</v>
      </c>
      <c r="C3177" t="s">
        <v>20</v>
      </c>
      <c r="D3177" t="s">
        <v>30</v>
      </c>
      <c r="E3177" t="s">
        <v>18</v>
      </c>
      <c r="F3177" t="s">
        <v>19</v>
      </c>
      <c r="G3177">
        <v>195</v>
      </c>
      <c r="H3177">
        <v>73</v>
      </c>
      <c r="I3177">
        <v>0.374359</v>
      </c>
      <c r="J3177">
        <v>82</v>
      </c>
      <c r="K3177">
        <v>0.42051300000000003</v>
      </c>
    </row>
    <row r="3178" spans="1:11" x14ac:dyDescent="0.25">
      <c r="A3178">
        <v>2022</v>
      </c>
      <c r="B3178" t="s">
        <v>16</v>
      </c>
      <c r="C3178" t="s">
        <v>20</v>
      </c>
      <c r="D3178" t="s">
        <v>30</v>
      </c>
      <c r="E3178" t="s">
        <v>23</v>
      </c>
      <c r="F3178" t="s">
        <v>19</v>
      </c>
      <c r="G3178">
        <v>59</v>
      </c>
      <c r="H3178">
        <v>19</v>
      </c>
      <c r="I3178">
        <v>0.32203399999999999</v>
      </c>
      <c r="J3178">
        <v>21</v>
      </c>
      <c r="K3178">
        <v>0.35593200000000003</v>
      </c>
    </row>
    <row r="3179" spans="1:11" x14ac:dyDescent="0.25">
      <c r="A3179">
        <v>2022</v>
      </c>
      <c r="B3179" t="s">
        <v>25</v>
      </c>
      <c r="C3179" t="s">
        <v>20</v>
      </c>
      <c r="D3179" t="s">
        <v>17</v>
      </c>
      <c r="E3179" t="s">
        <v>36</v>
      </c>
      <c r="F3179" t="s">
        <v>21</v>
      </c>
      <c r="G3179">
        <v>322</v>
      </c>
      <c r="H3179">
        <v>105</v>
      </c>
      <c r="I3179">
        <v>0.32608700000000002</v>
      </c>
      <c r="J3179">
        <v>127</v>
      </c>
      <c r="K3179">
        <v>0.39440999999999998</v>
      </c>
    </row>
    <row r="3180" spans="1:11" x14ac:dyDescent="0.25">
      <c r="A3180">
        <v>2022</v>
      </c>
      <c r="B3180" t="s">
        <v>16</v>
      </c>
      <c r="C3180" t="s">
        <v>20</v>
      </c>
      <c r="D3180" t="s">
        <v>30</v>
      </c>
      <c r="E3180" t="s">
        <v>18</v>
      </c>
      <c r="F3180" t="s">
        <v>21</v>
      </c>
      <c r="G3180">
        <v>376</v>
      </c>
      <c r="H3180">
        <v>143</v>
      </c>
      <c r="I3180">
        <v>0.38031900000000002</v>
      </c>
      <c r="J3180">
        <v>164</v>
      </c>
      <c r="K3180">
        <v>0.43617</v>
      </c>
    </row>
    <row r="3181" spans="1:11" x14ac:dyDescent="0.25">
      <c r="A3181">
        <v>2022</v>
      </c>
      <c r="B3181" t="s">
        <v>34</v>
      </c>
      <c r="C3181" t="s">
        <v>12</v>
      </c>
      <c r="D3181" t="s">
        <v>17</v>
      </c>
      <c r="E3181" t="s">
        <v>18</v>
      </c>
      <c r="F3181" t="s">
        <v>21</v>
      </c>
      <c r="G3181">
        <v>24</v>
      </c>
      <c r="H3181">
        <v>4</v>
      </c>
      <c r="I3181">
        <v>0.16666700000000001</v>
      </c>
      <c r="J3181">
        <v>5</v>
      </c>
      <c r="K3181">
        <v>0.20833299999999999</v>
      </c>
    </row>
    <row r="3182" spans="1:11" x14ac:dyDescent="0.25">
      <c r="A3182">
        <v>2023</v>
      </c>
      <c r="B3182" t="s">
        <v>31</v>
      </c>
      <c r="C3182" t="s">
        <v>12</v>
      </c>
      <c r="D3182" t="s">
        <v>13</v>
      </c>
      <c r="E3182" t="s">
        <v>23</v>
      </c>
      <c r="F3182" t="s">
        <v>21</v>
      </c>
      <c r="G3182">
        <v>25</v>
      </c>
      <c r="H3182">
        <v>9</v>
      </c>
      <c r="I3182">
        <v>0.36</v>
      </c>
      <c r="J3182">
        <v>9</v>
      </c>
      <c r="K3182">
        <v>0.36</v>
      </c>
    </row>
    <row r="3183" spans="1:11" x14ac:dyDescent="0.25">
      <c r="A3183">
        <v>2022</v>
      </c>
      <c r="B3183" t="s">
        <v>28</v>
      </c>
      <c r="C3183" t="s">
        <v>20</v>
      </c>
      <c r="D3183" t="s">
        <v>13</v>
      </c>
      <c r="E3183" t="s">
        <v>18</v>
      </c>
      <c r="F3183" t="s">
        <v>15</v>
      </c>
      <c r="G3183">
        <v>303</v>
      </c>
      <c r="H3183">
        <v>102</v>
      </c>
      <c r="I3183">
        <v>0.33663399999999999</v>
      </c>
      <c r="J3183">
        <v>134</v>
      </c>
      <c r="K3183">
        <v>0.44224400000000003</v>
      </c>
    </row>
    <row r="3184" spans="1:11" x14ac:dyDescent="0.25">
      <c r="A3184">
        <v>2023</v>
      </c>
      <c r="B3184" t="s">
        <v>27</v>
      </c>
      <c r="C3184" t="s">
        <v>20</v>
      </c>
      <c r="D3184" t="s">
        <v>13</v>
      </c>
      <c r="E3184" t="s">
        <v>23</v>
      </c>
      <c r="F3184" t="s">
        <v>15</v>
      </c>
      <c r="G3184">
        <v>306</v>
      </c>
      <c r="H3184">
        <v>127</v>
      </c>
      <c r="I3184">
        <v>0.41503299999999999</v>
      </c>
      <c r="J3184">
        <v>140</v>
      </c>
      <c r="K3184">
        <v>0.45751599999999998</v>
      </c>
    </row>
    <row r="3185" spans="1:11" x14ac:dyDescent="0.25">
      <c r="A3185">
        <v>2023</v>
      </c>
      <c r="B3185" t="s">
        <v>28</v>
      </c>
      <c r="C3185" t="s">
        <v>12</v>
      </c>
      <c r="D3185" t="s">
        <v>30</v>
      </c>
      <c r="E3185" t="s">
        <v>14</v>
      </c>
      <c r="F3185" t="s">
        <v>15</v>
      </c>
      <c r="G3185">
        <v>150</v>
      </c>
      <c r="H3185">
        <v>45</v>
      </c>
      <c r="I3185">
        <v>0.3</v>
      </c>
      <c r="J3185">
        <v>63</v>
      </c>
      <c r="K3185">
        <v>0.42</v>
      </c>
    </row>
    <row r="3186" spans="1:11" x14ac:dyDescent="0.25">
      <c r="A3186">
        <v>2022</v>
      </c>
      <c r="B3186" t="s">
        <v>25</v>
      </c>
      <c r="C3186" t="s">
        <v>12</v>
      </c>
      <c r="D3186" t="s">
        <v>13</v>
      </c>
      <c r="E3186" t="s">
        <v>32</v>
      </c>
      <c r="F3186" t="s">
        <v>19</v>
      </c>
      <c r="G3186">
        <v>1264</v>
      </c>
      <c r="H3186">
        <v>450</v>
      </c>
      <c r="I3186">
        <v>0.35601300000000002</v>
      </c>
      <c r="J3186">
        <v>535</v>
      </c>
      <c r="K3186">
        <v>0.423259</v>
      </c>
    </row>
    <row r="3187" spans="1:11" x14ac:dyDescent="0.25">
      <c r="A3187">
        <v>2022</v>
      </c>
      <c r="B3187" t="s">
        <v>16</v>
      </c>
      <c r="C3187" t="s">
        <v>20</v>
      </c>
      <c r="D3187" t="s">
        <v>17</v>
      </c>
      <c r="E3187" t="s">
        <v>26</v>
      </c>
      <c r="F3187" t="s">
        <v>15</v>
      </c>
      <c r="G3187">
        <v>12041</v>
      </c>
      <c r="H3187">
        <v>4039</v>
      </c>
      <c r="I3187">
        <v>0.33543699999999999</v>
      </c>
      <c r="J3187">
        <v>4793</v>
      </c>
      <c r="K3187">
        <v>0.39805699999999999</v>
      </c>
    </row>
    <row r="3188" spans="1:11" x14ac:dyDescent="0.25">
      <c r="A3188">
        <v>2023</v>
      </c>
      <c r="B3188" t="s">
        <v>16</v>
      </c>
      <c r="C3188" t="s">
        <v>12</v>
      </c>
      <c r="D3188" t="s">
        <v>30</v>
      </c>
      <c r="E3188" t="s">
        <v>36</v>
      </c>
      <c r="F3188" t="s">
        <v>19</v>
      </c>
      <c r="G3188">
        <v>147</v>
      </c>
      <c r="H3188">
        <v>40</v>
      </c>
      <c r="I3188">
        <v>0.27210899999999999</v>
      </c>
      <c r="J3188">
        <v>52</v>
      </c>
      <c r="K3188">
        <v>0.35374100000000003</v>
      </c>
    </row>
    <row r="3189" spans="1:11" x14ac:dyDescent="0.25">
      <c r="A3189">
        <v>2022</v>
      </c>
      <c r="B3189" t="s">
        <v>27</v>
      </c>
      <c r="C3189" t="s">
        <v>12</v>
      </c>
      <c r="D3189" t="s">
        <v>13</v>
      </c>
      <c r="E3189" t="s">
        <v>24</v>
      </c>
      <c r="F3189" t="s">
        <v>15</v>
      </c>
      <c r="G3189">
        <v>1346</v>
      </c>
      <c r="H3189">
        <v>497</v>
      </c>
      <c r="I3189">
        <v>0.36924200000000001</v>
      </c>
      <c r="J3189">
        <v>613</v>
      </c>
      <c r="K3189">
        <v>0.45542300000000002</v>
      </c>
    </row>
    <row r="3190" spans="1:11" x14ac:dyDescent="0.25">
      <c r="A3190">
        <v>2022</v>
      </c>
      <c r="B3190" t="s">
        <v>28</v>
      </c>
      <c r="C3190" t="s">
        <v>20</v>
      </c>
      <c r="D3190" t="s">
        <v>17</v>
      </c>
      <c r="E3190" t="s">
        <v>26</v>
      </c>
      <c r="G3190">
        <v>435</v>
      </c>
      <c r="H3190">
        <v>159</v>
      </c>
      <c r="I3190">
        <v>0.36551699999999998</v>
      </c>
      <c r="J3190">
        <v>183</v>
      </c>
      <c r="K3190">
        <v>0.42069000000000001</v>
      </c>
    </row>
    <row r="3191" spans="1:11" x14ac:dyDescent="0.25">
      <c r="A3191">
        <v>2023</v>
      </c>
      <c r="B3191" t="s">
        <v>16</v>
      </c>
      <c r="C3191" t="s">
        <v>20</v>
      </c>
      <c r="D3191" t="s">
        <v>30</v>
      </c>
      <c r="E3191" t="s">
        <v>36</v>
      </c>
      <c r="F3191" t="s">
        <v>19</v>
      </c>
      <c r="G3191">
        <v>103</v>
      </c>
      <c r="H3191">
        <v>45</v>
      </c>
      <c r="I3191">
        <v>0.43689299999999998</v>
      </c>
      <c r="J3191">
        <v>48</v>
      </c>
      <c r="K3191">
        <v>0.46601900000000002</v>
      </c>
    </row>
    <row r="3192" spans="1:11" x14ac:dyDescent="0.25">
      <c r="A3192">
        <v>2022</v>
      </c>
      <c r="B3192" t="s">
        <v>27</v>
      </c>
      <c r="C3192" t="s">
        <v>20</v>
      </c>
      <c r="D3192" t="s">
        <v>13</v>
      </c>
      <c r="E3192" t="s">
        <v>35</v>
      </c>
      <c r="F3192" t="s">
        <v>19</v>
      </c>
      <c r="G3192">
        <v>192</v>
      </c>
      <c r="H3192">
        <v>77</v>
      </c>
      <c r="I3192">
        <v>0.40104200000000001</v>
      </c>
      <c r="J3192">
        <v>99</v>
      </c>
      <c r="K3192">
        <v>0.515625</v>
      </c>
    </row>
    <row r="3193" spans="1:11" x14ac:dyDescent="0.25">
      <c r="A3193">
        <v>2023</v>
      </c>
      <c r="B3193" t="s">
        <v>11</v>
      </c>
      <c r="C3193" t="s">
        <v>12</v>
      </c>
      <c r="D3193" t="s">
        <v>30</v>
      </c>
      <c r="E3193" t="s">
        <v>23</v>
      </c>
      <c r="F3193" t="s">
        <v>19</v>
      </c>
      <c r="G3193">
        <v>125</v>
      </c>
      <c r="H3193">
        <v>33</v>
      </c>
      <c r="I3193">
        <v>0.26400000000000001</v>
      </c>
      <c r="J3193">
        <v>47</v>
      </c>
      <c r="K3193">
        <v>0.376</v>
      </c>
    </row>
    <row r="3194" spans="1:11" x14ac:dyDescent="0.25">
      <c r="A3194">
        <v>2023</v>
      </c>
      <c r="B3194" t="s">
        <v>11</v>
      </c>
      <c r="C3194" t="s">
        <v>20</v>
      </c>
      <c r="D3194" t="s">
        <v>17</v>
      </c>
      <c r="E3194" t="s">
        <v>32</v>
      </c>
      <c r="G3194">
        <v>142</v>
      </c>
      <c r="H3194">
        <v>48</v>
      </c>
      <c r="I3194">
        <v>0.338028</v>
      </c>
      <c r="J3194">
        <v>55</v>
      </c>
      <c r="K3194">
        <v>0.387324</v>
      </c>
    </row>
    <row r="3195" spans="1:11" x14ac:dyDescent="0.25">
      <c r="A3195">
        <v>2023</v>
      </c>
      <c r="B3195" t="s">
        <v>31</v>
      </c>
      <c r="C3195" t="s">
        <v>20</v>
      </c>
      <c r="D3195" t="s">
        <v>13</v>
      </c>
      <c r="E3195" t="s">
        <v>35</v>
      </c>
      <c r="F3195" t="s">
        <v>21</v>
      </c>
      <c r="G3195">
        <v>231</v>
      </c>
      <c r="H3195">
        <v>69</v>
      </c>
      <c r="I3195">
        <v>0.29870099999999999</v>
      </c>
      <c r="J3195">
        <v>84</v>
      </c>
      <c r="K3195">
        <v>0.36363600000000001</v>
      </c>
    </row>
    <row r="3196" spans="1:11" x14ac:dyDescent="0.25">
      <c r="A3196">
        <v>2023</v>
      </c>
      <c r="B3196" t="s">
        <v>31</v>
      </c>
      <c r="C3196" t="s">
        <v>12</v>
      </c>
      <c r="D3196" t="s">
        <v>17</v>
      </c>
      <c r="E3196" t="s">
        <v>29</v>
      </c>
      <c r="G3196">
        <v>186</v>
      </c>
      <c r="H3196">
        <v>37</v>
      </c>
      <c r="I3196">
        <v>0.19892499999999999</v>
      </c>
      <c r="J3196">
        <v>51</v>
      </c>
      <c r="K3196">
        <v>0.27419399999999999</v>
      </c>
    </row>
    <row r="3197" spans="1:11" x14ac:dyDescent="0.25">
      <c r="A3197">
        <v>2022</v>
      </c>
      <c r="B3197" t="s">
        <v>27</v>
      </c>
      <c r="C3197" t="s">
        <v>12</v>
      </c>
      <c r="D3197" t="s">
        <v>13</v>
      </c>
      <c r="E3197" t="s">
        <v>14</v>
      </c>
      <c r="G3197">
        <v>109</v>
      </c>
      <c r="H3197">
        <v>44</v>
      </c>
      <c r="I3197">
        <v>0.40366999999999997</v>
      </c>
      <c r="J3197">
        <v>52</v>
      </c>
      <c r="K3197">
        <v>0.47706399999999999</v>
      </c>
    </row>
    <row r="3198" spans="1:11" x14ac:dyDescent="0.25">
      <c r="A3198">
        <v>2023</v>
      </c>
      <c r="B3198" t="s">
        <v>25</v>
      </c>
      <c r="C3198" t="s">
        <v>12</v>
      </c>
      <c r="D3198" t="s">
        <v>30</v>
      </c>
      <c r="E3198" t="s">
        <v>38</v>
      </c>
      <c r="F3198" t="s">
        <v>15</v>
      </c>
      <c r="G3198">
        <v>7</v>
      </c>
      <c r="H3198">
        <v>0</v>
      </c>
      <c r="I3198">
        <v>0</v>
      </c>
      <c r="J3198">
        <v>1</v>
      </c>
      <c r="K3198">
        <v>0.14285700000000001</v>
      </c>
    </row>
    <row r="3199" spans="1:11" x14ac:dyDescent="0.25">
      <c r="A3199">
        <v>2022</v>
      </c>
      <c r="B3199" t="s">
        <v>28</v>
      </c>
      <c r="C3199" t="s">
        <v>20</v>
      </c>
      <c r="D3199" t="s">
        <v>30</v>
      </c>
      <c r="E3199" t="s">
        <v>24</v>
      </c>
      <c r="F3199" t="s">
        <v>19</v>
      </c>
      <c r="G3199">
        <v>53</v>
      </c>
      <c r="H3199">
        <v>16</v>
      </c>
      <c r="I3199">
        <v>0.30188700000000002</v>
      </c>
      <c r="J3199">
        <v>17</v>
      </c>
      <c r="K3199">
        <v>0.32075500000000001</v>
      </c>
    </row>
    <row r="3200" spans="1:11" x14ac:dyDescent="0.25">
      <c r="A3200">
        <v>2022</v>
      </c>
      <c r="B3200" t="s">
        <v>25</v>
      </c>
      <c r="C3200" t="s">
        <v>20</v>
      </c>
      <c r="D3200" t="s">
        <v>30</v>
      </c>
      <c r="E3200" t="s">
        <v>32</v>
      </c>
      <c r="G3200">
        <v>20</v>
      </c>
      <c r="H3200">
        <v>5</v>
      </c>
      <c r="I3200">
        <v>0.25</v>
      </c>
      <c r="J3200">
        <v>7</v>
      </c>
      <c r="K3200">
        <v>0.35</v>
      </c>
    </row>
    <row r="3201" spans="1:11" x14ac:dyDescent="0.25">
      <c r="A3201">
        <v>2023</v>
      </c>
      <c r="B3201" t="s">
        <v>31</v>
      </c>
      <c r="C3201" t="s">
        <v>12</v>
      </c>
      <c r="D3201" t="s">
        <v>30</v>
      </c>
      <c r="E3201" t="s">
        <v>24</v>
      </c>
      <c r="F3201" t="s">
        <v>21</v>
      </c>
      <c r="G3201">
        <v>63</v>
      </c>
      <c r="H3201">
        <v>19</v>
      </c>
      <c r="I3201">
        <v>0.30158699999999999</v>
      </c>
      <c r="J3201">
        <v>25</v>
      </c>
      <c r="K3201">
        <v>0.39682499999999998</v>
      </c>
    </row>
    <row r="3202" spans="1:11" x14ac:dyDescent="0.25">
      <c r="A3202">
        <v>2022</v>
      </c>
      <c r="B3202" t="s">
        <v>31</v>
      </c>
      <c r="C3202" t="s">
        <v>20</v>
      </c>
      <c r="D3202" t="s">
        <v>30</v>
      </c>
      <c r="E3202" t="s">
        <v>29</v>
      </c>
      <c r="G3202">
        <v>11</v>
      </c>
      <c r="H3202">
        <v>4</v>
      </c>
      <c r="I3202">
        <v>0.36363600000000001</v>
      </c>
      <c r="J3202">
        <v>7</v>
      </c>
      <c r="K3202">
        <v>0.63636400000000004</v>
      </c>
    </row>
    <row r="3203" spans="1:11" x14ac:dyDescent="0.25">
      <c r="A3203">
        <v>2023</v>
      </c>
      <c r="B3203" t="s">
        <v>31</v>
      </c>
      <c r="C3203" t="s">
        <v>12</v>
      </c>
      <c r="D3203" t="s">
        <v>30</v>
      </c>
      <c r="E3203" t="s">
        <v>38</v>
      </c>
      <c r="F3203" t="s">
        <v>15</v>
      </c>
      <c r="G3203">
        <v>8</v>
      </c>
      <c r="H3203">
        <v>4</v>
      </c>
      <c r="I3203">
        <v>0.5</v>
      </c>
      <c r="J3203">
        <v>5</v>
      </c>
      <c r="K3203">
        <v>0.625</v>
      </c>
    </row>
    <row r="3204" spans="1:11" x14ac:dyDescent="0.25">
      <c r="A3204">
        <v>2022</v>
      </c>
      <c r="B3204" t="s">
        <v>25</v>
      </c>
      <c r="C3204" t="s">
        <v>12</v>
      </c>
      <c r="D3204" t="s">
        <v>17</v>
      </c>
      <c r="E3204" t="s">
        <v>22</v>
      </c>
      <c r="G3204">
        <v>7</v>
      </c>
      <c r="H3204">
        <v>0</v>
      </c>
      <c r="I3204">
        <v>0</v>
      </c>
      <c r="J3204">
        <v>1</v>
      </c>
      <c r="K3204">
        <v>0.14285700000000001</v>
      </c>
    </row>
    <row r="3205" spans="1:11" x14ac:dyDescent="0.25">
      <c r="A3205">
        <v>2022</v>
      </c>
      <c r="B3205" t="s">
        <v>37</v>
      </c>
      <c r="C3205" t="s">
        <v>12</v>
      </c>
      <c r="D3205" t="s">
        <v>17</v>
      </c>
      <c r="E3205" t="s">
        <v>26</v>
      </c>
      <c r="G3205">
        <v>3</v>
      </c>
      <c r="H3205">
        <v>1</v>
      </c>
      <c r="I3205">
        <v>0.33333299999999999</v>
      </c>
      <c r="J3205">
        <v>1</v>
      </c>
      <c r="K3205">
        <v>0.33333299999999999</v>
      </c>
    </row>
    <row r="3206" spans="1:11" x14ac:dyDescent="0.25">
      <c r="A3206">
        <v>2023</v>
      </c>
      <c r="B3206" t="s">
        <v>37</v>
      </c>
      <c r="C3206" t="s">
        <v>20</v>
      </c>
      <c r="D3206" t="s">
        <v>17</v>
      </c>
      <c r="E3206" t="s">
        <v>33</v>
      </c>
      <c r="G3206">
        <v>1</v>
      </c>
      <c r="H3206">
        <v>0</v>
      </c>
      <c r="I3206">
        <v>0</v>
      </c>
      <c r="J3206">
        <v>0</v>
      </c>
      <c r="K3206">
        <v>0</v>
      </c>
    </row>
    <row r="3207" spans="1:11" x14ac:dyDescent="0.25">
      <c r="A3207">
        <v>2023</v>
      </c>
      <c r="B3207" t="s">
        <v>34</v>
      </c>
      <c r="C3207" t="s">
        <v>12</v>
      </c>
      <c r="D3207" t="s">
        <v>30</v>
      </c>
      <c r="E3207" t="s">
        <v>35</v>
      </c>
      <c r="F3207" t="s">
        <v>19</v>
      </c>
      <c r="G3207">
        <v>5</v>
      </c>
      <c r="H3207">
        <v>1</v>
      </c>
      <c r="I3207">
        <v>0.2</v>
      </c>
      <c r="J3207">
        <v>1</v>
      </c>
      <c r="K3207">
        <v>0.2</v>
      </c>
    </row>
    <row r="3208" spans="1:11" x14ac:dyDescent="0.25">
      <c r="A3208">
        <v>2022</v>
      </c>
      <c r="B3208" t="s">
        <v>28</v>
      </c>
      <c r="C3208" t="s">
        <v>20</v>
      </c>
      <c r="D3208" t="s">
        <v>17</v>
      </c>
      <c r="E3208" t="s">
        <v>18</v>
      </c>
      <c r="G3208">
        <v>8</v>
      </c>
      <c r="H3208">
        <v>2</v>
      </c>
      <c r="I3208">
        <v>0.25</v>
      </c>
      <c r="J3208">
        <v>4</v>
      </c>
      <c r="K3208">
        <v>0.5</v>
      </c>
    </row>
    <row r="3209" spans="1:11" x14ac:dyDescent="0.25">
      <c r="A3209">
        <v>2022</v>
      </c>
      <c r="B3209" t="s">
        <v>34</v>
      </c>
      <c r="C3209" t="s">
        <v>12</v>
      </c>
      <c r="D3209" t="s">
        <v>13</v>
      </c>
      <c r="E3209" t="s">
        <v>23</v>
      </c>
      <c r="F3209" t="s">
        <v>21</v>
      </c>
      <c r="G3209">
        <v>1</v>
      </c>
      <c r="H3209">
        <v>0</v>
      </c>
      <c r="I3209">
        <v>0</v>
      </c>
      <c r="J3209">
        <v>0</v>
      </c>
      <c r="K3209">
        <v>0</v>
      </c>
    </row>
    <row r="3210" spans="1:11" x14ac:dyDescent="0.25">
      <c r="A3210">
        <v>2022</v>
      </c>
      <c r="B3210" t="s">
        <v>37</v>
      </c>
      <c r="C3210" t="s">
        <v>20</v>
      </c>
      <c r="D3210" t="s">
        <v>17</v>
      </c>
      <c r="E3210" t="s">
        <v>22</v>
      </c>
      <c r="F3210" t="s">
        <v>15</v>
      </c>
      <c r="G3210">
        <v>1</v>
      </c>
      <c r="H3210">
        <v>0</v>
      </c>
      <c r="I3210">
        <v>0</v>
      </c>
      <c r="J3210">
        <v>1</v>
      </c>
      <c r="K32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75D2-7ACB-43CC-A62D-750A924829AC}">
  <dimension ref="B2:K39"/>
  <sheetViews>
    <sheetView tabSelected="1" workbookViewId="0">
      <selection activeCell="H43" sqref="H43"/>
    </sheetView>
  </sheetViews>
  <sheetFormatPr defaultRowHeight="15" x14ac:dyDescent="0.25"/>
  <cols>
    <col min="2" max="2" width="27" customWidth="1"/>
    <col min="3" max="3" width="15.42578125" customWidth="1"/>
    <col min="4" max="4" width="28.5703125" bestFit="1" customWidth="1"/>
    <col min="5" max="5" width="23.28515625" customWidth="1"/>
    <col min="6" max="6" width="21.7109375" customWidth="1"/>
    <col min="7" max="7" width="18.7109375" bestFit="1" customWidth="1"/>
    <col min="8" max="8" width="27.5703125" bestFit="1" customWidth="1"/>
    <col min="9" max="9" width="28.5703125" bestFit="1" customWidth="1"/>
    <col min="10" max="10" width="25.7109375" bestFit="1" customWidth="1"/>
  </cols>
  <sheetData>
    <row r="2" spans="2:10" x14ac:dyDescent="0.25">
      <c r="B2" s="1" t="s">
        <v>0</v>
      </c>
      <c r="C2" s="2">
        <v>2022</v>
      </c>
      <c r="G2" s="1" t="s">
        <v>0</v>
      </c>
      <c r="H2" s="2">
        <v>2023</v>
      </c>
    </row>
    <row r="4" spans="2:10" x14ac:dyDescent="0.25">
      <c r="B4" s="1" t="s">
        <v>39</v>
      </c>
      <c r="C4" t="s">
        <v>41</v>
      </c>
      <c r="D4" t="s">
        <v>43</v>
      </c>
      <c r="E4" t="s">
        <v>42</v>
      </c>
      <c r="G4" s="1" t="s">
        <v>39</v>
      </c>
      <c r="H4" t="s">
        <v>41</v>
      </c>
      <c r="I4" t="s">
        <v>43</v>
      </c>
      <c r="J4" t="s">
        <v>42</v>
      </c>
    </row>
    <row r="5" spans="2:10" x14ac:dyDescent="0.25">
      <c r="B5" s="2" t="s">
        <v>16</v>
      </c>
      <c r="C5">
        <v>669740</v>
      </c>
      <c r="D5" s="3">
        <v>0.45689874536016573</v>
      </c>
      <c r="E5">
        <v>0.32664317496341866</v>
      </c>
      <c r="G5" s="2" t="s">
        <v>16</v>
      </c>
      <c r="H5">
        <v>669684</v>
      </c>
      <c r="I5" s="3">
        <v>0.46401526568401447</v>
      </c>
      <c r="J5">
        <v>0.3204257530417331</v>
      </c>
    </row>
    <row r="6" spans="2:10" x14ac:dyDescent="0.25">
      <c r="B6" s="2" t="s">
        <v>11</v>
      </c>
      <c r="C6">
        <v>313900</v>
      </c>
      <c r="D6" s="3">
        <v>0.21414357238414314</v>
      </c>
      <c r="E6">
        <v>0.34526919401083145</v>
      </c>
      <c r="G6" s="2" t="s">
        <v>11</v>
      </c>
      <c r="H6">
        <v>328573</v>
      </c>
      <c r="I6" s="3">
        <v>0.22766392491323323</v>
      </c>
      <c r="J6">
        <v>0.34285227331521456</v>
      </c>
    </row>
    <row r="7" spans="2:10" x14ac:dyDescent="0.25">
      <c r="B7" s="2" t="s">
        <v>31</v>
      </c>
      <c r="C7">
        <v>147606</v>
      </c>
      <c r="D7" s="3">
        <v>0.10069727985133428</v>
      </c>
      <c r="E7">
        <v>0.38667804831781905</v>
      </c>
      <c r="G7" s="2" t="s">
        <v>31</v>
      </c>
      <c r="H7">
        <v>146783</v>
      </c>
      <c r="I7" s="3">
        <v>0.10170401673460423</v>
      </c>
      <c r="J7">
        <v>0.39033811817444797</v>
      </c>
    </row>
    <row r="8" spans="2:10" x14ac:dyDescent="0.25">
      <c r="B8" s="2" t="s">
        <v>27</v>
      </c>
      <c r="C8">
        <v>158533</v>
      </c>
      <c r="D8" s="3">
        <v>0.10815171379667207</v>
      </c>
      <c r="E8">
        <v>0.40919556180732086</v>
      </c>
      <c r="G8" s="2" t="s">
        <v>27</v>
      </c>
      <c r="H8">
        <v>148033</v>
      </c>
      <c r="I8" s="3">
        <v>0.10257012535016771</v>
      </c>
      <c r="J8">
        <v>0.41849452486945476</v>
      </c>
    </row>
    <row r="9" spans="2:10" x14ac:dyDescent="0.25">
      <c r="B9" s="2" t="s">
        <v>28</v>
      </c>
      <c r="C9">
        <v>79379</v>
      </c>
      <c r="D9" s="3">
        <v>5.4152604754000952E-2</v>
      </c>
      <c r="E9">
        <v>0.42347472253366758</v>
      </c>
      <c r="G9" s="2" t="s">
        <v>28</v>
      </c>
      <c r="H9">
        <v>69796</v>
      </c>
      <c r="I9" s="3">
        <v>4.8360733545495298E-2</v>
      </c>
      <c r="J9">
        <v>0.43602785259900279</v>
      </c>
    </row>
    <row r="10" spans="2:10" x14ac:dyDescent="0.25">
      <c r="B10" s="2" t="s">
        <v>25</v>
      </c>
      <c r="C10">
        <v>80124</v>
      </c>
      <c r="D10" s="3">
        <v>5.4660846109293039E-2</v>
      </c>
      <c r="E10">
        <v>0.43432679347012132</v>
      </c>
      <c r="G10" s="2" t="s">
        <v>25</v>
      </c>
      <c r="H10">
        <v>66883</v>
      </c>
      <c r="I10" s="3">
        <v>4.6342354027786151E-2</v>
      </c>
      <c r="J10">
        <v>0.44556912817905897</v>
      </c>
    </row>
    <row r="11" spans="2:10" x14ac:dyDescent="0.25">
      <c r="B11" s="2" t="s">
        <v>34</v>
      </c>
      <c r="C11">
        <v>16508</v>
      </c>
      <c r="D11" s="3">
        <v>1.1261809789478926E-2</v>
      </c>
      <c r="E11">
        <v>0.44045311364187062</v>
      </c>
      <c r="G11" s="2" t="s">
        <v>34</v>
      </c>
      <c r="H11">
        <v>13428</v>
      </c>
      <c r="I11" s="3">
        <v>9.3040851918292002E-3</v>
      </c>
      <c r="J11">
        <v>0.43640154900208522</v>
      </c>
    </row>
    <row r="12" spans="2:10" x14ac:dyDescent="0.25">
      <c r="B12" s="2" t="s">
        <v>37</v>
      </c>
      <c r="C12">
        <v>49</v>
      </c>
      <c r="D12" s="3">
        <v>3.342795491182865E-5</v>
      </c>
      <c r="E12">
        <v>0.48979591836734693</v>
      </c>
      <c r="G12" s="2" t="s">
        <v>37</v>
      </c>
      <c r="H12">
        <v>57</v>
      </c>
      <c r="I12" s="3">
        <v>3.9494552869694997E-5</v>
      </c>
      <c r="J12">
        <v>0.42105263157894735</v>
      </c>
    </row>
    <row r="13" spans="2:10" x14ac:dyDescent="0.25">
      <c r="B13" s="2" t="s">
        <v>40</v>
      </c>
      <c r="C13">
        <v>1465839</v>
      </c>
      <c r="D13" s="3">
        <v>1</v>
      </c>
      <c r="E13">
        <v>0.35802226574678392</v>
      </c>
      <c r="G13" s="2" t="s">
        <v>40</v>
      </c>
      <c r="H13">
        <v>1443237</v>
      </c>
      <c r="I13" s="3">
        <v>1</v>
      </c>
      <c r="J13">
        <v>0.35517382107027468</v>
      </c>
    </row>
    <row r="16" spans="2:10" ht="18.75" x14ac:dyDescent="0.3">
      <c r="B16" s="15"/>
      <c r="C16" s="15"/>
      <c r="D16" s="15"/>
      <c r="E16" s="15"/>
      <c r="F16" s="15"/>
    </row>
    <row r="17" spans="2:11" ht="15.75" x14ac:dyDescent="0.25">
      <c r="B17" s="16"/>
      <c r="C17" s="16"/>
      <c r="D17" s="16"/>
      <c r="E17" s="16"/>
      <c r="F17" s="16"/>
    </row>
    <row r="18" spans="2:11" x14ac:dyDescent="0.25">
      <c r="B18" s="3"/>
      <c r="C18" s="17"/>
      <c r="D18" s="18"/>
      <c r="E18" s="18"/>
      <c r="F18" s="18"/>
    </row>
    <row r="19" spans="2:11" x14ac:dyDescent="0.25">
      <c r="B19" s="3"/>
      <c r="C19" s="17"/>
      <c r="D19" s="18"/>
      <c r="E19" s="18"/>
      <c r="F19" s="18"/>
    </row>
    <row r="20" spans="2:11" x14ac:dyDescent="0.25">
      <c r="B20" s="3"/>
      <c r="C20" s="17"/>
      <c r="D20" s="18"/>
      <c r="E20" s="18"/>
      <c r="F20" s="18"/>
    </row>
    <row r="21" spans="2:11" x14ac:dyDescent="0.25">
      <c r="B21" s="3"/>
      <c r="C21" s="17"/>
      <c r="D21" s="18"/>
      <c r="E21" s="18"/>
      <c r="F21" s="18"/>
    </row>
    <row r="22" spans="2:11" x14ac:dyDescent="0.25">
      <c r="B22" s="3"/>
      <c r="C22" s="17"/>
      <c r="D22" s="18"/>
      <c r="E22" s="18"/>
      <c r="F22" s="18"/>
    </row>
    <row r="23" spans="2:11" x14ac:dyDescent="0.25">
      <c r="B23" s="3"/>
      <c r="C23" s="17"/>
      <c r="D23" s="18"/>
      <c r="E23" s="18"/>
      <c r="F23" s="18"/>
    </row>
    <row r="24" spans="2:11" x14ac:dyDescent="0.25">
      <c r="B24" s="3"/>
      <c r="C24" s="17"/>
      <c r="D24" s="18"/>
      <c r="E24" s="18"/>
      <c r="F24" s="18"/>
    </row>
    <row r="25" spans="2:11" x14ac:dyDescent="0.25">
      <c r="B25" s="3"/>
      <c r="C25" s="17"/>
      <c r="D25" s="18"/>
      <c r="E25" s="18"/>
      <c r="F25" s="18"/>
    </row>
    <row r="26" spans="2:11" ht="15.75" x14ac:dyDescent="0.25">
      <c r="B26" s="19"/>
      <c r="C26" s="20"/>
      <c r="D26" s="21"/>
      <c r="E26" s="21"/>
      <c r="F26" s="21"/>
    </row>
    <row r="27" spans="2:11" ht="15.75" thickBot="1" x14ac:dyDescent="0.3"/>
    <row r="28" spans="2:11" ht="19.5" thickBot="1" x14ac:dyDescent="0.35">
      <c r="C28" s="13" t="s">
        <v>53</v>
      </c>
      <c r="D28" s="10" t="s">
        <v>48</v>
      </c>
      <c r="E28" s="11"/>
      <c r="F28" s="11"/>
      <c r="G28" s="12"/>
      <c r="I28" s="7" t="s">
        <v>44</v>
      </c>
    </row>
    <row r="29" spans="2:11" ht="16.5" thickBot="1" x14ac:dyDescent="0.3">
      <c r="B29" s="24" t="s">
        <v>55</v>
      </c>
      <c r="C29" s="28" t="s">
        <v>54</v>
      </c>
      <c r="D29" s="29" t="s">
        <v>49</v>
      </c>
      <c r="E29" s="29" t="s">
        <v>50</v>
      </c>
      <c r="F29" s="29" t="s">
        <v>51</v>
      </c>
      <c r="G29" s="30" t="s">
        <v>52</v>
      </c>
      <c r="I29" t="s">
        <v>0</v>
      </c>
      <c r="J29" t="s">
        <v>46</v>
      </c>
      <c r="K29" t="s">
        <v>47</v>
      </c>
    </row>
    <row r="30" spans="2:11" x14ac:dyDescent="0.25">
      <c r="B30" s="23" t="str">
        <f>B5</f>
        <v>A - NO_STORE_TXNS</v>
      </c>
      <c r="C30" s="25">
        <f>I5-D5</f>
        <v>7.1165203238487407E-3</v>
      </c>
      <c r="D30" s="26">
        <f>(J5-E5)*10000</f>
        <v>-62.174219216855619</v>
      </c>
      <c r="E30" s="27">
        <f>D30*I5</f>
        <v>-28.849786848605419</v>
      </c>
      <c r="F30" s="27">
        <f>(E5-$E$13)*C30*10000</f>
        <v>-2.233099373037136</v>
      </c>
      <c r="G30" s="27">
        <f>SUM(E30:F30)</f>
        <v>-31.082886221642553</v>
      </c>
      <c r="I30">
        <v>2022</v>
      </c>
      <c r="J30" s="5">
        <v>1463347</v>
      </c>
      <c r="K30">
        <v>1463600</v>
      </c>
    </row>
    <row r="31" spans="2:11" x14ac:dyDescent="0.25">
      <c r="B31" s="22" t="str">
        <f t="shared" ref="B31:B37" si="0">B6</f>
        <v>B - 1-250</v>
      </c>
      <c r="C31" s="14">
        <f t="shared" ref="C31:C37" si="1">I6-D6</f>
        <v>1.3520352529090091E-2</v>
      </c>
      <c r="D31" s="8">
        <f t="shared" ref="D31:D37" si="2">(J6-E6)*10000</f>
        <v>-24.169206956168864</v>
      </c>
      <c r="E31" s="9">
        <f t="shared" ref="E31:E37" si="3">D31*I6</f>
        <v>-5.5024565176816225</v>
      </c>
      <c r="F31" s="9">
        <f t="shared" ref="F31:F37" si="4">(E6-$E$13)*C31*10000</f>
        <v>-1.7242602569885233</v>
      </c>
      <c r="G31" s="9">
        <f t="shared" ref="G31:G37" si="5">SUM(E31:F31)</f>
        <v>-7.2267167746701455</v>
      </c>
      <c r="I31">
        <v>2023</v>
      </c>
      <c r="J31" s="5">
        <v>1441922</v>
      </c>
      <c r="K31">
        <v>1442147</v>
      </c>
    </row>
    <row r="32" spans="2:11" x14ac:dyDescent="0.25">
      <c r="B32" s="22" t="str">
        <f t="shared" si="0"/>
        <v>C - 250-500</v>
      </c>
      <c r="C32" s="14">
        <f t="shared" si="1"/>
        <v>1.0067368832699514E-3</v>
      </c>
      <c r="D32" s="8">
        <f t="shared" si="2"/>
        <v>36.600698566289225</v>
      </c>
      <c r="E32" s="9">
        <f t="shared" si="3"/>
        <v>3.7224380594840847</v>
      </c>
      <c r="F32" s="9">
        <f t="shared" si="4"/>
        <v>0.28848833233225296</v>
      </c>
      <c r="G32" s="9">
        <f t="shared" si="5"/>
        <v>4.010926391816338</v>
      </c>
      <c r="J32" s="5"/>
    </row>
    <row r="33" spans="2:11" x14ac:dyDescent="0.25">
      <c r="B33" s="22" t="str">
        <f t="shared" si="0"/>
        <v>D - 500-1000</v>
      </c>
      <c r="C33" s="14">
        <f t="shared" si="1"/>
        <v>-5.5815884465043597E-3</v>
      </c>
      <c r="D33" s="8">
        <f t="shared" si="2"/>
        <v>92.989630621339032</v>
      </c>
      <c r="E33" s="9">
        <f t="shared" si="3"/>
        <v>9.537958069096538</v>
      </c>
      <c r="F33" s="9">
        <f t="shared" si="4"/>
        <v>-2.856282780610401</v>
      </c>
      <c r="G33" s="9">
        <f t="shared" si="5"/>
        <v>6.6816752884861366</v>
      </c>
    </row>
    <row r="34" spans="2:11" x14ac:dyDescent="0.25">
      <c r="B34" s="22" t="str">
        <f t="shared" si="0"/>
        <v>E - 1000-1500</v>
      </c>
      <c r="C34" s="14">
        <f t="shared" si="1"/>
        <v>-5.7918712085056542E-3</v>
      </c>
      <c r="D34" s="8">
        <f t="shared" si="2"/>
        <v>125.53130065335205</v>
      </c>
      <c r="E34" s="9">
        <f t="shared" si="3"/>
        <v>6.0707857825162179</v>
      </c>
      <c r="F34" s="9">
        <f t="shared" si="4"/>
        <v>-3.7909219998991199</v>
      </c>
      <c r="G34" s="9">
        <f t="shared" si="5"/>
        <v>2.279863782617098</v>
      </c>
      <c r="I34" s="6" t="s">
        <v>45</v>
      </c>
    </row>
    <row r="35" spans="2:11" x14ac:dyDescent="0.25">
      <c r="B35" s="22" t="str">
        <f t="shared" si="0"/>
        <v>F - 1500-3000</v>
      </c>
      <c r="C35" s="14">
        <f t="shared" si="1"/>
        <v>-8.3184920815068883E-3</v>
      </c>
      <c r="D35" s="8">
        <f t="shared" si="2"/>
        <v>112.42334708937651</v>
      </c>
      <c r="E35" s="9">
        <f t="shared" si="3"/>
        <v>5.2099625518045674</v>
      </c>
      <c r="F35" s="9">
        <f t="shared" si="4"/>
        <v>-6.3473860964970497</v>
      </c>
      <c r="G35" s="9">
        <f t="shared" si="5"/>
        <v>-1.1374235446924823</v>
      </c>
      <c r="I35" t="s">
        <v>0</v>
      </c>
      <c r="J35" t="s">
        <v>46</v>
      </c>
      <c r="K35" t="s">
        <v>47</v>
      </c>
    </row>
    <row r="36" spans="2:11" x14ac:dyDescent="0.25">
      <c r="B36" s="22" t="str">
        <f t="shared" si="0"/>
        <v>G - 3000-15000</v>
      </c>
      <c r="C36" s="14">
        <f t="shared" si="1"/>
        <v>-1.9577245976497258E-3</v>
      </c>
      <c r="D36" s="8">
        <f t="shared" si="2"/>
        <v>-40.515646397853985</v>
      </c>
      <c r="E36" s="9">
        <f t="shared" si="3"/>
        <v>-0.37696102568766132</v>
      </c>
      <c r="F36" s="9">
        <f t="shared" si="4"/>
        <v>-1.6137689852933434</v>
      </c>
      <c r="G36" s="9">
        <f t="shared" si="5"/>
        <v>-1.9907300109810047</v>
      </c>
      <c r="I36">
        <v>2022</v>
      </c>
      <c r="J36" s="5">
        <v>1465824</v>
      </c>
      <c r="K36">
        <v>1466971</v>
      </c>
    </row>
    <row r="37" spans="2:11" ht="15.75" thickBot="1" x14ac:dyDescent="0.3">
      <c r="B37" s="31" t="str">
        <f t="shared" si="0"/>
        <v>H - 15000 +</v>
      </c>
      <c r="C37" s="32">
        <f t="shared" si="1"/>
        <v>6.0665979578663467E-6</v>
      </c>
      <c r="D37" s="33">
        <f t="shared" si="2"/>
        <v>-687.43286788399587</v>
      </c>
      <c r="E37" s="34">
        <f t="shared" si="3"/>
        <v>-2.7149853745010531E-2</v>
      </c>
      <c r="F37" s="34">
        <f t="shared" si="4"/>
        <v>7.9941777188849688E-3</v>
      </c>
      <c r="G37" s="34">
        <f t="shared" si="5"/>
        <v>-1.9155676026125563E-2</v>
      </c>
      <c r="I37">
        <v>2023</v>
      </c>
      <c r="J37" s="5">
        <v>1443209</v>
      </c>
      <c r="K37">
        <v>1444286</v>
      </c>
    </row>
    <row r="38" spans="2:11" ht="16.5" thickBot="1" x14ac:dyDescent="0.3">
      <c r="B38" s="35"/>
      <c r="C38" s="36"/>
      <c r="D38" s="37"/>
      <c r="E38" s="38">
        <f>SUM(E30:E37)</f>
        <v>-10.215209782818304</v>
      </c>
      <c r="F38" s="38">
        <f>SUM(F30:F37)</f>
        <v>-18.269236982274435</v>
      </c>
      <c r="G38" s="39">
        <f t="shared" ref="G38" si="6">SUM(E38:F38)</f>
        <v>-28.484446765092741</v>
      </c>
      <c r="J38" s="4">
        <f>J36-J30</f>
        <v>2477</v>
      </c>
      <c r="K38" s="4">
        <f>K36-K30</f>
        <v>3371</v>
      </c>
    </row>
    <row r="39" spans="2:11" x14ac:dyDescent="0.25">
      <c r="J39" s="4">
        <f>J37-J31</f>
        <v>1287</v>
      </c>
      <c r="K39" s="4">
        <f>K37-K31</f>
        <v>2139</v>
      </c>
    </row>
  </sheetData>
  <conditionalFormatting sqref="F18:F25">
    <cfRule type="colorScale" priority="3">
      <colorScale>
        <cfvo type="min"/>
        <cfvo type="max"/>
        <color rgb="FFFCFCFF"/>
        <color rgb="FFF8696B"/>
      </colorScale>
    </cfRule>
  </conditionalFormatting>
  <conditionalFormatting sqref="G30:G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09D19C0D756A4FA8000002892A82CE" ma:contentTypeVersion="14" ma:contentTypeDescription="Create a new document." ma:contentTypeScope="" ma:versionID="b4c170533b2c1053b0137097681726f4">
  <xsd:schema xmlns:xsd="http://www.w3.org/2001/XMLSchema" xmlns:xs="http://www.w3.org/2001/XMLSchema" xmlns:p="http://schemas.microsoft.com/office/2006/metadata/properties" xmlns:ns2="e36ed311-3c67-452e-b2d5-7cd0a401a780" xmlns:ns3="4ef856a1-39e3-453c-95a0-a96c626b71d7" targetNamespace="http://schemas.microsoft.com/office/2006/metadata/properties" ma:root="true" ma:fieldsID="f43c4543c5f51eecc22b5adb9ee608dd" ns2:_="" ns3:_="">
    <xsd:import namespace="e36ed311-3c67-452e-b2d5-7cd0a401a780"/>
    <xsd:import namespace="4ef856a1-39e3-453c-95a0-a96c626b71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ed311-3c67-452e-b2d5-7cd0a401a7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aa035044-6820-4414-b5e1-86ef9371d5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856a1-39e3-453c-95a0-a96c626b71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781b2a7-f87f-4847-9f65-b563f9447733}" ma:internalName="TaxCatchAll" ma:showField="CatchAllData" ma:web="4ef856a1-39e3-453c-95a0-a96c626b71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856a1-39e3-453c-95a0-a96c626b71d7" xsi:nil="true"/>
    <lcf76f155ced4ddcb4097134ff3c332f xmlns="e36ed311-3c67-452e-b2d5-7cd0a401a78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C65B632-A7D2-46D8-92F4-B6A7819AB2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6ed311-3c67-452e-b2d5-7cd0a401a780"/>
    <ds:schemaRef ds:uri="4ef856a1-39e3-453c-95a0-a96c626b71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8DE280-F133-4F45-9210-95D1F0D415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D1B2EB-52B0-4ED3-8A43-D394BDE6768E}">
  <ds:schemaRefs>
    <ds:schemaRef ds:uri="http://schemas.microsoft.com/office/2006/metadata/properties"/>
    <ds:schemaRef ds:uri="http://schemas.microsoft.com/office/infopath/2007/PartnerControls"/>
    <ds:schemaRef ds:uri="4ef856a1-39e3-453c-95a0-a96c626b71d7"/>
    <ds:schemaRef ds:uri="e36ed311-3c67-452e-b2d5-7cd0a401a78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CALCULATION</vt:lpstr>
    </vt:vector>
  </TitlesOfParts>
  <Company>Albertsons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Ackerman</dc:creator>
  <cp:lastModifiedBy>Nicholas Ackerman</cp:lastModifiedBy>
  <dcterms:created xsi:type="dcterms:W3CDTF">2024-04-05T15:42:06Z</dcterms:created>
  <dcterms:modified xsi:type="dcterms:W3CDTF">2024-04-12T14:25:07Z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0x0101003709D19C0D756A4FA8000002892A82CE</vt:lpwstr>
  </property>
  <property fmtid="{D5CDD505-2E9C-101B-9397-08002B2CF9AE}" pid="3" name="MediaServiceImageTags">
    <vt:lpwstr/>
  </property>
</Properties>
</file>