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ssi\Desktop\"/>
    </mc:Choice>
  </mc:AlternateContent>
  <bookViews>
    <workbookView xWindow="0" yWindow="0" windowWidth="23040" windowHeight="92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I7" i="1" l="1"/>
  <c r="G13" i="1" l="1"/>
  <c r="I13" i="1"/>
  <c r="G12" i="1"/>
  <c r="I12" i="1"/>
  <c r="G11" i="1"/>
  <c r="I11" i="1"/>
  <c r="G10" i="1"/>
  <c r="I10" i="1"/>
  <c r="G9" i="1"/>
  <c r="I9" i="1"/>
  <c r="G8" i="1"/>
  <c r="I8" i="1"/>
  <c r="G7" i="1"/>
  <c r="G6" i="1"/>
  <c r="I6" i="1"/>
  <c r="G5" i="1"/>
  <c r="I5" i="1"/>
  <c r="G4" i="1"/>
  <c r="I4" i="1"/>
  <c r="I3" i="1"/>
  <c r="I2" i="1"/>
  <c r="B6" i="1" l="1"/>
</calcChain>
</file>

<file path=xl/sharedStrings.xml><?xml version="1.0" encoding="utf-8"?>
<sst xmlns="http://schemas.openxmlformats.org/spreadsheetml/2006/main" count="22" uniqueCount="22">
  <si>
    <t>date</t>
  </si>
  <si>
    <t>achat</t>
  </si>
  <si>
    <t>vente</t>
  </si>
  <si>
    <t>puissance_réseau</t>
  </si>
  <si>
    <t>puissance_pv</t>
  </si>
  <si>
    <t>puissance_batterie</t>
  </si>
  <si>
    <t>puissance_charge1</t>
  </si>
  <si>
    <t>janv</t>
  </si>
  <si>
    <t>févr</t>
  </si>
  <si>
    <t>mars</t>
  </si>
  <si>
    <t>avr</t>
  </si>
  <si>
    <t>mai</t>
  </si>
  <si>
    <t>juin</t>
  </si>
  <si>
    <t>juil</t>
  </si>
  <si>
    <t>aout</t>
  </si>
  <si>
    <t>sept</t>
  </si>
  <si>
    <t>oct</t>
  </si>
  <si>
    <t>nov</t>
  </si>
  <si>
    <t>déc</t>
  </si>
  <si>
    <t>energie_Transmise</t>
  </si>
  <si>
    <t>temperature</t>
  </si>
  <si>
    <t>irradiance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</si>
</sst>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mmm\-yy;@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1" fillId="2" borderId="0" xfId="1" applyNumberFormat="1" applyAlignment="1">
      <alignment vertical="center"/>
    </xf>
    <xf numFmtId="0" fontId="1" fillId="2" borderId="0" xfId="1" applyAlignment="1">
      <alignment vertical="center"/>
    </xf>
    <xf numFmtId="1" fontId="1" fillId="2" borderId="0" xfId="1" applyNumberFormat="1" applyAlignment="1">
      <alignment vertical="center"/>
    </xf>
    <xf numFmtId="1" fontId="0" fillId="0" borderId="0" xfId="0" applyNumberFormat="1"/>
    <xf numFmtId="165" fontId="1" fillId="2" borderId="0" xfId="1" applyNumberFormat="1" applyAlignment="1">
      <alignment vertical="center"/>
    </xf>
    <xf numFmtId="165" fontId="0" fillId="0" borderId="0" xfId="0" applyNumberFormat="1"/>
  </cellXfs>
  <cellStyles count="2">
    <cellStyle name="Neutre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3"/>
  <sheetViews>
    <sheetView tabSelected="1" workbookViewId="0">
      <selection activeCell="D2" sqref="D2"/>
    </sheetView>
  </sheetViews>
  <sheetFormatPr baseColWidth="10" defaultColWidth="8.88671875" defaultRowHeight="14.4" x14ac:dyDescent="0.3"/>
  <cols>
    <col min="1" max="1" width="21.33203125" style="1" customWidth="1"/>
    <col min="2" max="2" width="21.77734375" customWidth="1"/>
    <col min="3" max="3" width="28.21875" customWidth="1"/>
    <col min="4" max="4" width="25.44140625" style="7" customWidth="1"/>
    <col min="5" max="5" width="17.33203125" style="7" customWidth="1"/>
    <col min="6" max="7" width="21" style="7" customWidth="1"/>
    <col min="8" max="8" width="21" style="5" customWidth="1"/>
    <col min="9" max="9" width="23.44140625" style="5" customWidth="1"/>
    <col min="10" max="10" width="19.44140625" customWidth="1"/>
  </cols>
  <sheetData>
    <row r="1" spans="1:169" s="3" customFormat="1" ht="24.6" customHeight="1" x14ac:dyDescent="0.3">
      <c r="A1" s="2" t="s">
        <v>0</v>
      </c>
      <c r="B1" s="3" t="s">
        <v>20</v>
      </c>
      <c r="C1" s="3" t="s">
        <v>21</v>
      </c>
      <c r="D1" s="6" t="s">
        <v>3</v>
      </c>
      <c r="E1" s="6" t="s">
        <v>4</v>
      </c>
      <c r="F1" s="6" t="s">
        <v>5</v>
      </c>
      <c r="G1" s="6" t="s">
        <v>6</v>
      </c>
      <c r="H1" s="4" t="s">
        <v>19</v>
      </c>
      <c r="I1" s="4" t="s">
        <v>1</v>
      </c>
      <c r="J1" s="3" t="s">
        <v>2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</row>
    <row r="2" spans="1:169" x14ac:dyDescent="0.3">
      <c r="A2" s="1" t="s">
        <v>7</v>
      </c>
      <c r="B2">
        <v>12.38</v>
      </c>
      <c r="C2">
        <v>191.6</v>
      </c>
      <c r="D2" s="7">
        <v>855.6</v>
      </c>
      <c r="E2" s="7">
        <v>1287.8</v>
      </c>
      <c r="F2" s="7">
        <v>1.8</v>
      </c>
      <c r="G2" s="7">
        <v>2476.6999999999998</v>
      </c>
      <c r="H2" s="5">
        <v>4557</v>
      </c>
      <c r="I2" s="5">
        <f>D2*0.491</f>
        <v>420.09960000000001</v>
      </c>
      <c r="J2">
        <f>H2*0.491</f>
        <v>2237.4870000000001</v>
      </c>
    </row>
    <row r="3" spans="1:169" x14ac:dyDescent="0.3">
      <c r="A3" s="1" t="s">
        <v>8</v>
      </c>
      <c r="B3">
        <v>11.78</v>
      </c>
      <c r="C3">
        <v>193.6</v>
      </c>
      <c r="D3" s="7">
        <v>885</v>
      </c>
      <c r="E3" s="7">
        <v>1380.6</v>
      </c>
      <c r="F3" s="7">
        <v>0.09</v>
      </c>
      <c r="G3" s="7">
        <v>2476</v>
      </c>
      <c r="H3" s="5">
        <v>3928</v>
      </c>
      <c r="I3" s="5">
        <f t="shared" ref="I3:I12" si="0">D3*0.491</f>
        <v>434.53499999999997</v>
      </c>
      <c r="J3">
        <f t="shared" ref="J3:J13" si="1">H3*0.491</f>
        <v>1928.6479999999999</v>
      </c>
    </row>
    <row r="4" spans="1:169" x14ac:dyDescent="0.3">
      <c r="A4" s="1" t="s">
        <v>9</v>
      </c>
      <c r="B4">
        <v>14.99</v>
      </c>
      <c r="C4">
        <v>250</v>
      </c>
      <c r="D4" s="7">
        <v>870</v>
      </c>
      <c r="E4" s="7">
        <v>1821</v>
      </c>
      <c r="F4" s="7">
        <v>0.1</v>
      </c>
      <c r="G4" s="7">
        <f>3.49*10*31</f>
        <v>1081.9000000000001</v>
      </c>
      <c r="H4" s="5">
        <v>6182</v>
      </c>
      <c r="I4" s="5">
        <f t="shared" si="0"/>
        <v>427.17</v>
      </c>
      <c r="J4">
        <f t="shared" si="1"/>
        <v>3035.3620000000001</v>
      </c>
    </row>
    <row r="5" spans="1:169" x14ac:dyDescent="0.3">
      <c r="A5" s="1" t="s">
        <v>10</v>
      </c>
      <c r="B5">
        <v>16.37</v>
      </c>
      <c r="C5">
        <v>252.6</v>
      </c>
      <c r="D5" s="7">
        <v>885</v>
      </c>
      <c r="E5" s="7">
        <v>1715</v>
      </c>
      <c r="F5" s="7">
        <v>0.1</v>
      </c>
      <c r="G5" s="7">
        <f>3.49*10*30</f>
        <v>1047.0000000000002</v>
      </c>
      <c r="H5" s="5">
        <v>5343</v>
      </c>
      <c r="I5" s="5">
        <f t="shared" si="0"/>
        <v>434.53499999999997</v>
      </c>
      <c r="J5">
        <f t="shared" si="1"/>
        <v>2623.413</v>
      </c>
    </row>
    <row r="6" spans="1:169" x14ac:dyDescent="0.3">
      <c r="A6" s="1" t="s">
        <v>11</v>
      </c>
      <c r="B6">
        <f>19.05</f>
        <v>19.05</v>
      </c>
      <c r="C6">
        <v>191.1</v>
      </c>
      <c r="D6" s="7">
        <v>876</v>
      </c>
      <c r="E6" s="7">
        <v>1072.3</v>
      </c>
      <c r="F6" s="7">
        <v>0.1</v>
      </c>
      <c r="G6" s="7">
        <f>3.49*10*31</f>
        <v>1081.9000000000001</v>
      </c>
      <c r="H6" s="5">
        <v>2499</v>
      </c>
      <c r="I6" s="5">
        <f t="shared" si="0"/>
        <v>430.11599999999999</v>
      </c>
      <c r="J6">
        <f t="shared" si="1"/>
        <v>1227.009</v>
      </c>
    </row>
    <row r="7" spans="1:169" x14ac:dyDescent="0.3">
      <c r="A7" s="1" t="s">
        <v>12</v>
      </c>
      <c r="B7">
        <v>23.28</v>
      </c>
      <c r="C7">
        <v>261.5</v>
      </c>
      <c r="D7" s="7">
        <v>888.6</v>
      </c>
      <c r="E7" s="7">
        <v>1818.4</v>
      </c>
      <c r="F7" s="7">
        <v>0.1</v>
      </c>
      <c r="G7" s="7">
        <f>3.49*10*30</f>
        <v>1047.0000000000002</v>
      </c>
      <c r="H7" s="5">
        <v>4839</v>
      </c>
      <c r="I7" s="5">
        <f t="shared" si="0"/>
        <v>436.30259999999998</v>
      </c>
      <c r="J7">
        <f t="shared" si="1"/>
        <v>2375.9490000000001</v>
      </c>
    </row>
    <row r="8" spans="1:169" x14ac:dyDescent="0.3">
      <c r="A8" s="1" t="s">
        <v>13</v>
      </c>
      <c r="B8">
        <v>29.49</v>
      </c>
      <c r="C8">
        <v>384.3</v>
      </c>
      <c r="D8" s="7">
        <v>870</v>
      </c>
      <c r="E8" s="7">
        <v>2707.3</v>
      </c>
      <c r="F8" s="7">
        <v>0.1</v>
      </c>
      <c r="G8" s="7">
        <f>3.49*10*31</f>
        <v>1081.9000000000001</v>
      </c>
      <c r="H8" s="5">
        <v>8376</v>
      </c>
      <c r="I8" s="5">
        <f t="shared" si="0"/>
        <v>427.17</v>
      </c>
      <c r="J8">
        <f t="shared" si="1"/>
        <v>4112.616</v>
      </c>
    </row>
    <row r="9" spans="1:169" x14ac:dyDescent="0.3">
      <c r="A9" s="1" t="s">
        <v>14</v>
      </c>
      <c r="B9">
        <v>27.09</v>
      </c>
      <c r="C9">
        <v>314.3</v>
      </c>
      <c r="D9" s="7">
        <v>891.3</v>
      </c>
      <c r="E9" s="7">
        <v>2409.1</v>
      </c>
      <c r="F9" s="7">
        <v>0.1</v>
      </c>
      <c r="G9" s="7">
        <f>3.49*10*31</f>
        <v>1081.9000000000001</v>
      </c>
      <c r="H9" s="5">
        <v>8556</v>
      </c>
      <c r="I9" s="5">
        <f t="shared" si="0"/>
        <v>437.62829999999997</v>
      </c>
      <c r="J9">
        <f t="shared" si="1"/>
        <v>4200.9960000000001</v>
      </c>
    </row>
    <row r="10" spans="1:169" x14ac:dyDescent="0.3">
      <c r="A10" s="1" t="s">
        <v>15</v>
      </c>
      <c r="B10">
        <v>25.59</v>
      </c>
      <c r="C10">
        <v>266.8</v>
      </c>
      <c r="D10" s="7">
        <v>875</v>
      </c>
      <c r="E10" s="7">
        <v>1922.3</v>
      </c>
      <c r="F10" s="7">
        <v>0.1</v>
      </c>
      <c r="G10" s="7">
        <f>3.49*10*30</f>
        <v>1047.0000000000002</v>
      </c>
      <c r="H10" s="5">
        <v>6837</v>
      </c>
      <c r="I10" s="5">
        <f t="shared" si="0"/>
        <v>429.625</v>
      </c>
      <c r="J10">
        <f t="shared" si="1"/>
        <v>3356.9670000000001</v>
      </c>
    </row>
    <row r="11" spans="1:169" x14ac:dyDescent="0.3">
      <c r="A11" s="1" t="s">
        <v>16</v>
      </c>
      <c r="B11">
        <v>23.4</v>
      </c>
      <c r="C11">
        <v>230</v>
      </c>
      <c r="D11" s="7">
        <v>890.6</v>
      </c>
      <c r="E11" s="7">
        <v>1675.5</v>
      </c>
      <c r="F11" s="7">
        <v>0.1</v>
      </c>
      <c r="G11" s="7">
        <f>3.49*10*31</f>
        <v>1081.9000000000001</v>
      </c>
      <c r="H11" s="5">
        <v>5890</v>
      </c>
      <c r="I11" s="5">
        <f t="shared" si="0"/>
        <v>437.28460000000001</v>
      </c>
      <c r="J11">
        <f t="shared" si="1"/>
        <v>2891.99</v>
      </c>
    </row>
    <row r="12" spans="1:169" x14ac:dyDescent="0.3">
      <c r="A12" s="1" t="s">
        <v>17</v>
      </c>
      <c r="B12">
        <v>18.899999999999999</v>
      </c>
      <c r="C12">
        <v>181.6</v>
      </c>
      <c r="D12" s="7">
        <v>869.6</v>
      </c>
      <c r="E12" s="7">
        <v>1233.5999999999999</v>
      </c>
      <c r="F12" s="7">
        <v>0.1</v>
      </c>
      <c r="G12" s="7">
        <f>3.49*10*30</f>
        <v>1047.0000000000002</v>
      </c>
      <c r="H12" s="5">
        <v>4785</v>
      </c>
      <c r="I12" s="5">
        <f t="shared" si="0"/>
        <v>426.97359999999998</v>
      </c>
      <c r="J12">
        <f t="shared" si="1"/>
        <v>2349.4349999999999</v>
      </c>
    </row>
    <row r="13" spans="1:169" x14ac:dyDescent="0.3">
      <c r="A13" s="1" t="s">
        <v>18</v>
      </c>
      <c r="B13">
        <v>14.54</v>
      </c>
      <c r="C13">
        <v>152.30000000000001</v>
      </c>
      <c r="D13" s="7">
        <v>893.3</v>
      </c>
      <c r="E13" s="7">
        <v>987.6</v>
      </c>
      <c r="F13" s="7">
        <v>0.1</v>
      </c>
      <c r="G13" s="7">
        <f>3.49*10*30</f>
        <v>1047.0000000000002</v>
      </c>
      <c r="H13" s="5">
        <v>3567</v>
      </c>
      <c r="I13" s="5">
        <f>D13*0.491</f>
        <v>438.6103</v>
      </c>
      <c r="J13">
        <f t="shared" si="1"/>
        <v>1751.3969999999999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khssib</dc:creator>
  <cp:lastModifiedBy>Nada khssib</cp:lastModifiedBy>
  <dcterms:created xsi:type="dcterms:W3CDTF">2024-03-15T16:38:35Z</dcterms:created>
  <dcterms:modified xsi:type="dcterms:W3CDTF">2024-07-12T15:08:31Z</dcterms:modified>
</cp:coreProperties>
</file>