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esktop\מצגת ואקסלים סופיים\"/>
    </mc:Choice>
  </mc:AlternateContent>
  <xr:revisionPtr revIDLastSave="0" documentId="13_ncr:1_{56567288-2CC0-4508-8E37-1C5ADBBB56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מדידות בהתאם לערך הביט" sheetId="1" r:id="rId1"/>
    <sheet name="המדדים המשוקללים הממוצעי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G22" i="2"/>
  <c r="F22" i="2"/>
  <c r="E22" i="2"/>
  <c r="D27" i="2"/>
  <c r="D22" i="2"/>
  <c r="E27" i="2"/>
  <c r="F27" i="2"/>
  <c r="G27" i="2"/>
  <c r="H27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E26" i="2"/>
  <c r="F26" i="2"/>
  <c r="G26" i="2"/>
  <c r="H26" i="2"/>
  <c r="D26" i="2"/>
</calcChain>
</file>

<file path=xl/sharedStrings.xml><?xml version="1.0" encoding="utf-8"?>
<sst xmlns="http://schemas.openxmlformats.org/spreadsheetml/2006/main" count="66" uniqueCount="17">
  <si>
    <t>מספר הצמתים (#)</t>
  </si>
  <si>
    <t>מדידות לבדיקת התלות במספר הצמתים:</t>
  </si>
  <si>
    <t>bit = 0</t>
  </si>
  <si>
    <t>השימוש בזיכרון של המוכיח (MB)</t>
  </si>
  <si>
    <t>השימוש בזיכרון של המוודאת (MB)</t>
  </si>
  <si>
    <t>זמן הריצה של המוכיח (s)</t>
  </si>
  <si>
    <t>זמן הריצה של המוודאת (s)</t>
  </si>
  <si>
    <t>bit = 1</t>
  </si>
  <si>
    <t>המדדים המשוקללים הממוצעים לבדיקת התלות במספר הצמתים:</t>
  </si>
  <si>
    <t>ריצה 1:</t>
  </si>
  <si>
    <t>ריצה 2:</t>
  </si>
  <si>
    <t>ריצה 6:</t>
  </si>
  <si>
    <t>ריצה 5:</t>
  </si>
  <si>
    <t>ריצה 4:</t>
  </si>
  <si>
    <t>ריצה 3:</t>
  </si>
  <si>
    <t>תוצאות הניסויים עבור המימוש של הוכחה באפס ידיעה למעגל המילטוני בגרף</t>
  </si>
  <si>
    <t>אורך התקשורת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</si>
</sst>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המוכיח כתלות</a:t>
            </a:r>
            <a:r>
              <a:rPr lang="he-IL" baseline="0"/>
              <a:t>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הביט'!$D$5</c:f>
              <c:strCache>
                <c:ptCount val="1"/>
                <c:pt idx="0">
                  <c:v>זמן הריצה של המוכיח (s)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8192012702443294E-2"/>
                  <c:y val="9.7529312096758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הביט'!$D$6:$D$15</c:f>
              <c:numCache>
                <c:formatCode>General</c:formatCode>
                <c:ptCount val="10"/>
                <c:pt idx="0">
                  <c:v>10.848000000000001</c:v>
                </c:pt>
                <c:pt idx="1">
                  <c:v>42.984999999999999</c:v>
                </c:pt>
                <c:pt idx="2">
                  <c:v>97.822999999999993</c:v>
                </c:pt>
                <c:pt idx="3">
                  <c:v>176.25200000000001</c:v>
                </c:pt>
                <c:pt idx="4">
                  <c:v>271.017</c:v>
                </c:pt>
                <c:pt idx="5">
                  <c:v>398.87200000000001</c:v>
                </c:pt>
                <c:pt idx="6">
                  <c:v>540.548</c:v>
                </c:pt>
                <c:pt idx="7">
                  <c:v>705.726</c:v>
                </c:pt>
                <c:pt idx="8">
                  <c:v>909.65800000000002</c:v>
                </c:pt>
                <c:pt idx="9">
                  <c:v>1094.4110000000001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1-48C3-B9D5-3E912F5F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95800"/>
        <c:axId val="234496184"/>
      </c:scatterChart>
      <c:valAx>
        <c:axId val="23449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496184"/>
        <c:crosses val="autoZero"/>
        <c:crossBetween val="midCat"/>
      </c:valAx>
      <c:valAx>
        <c:axId val="2344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49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המוודאת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16039351708019E-2"/>
                  <c:y val="2.02693298137866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הביט'!$H$62:$H$71</c:f>
              <c:numCache>
                <c:formatCode>General</c:formatCode>
                <c:ptCount val="10"/>
                <c:pt idx="0">
                  <c:v>6.2380000000000004</c:v>
                </c:pt>
                <c:pt idx="1">
                  <c:v>21.977</c:v>
                </c:pt>
                <c:pt idx="2">
                  <c:v>49.445</c:v>
                </c:pt>
                <c:pt idx="3">
                  <c:v>87.168000000000006</c:v>
                </c:pt>
                <c:pt idx="4">
                  <c:v>134.88300000000001</c:v>
                </c:pt>
                <c:pt idx="5">
                  <c:v>152.102</c:v>
                </c:pt>
                <c:pt idx="6">
                  <c:v>164.99199999999999</c:v>
                </c:pt>
                <c:pt idx="7">
                  <c:v>217.809</c:v>
                </c:pt>
                <c:pt idx="8">
                  <c:v>278.21499999999997</c:v>
                </c:pt>
                <c:pt idx="9">
                  <c:v>345.70299999999997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F-9045-987A-ECC76782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4840"/>
        <c:axId val="235606408"/>
      </c:scatterChart>
      <c:valAx>
        <c:axId val="23560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6408"/>
        <c:crosses val="autoZero"/>
        <c:crossBetween val="midCat"/>
      </c:valAx>
      <c:valAx>
        <c:axId val="2356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200396104280104E-2"/>
                  <c:y val="7.8136728086136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הממוצעים'!$D$22:$D$27</c:f>
              <c:numCache>
                <c:formatCode>General</c:formatCode>
                <c:ptCount val="6"/>
                <c:pt idx="0">
                  <c:v>5.0844999999999994</c:v>
                </c:pt>
                <c:pt idx="1">
                  <c:v>19.499666666666666</c:v>
                </c:pt>
                <c:pt idx="2">
                  <c:v>43.526000000000003</c:v>
                </c:pt>
                <c:pt idx="3">
                  <c:v>77.168833333333325</c:v>
                </c:pt>
                <c:pt idx="4">
                  <c:v>122.62666666666668</c:v>
                </c:pt>
                <c:pt idx="5">
                  <c:v>177.44866666666667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A245-B1AB-62D7F2A1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838288"/>
        <c:axId val="1863840528"/>
      </c:scatterChart>
      <c:valAx>
        <c:axId val="18638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3840528"/>
        <c:crosses val="autoZero"/>
        <c:crossBetween val="midCat"/>
      </c:valAx>
      <c:valAx>
        <c:axId val="18638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38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המוודאת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85768489266128"/>
                  <c:y val="3.04270328621996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הממוצעים'!$E$22:$E$27</c:f>
              <c:numCache>
                <c:formatCode>General</c:formatCode>
                <c:ptCount val="6"/>
                <c:pt idx="0">
                  <c:v>1.6646666666666665</c:v>
                </c:pt>
                <c:pt idx="1">
                  <c:v>10.184166666666668</c:v>
                </c:pt>
                <c:pt idx="2">
                  <c:v>22.304999999999996</c:v>
                </c:pt>
                <c:pt idx="3">
                  <c:v>52.097500000000004</c:v>
                </c:pt>
                <c:pt idx="4">
                  <c:v>64.108333333333334</c:v>
                </c:pt>
                <c:pt idx="5">
                  <c:v>62.737166666666667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ED4D-B078-1A668013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65888"/>
        <c:axId val="1835730096"/>
      </c:scatterChart>
      <c:valAx>
        <c:axId val="18812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35730096"/>
        <c:crosses val="autoZero"/>
        <c:crossBetween val="midCat"/>
      </c:valAx>
      <c:valAx>
        <c:axId val="183573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812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אורך התקשורת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888167362018646"/>
                  <c:y val="0.10096529699284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הממוצעים'!$F$22:$F$27</c:f>
              <c:numCache>
                <c:formatCode>General</c:formatCode>
                <c:ptCount val="6"/>
                <c:pt idx="0">
                  <c:v>1.0761666666666667</c:v>
                </c:pt>
                <c:pt idx="1">
                  <c:v>4.814166666666666</c:v>
                </c:pt>
                <c:pt idx="2">
                  <c:v>10.779000000000002</c:v>
                </c:pt>
                <c:pt idx="3">
                  <c:v>21.346666666666664</c:v>
                </c:pt>
                <c:pt idx="4">
                  <c:v>30.032666666666668</c:v>
                </c:pt>
                <c:pt idx="5">
                  <c:v>38.38183333333334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8-AB4B-90CA-002A843AA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78576"/>
        <c:axId val="1868527648"/>
      </c:scatterChart>
      <c:valAx>
        <c:axId val="18629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8527648"/>
        <c:crosses val="autoZero"/>
        <c:crossBetween val="midCat"/>
      </c:valAx>
      <c:valAx>
        <c:axId val="18685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אורך התקשורת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29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המוכיח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377098309402722"/>
                  <c:y val="9.1428949541728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הממוצעים'!$G$22:$G$27</c:f>
              <c:numCache>
                <c:formatCode>General</c:formatCode>
                <c:ptCount val="6"/>
                <c:pt idx="0">
                  <c:v>3.3728333333333338</c:v>
                </c:pt>
                <c:pt idx="1">
                  <c:v>13.231499999999999</c:v>
                </c:pt>
                <c:pt idx="2">
                  <c:v>29.099833333333333</c:v>
                </c:pt>
                <c:pt idx="3">
                  <c:v>55.225333333333339</c:v>
                </c:pt>
                <c:pt idx="4">
                  <c:v>79.379500000000007</c:v>
                </c:pt>
                <c:pt idx="5">
                  <c:v>105.20949999999999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D-8949-8999-DA85253D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68496"/>
        <c:axId val="1879670784"/>
      </c:scatterChart>
      <c:valAx>
        <c:axId val="18796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9670784"/>
        <c:crosses val="autoZero"/>
        <c:crossBetween val="midCat"/>
      </c:valAx>
      <c:valAx>
        <c:axId val="18796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הזיכרון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96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המוודאת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28042210423097"/>
                  <c:y val="6.9940300855910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הממוצעים'!$H$22:$H$27</c:f>
              <c:numCache>
                <c:formatCode>General</c:formatCode>
                <c:ptCount val="6"/>
                <c:pt idx="0">
                  <c:v>4.264333333333334</c:v>
                </c:pt>
                <c:pt idx="1">
                  <c:v>16.459</c:v>
                </c:pt>
                <c:pt idx="2">
                  <c:v>36.008000000000003</c:v>
                </c:pt>
                <c:pt idx="3">
                  <c:v>80.391166666666678</c:v>
                </c:pt>
                <c:pt idx="4">
                  <c:v>99.424999999999997</c:v>
                </c:pt>
                <c:pt idx="5">
                  <c:v>124.5305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C-5046-9FD8-76B1D4A1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73888"/>
        <c:axId val="1870356848"/>
      </c:scatterChart>
      <c:valAx>
        <c:axId val="18681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0356848"/>
        <c:crosses val="autoZero"/>
        <c:crossBetween val="midCat"/>
      </c:valAx>
      <c:valAx>
        <c:axId val="187035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81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המוודאת</a:t>
            </a:r>
            <a:r>
              <a:rPr lang="he-IL" baseline="0"/>
              <a:t> כתלות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הביט'!$E$5</c:f>
              <c:strCache>
                <c:ptCount val="1"/>
                <c:pt idx="0">
                  <c:v>זמן הריצה של המוודאת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648602712765129"/>
                  <c:y val="0.1293505650567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הביט'!$E$6:$E$15</c:f>
              <c:numCache>
                <c:formatCode>General</c:formatCode>
                <c:ptCount val="10"/>
                <c:pt idx="0">
                  <c:v>11.101000000000001</c:v>
                </c:pt>
                <c:pt idx="1">
                  <c:v>43.15</c:v>
                </c:pt>
                <c:pt idx="2">
                  <c:v>101.67</c:v>
                </c:pt>
                <c:pt idx="3">
                  <c:v>180.86500000000001</c:v>
                </c:pt>
                <c:pt idx="4">
                  <c:v>276.37799999999999</c:v>
                </c:pt>
                <c:pt idx="5">
                  <c:v>400.90600000000001</c:v>
                </c:pt>
                <c:pt idx="6">
                  <c:v>564.72400000000005</c:v>
                </c:pt>
                <c:pt idx="7">
                  <c:v>728.6</c:v>
                </c:pt>
                <c:pt idx="8">
                  <c:v>976.77800000000002</c:v>
                </c:pt>
                <c:pt idx="9">
                  <c:v>1176.537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2-4C6D-9FC2-C38B3BBB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94632"/>
        <c:axId val="234895016"/>
      </c:scatterChart>
      <c:valAx>
        <c:axId val="2348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895016"/>
        <c:crosses val="autoZero"/>
        <c:crossBetween val="midCat"/>
      </c:valAx>
      <c:valAx>
        <c:axId val="2348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המוודאת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89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אורך התקשורת כתלות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הביט'!$F$5</c:f>
              <c:strCache>
                <c:ptCount val="1"/>
                <c:pt idx="0">
                  <c:v>אורך התקשורת (MB)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416536827494194E-2"/>
                  <c:y val="6.8873484797335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הביט'!$F$6:$F$15</c:f>
              <c:numCache>
                <c:formatCode>General</c:formatCode>
                <c:ptCount val="10"/>
                <c:pt idx="0">
                  <c:v>3.5990000000000002</c:v>
                </c:pt>
                <c:pt idx="1">
                  <c:v>14.372999999999999</c:v>
                </c:pt>
                <c:pt idx="2">
                  <c:v>32.353000000000002</c:v>
                </c:pt>
                <c:pt idx="3">
                  <c:v>57.536000000000001</c:v>
                </c:pt>
                <c:pt idx="4">
                  <c:v>89.284000000000006</c:v>
                </c:pt>
                <c:pt idx="5">
                  <c:v>129.32</c:v>
                </c:pt>
                <c:pt idx="6">
                  <c:v>175.80199999999999</c:v>
                </c:pt>
                <c:pt idx="7">
                  <c:v>227.45500000000001</c:v>
                </c:pt>
                <c:pt idx="8">
                  <c:v>291.63299999999998</c:v>
                </c:pt>
                <c:pt idx="9">
                  <c:v>359.89299999999997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B-4BF2-9689-85B16C78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81056"/>
        <c:axId val="235041096"/>
      </c:scatterChart>
      <c:valAx>
        <c:axId val="2350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041096"/>
        <c:crosses val="autoZero"/>
        <c:crossBetween val="midCat"/>
      </c:valAx>
      <c:valAx>
        <c:axId val="23504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אורך התקשורת (</a:t>
                </a:r>
                <a:r>
                  <a:rPr lang="en-US"/>
                  <a:t>MB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0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המוכיח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הביט'!$D$61</c:f>
              <c:strCache>
                <c:ptCount val="1"/>
                <c:pt idx="0">
                  <c:v>זמן הריצה של המוכיח (s)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0692265056444636E-2"/>
                  <c:y val="7.9902908826250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הביט'!$D$62:$D$71</c:f>
              <c:numCache>
                <c:formatCode>General</c:formatCode>
                <c:ptCount val="10"/>
                <c:pt idx="0">
                  <c:v>10.37</c:v>
                </c:pt>
                <c:pt idx="1">
                  <c:v>42.918999999999997</c:v>
                </c:pt>
                <c:pt idx="2">
                  <c:v>99.213999999999999</c:v>
                </c:pt>
                <c:pt idx="3">
                  <c:v>167.99100000000001</c:v>
                </c:pt>
                <c:pt idx="4">
                  <c:v>275.80900000000003</c:v>
                </c:pt>
                <c:pt idx="5">
                  <c:v>380.2</c:v>
                </c:pt>
                <c:pt idx="6">
                  <c:v>528.54</c:v>
                </c:pt>
                <c:pt idx="7">
                  <c:v>667.721</c:v>
                </c:pt>
                <c:pt idx="8">
                  <c:v>896.74099999999999</c:v>
                </c:pt>
                <c:pt idx="9">
                  <c:v>1064.394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6-4157-8FCC-080BDCA5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56024"/>
        <c:axId val="235386864"/>
      </c:scatterChart>
      <c:valAx>
        <c:axId val="23505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386864"/>
        <c:crosses val="autoZero"/>
        <c:crossBetween val="midCat"/>
      </c:valAx>
      <c:valAx>
        <c:axId val="235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05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המוודאת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הביט'!$E$61</c:f>
              <c:strCache>
                <c:ptCount val="1"/>
                <c:pt idx="0">
                  <c:v>זמן הריצה של המוודאת (s)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9867688784053341E-2"/>
                  <c:y val="7.8162235257991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הביט'!$E$62:$E$71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0.69899999999999995</c:v>
                </c:pt>
                <c:pt idx="2">
                  <c:v>1.585</c:v>
                </c:pt>
                <c:pt idx="3">
                  <c:v>2.9460000000000002</c:v>
                </c:pt>
                <c:pt idx="4">
                  <c:v>4.6420000000000003</c:v>
                </c:pt>
                <c:pt idx="5">
                  <c:v>6.8970000000000002</c:v>
                </c:pt>
                <c:pt idx="6">
                  <c:v>11.586</c:v>
                </c:pt>
                <c:pt idx="7">
                  <c:v>25.143999999999998</c:v>
                </c:pt>
                <c:pt idx="8">
                  <c:v>34.031999999999996</c:v>
                </c:pt>
                <c:pt idx="9">
                  <c:v>56.441000000000003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C-43C4-BB11-B38F2CEC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4224"/>
        <c:axId val="119162264"/>
      </c:scatterChart>
      <c:valAx>
        <c:axId val="1191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2264"/>
        <c:crosses val="autoZero"/>
        <c:crossBetween val="midCat"/>
      </c:valAx>
      <c:valAx>
        <c:axId val="119162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המוודאת (</a:t>
                </a:r>
                <a:r>
                  <a:rPr lang="en-US"/>
                  <a:t>s</a:t>
                </a:r>
                <a:r>
                  <a:rPr lang="he-I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אורך התקשורת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הביט'!$F$61</c:f>
              <c:strCache>
                <c:ptCount val="1"/>
                <c:pt idx="0">
                  <c:v>אורך התקשורת (MB)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522302260066745E-2"/>
                  <c:y val="1.8537023522146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הביט'!$F$62:$F$71</c:f>
              <c:numCache>
                <c:formatCode>General</c:formatCode>
                <c:ptCount val="10"/>
                <c:pt idx="0">
                  <c:v>1.8240000000000001</c:v>
                </c:pt>
                <c:pt idx="1">
                  <c:v>7.1680000000000001</c:v>
                </c:pt>
                <c:pt idx="2">
                  <c:v>16.286000000000001</c:v>
                </c:pt>
                <c:pt idx="3">
                  <c:v>28.684999999999999</c:v>
                </c:pt>
                <c:pt idx="4">
                  <c:v>45.142000000000003</c:v>
                </c:pt>
                <c:pt idx="5">
                  <c:v>64.811000000000007</c:v>
                </c:pt>
                <c:pt idx="6">
                  <c:v>88.423000000000002</c:v>
                </c:pt>
                <c:pt idx="7">
                  <c:v>114.33199999999999</c:v>
                </c:pt>
                <c:pt idx="8">
                  <c:v>146.37899999999999</c:v>
                </c:pt>
                <c:pt idx="9">
                  <c:v>180.363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3-42B5-A805-F3C7A594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3440"/>
        <c:axId val="119164616"/>
      </c:scatterChart>
      <c:valAx>
        <c:axId val="1191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4616"/>
        <c:crosses val="autoZero"/>
        <c:crossBetween val="midCat"/>
      </c:valAx>
      <c:valAx>
        <c:axId val="1191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אורך התקשורת (</a:t>
                </a:r>
                <a:r>
                  <a:rPr lang="en-US"/>
                  <a:t>MB</a:t>
                </a:r>
                <a:r>
                  <a:rPr lang="he-I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גודל</a:t>
            </a:r>
            <a:r>
              <a:rPr lang="he-IL" baseline="0"/>
              <a:t> הזיכרון של המוכיח כתלות במספר הצמתים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5983041263059506E-2"/>
                  <c:y val="6.2560024381859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הביט'!$G$6:$G$15</c:f>
              <c:numCache>
                <c:formatCode>General</c:formatCode>
                <c:ptCount val="10"/>
                <c:pt idx="0">
                  <c:v>8.9489999999999998</c:v>
                </c:pt>
                <c:pt idx="1">
                  <c:v>37.042000000000002</c:v>
                </c:pt>
                <c:pt idx="2">
                  <c:v>81.561999999999998</c:v>
                </c:pt>
                <c:pt idx="3">
                  <c:v>146.113</c:v>
                </c:pt>
                <c:pt idx="4">
                  <c:v>224.39099999999999</c:v>
                </c:pt>
                <c:pt idx="5">
                  <c:v>323.55099999999999</c:v>
                </c:pt>
                <c:pt idx="6">
                  <c:v>597.33900000000006</c:v>
                </c:pt>
                <c:pt idx="7">
                  <c:v>906.11300000000006</c:v>
                </c:pt>
                <c:pt idx="8">
                  <c:v>1162.028</c:v>
                </c:pt>
                <c:pt idx="9">
                  <c:v>1436.4849999999999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9-004A-98B5-730BE90F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10328"/>
        <c:axId val="235604448"/>
      </c:scatterChart>
      <c:valAx>
        <c:axId val="23561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4448"/>
        <c:crosses val="autoZero"/>
        <c:crossBetween val="midCat"/>
      </c:valAx>
      <c:valAx>
        <c:axId val="235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גודל</a:t>
                </a:r>
                <a:r>
                  <a:rPr lang="he-IL" baseline="0"/>
                  <a:t> הזיכרון של המוכיח (</a:t>
                </a:r>
                <a:r>
                  <a:rPr lang="en-US" baseline="0"/>
                  <a:t>MB</a:t>
                </a:r>
                <a:r>
                  <a:rPr lang="he-IL" baseline="0"/>
                  <a:t>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1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המוודאת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6149874127662495E-2"/>
                  <c:y val="3.562671367086935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הביט'!$H$6:$H$15</c:f>
              <c:numCache>
                <c:formatCode>General</c:formatCode>
                <c:ptCount val="10"/>
                <c:pt idx="0">
                  <c:v>12.792999999999999</c:v>
                </c:pt>
                <c:pt idx="1">
                  <c:v>50.097999999999999</c:v>
                </c:pt>
                <c:pt idx="2">
                  <c:v>111.637</c:v>
                </c:pt>
                <c:pt idx="3">
                  <c:v>199.77</c:v>
                </c:pt>
                <c:pt idx="4">
                  <c:v>310.55099999999999</c:v>
                </c:pt>
                <c:pt idx="5">
                  <c:v>331.39100000000002</c:v>
                </c:pt>
                <c:pt idx="6">
                  <c:v>335.74200000000002</c:v>
                </c:pt>
                <c:pt idx="7">
                  <c:v>429.911</c:v>
                </c:pt>
                <c:pt idx="8">
                  <c:v>559.77300000000002</c:v>
                </c:pt>
                <c:pt idx="9">
                  <c:v>675.65599999999995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C-4148-AA7D-20F84B89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9152"/>
        <c:axId val="235605232"/>
      </c:scatterChart>
      <c:valAx>
        <c:axId val="2356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5232"/>
        <c:crosses val="autoZero"/>
        <c:crossBetween val="midCat"/>
      </c:valAx>
      <c:valAx>
        <c:axId val="2356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המוכיח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2566445411386338E-2"/>
                  <c:y val="8.2813090819295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הביט'!$G$62:$G$71</c:f>
              <c:numCache>
                <c:formatCode>General</c:formatCode>
                <c:ptCount val="10"/>
                <c:pt idx="0">
                  <c:v>6.4610000000000003</c:v>
                </c:pt>
                <c:pt idx="1">
                  <c:v>21.507999999999999</c:v>
                </c:pt>
                <c:pt idx="2">
                  <c:v>48.469000000000001</c:v>
                </c:pt>
                <c:pt idx="3">
                  <c:v>85.078000000000003</c:v>
                </c:pt>
                <c:pt idx="4">
                  <c:v>131.94900000000001</c:v>
                </c:pt>
                <c:pt idx="5">
                  <c:v>190.52</c:v>
                </c:pt>
                <c:pt idx="6">
                  <c:v>450.74200000000002</c:v>
                </c:pt>
                <c:pt idx="7">
                  <c:v>636.51900000000001</c:v>
                </c:pt>
                <c:pt idx="8">
                  <c:v>817.7</c:v>
                </c:pt>
                <c:pt idx="9">
                  <c:v>1065.7429999999999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C-A547-B989-44C91FF8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9544"/>
        <c:axId val="235603664"/>
      </c:scatterChart>
      <c:valAx>
        <c:axId val="23560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3664"/>
        <c:crosses val="autoZero"/>
        <c:crossBetween val="midCat"/>
      </c:valAx>
      <c:valAx>
        <c:axId val="2356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הזיכרון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5758</xdr:colOff>
      <xdr:row>16</xdr:row>
      <xdr:rowOff>31074</xdr:rowOff>
    </xdr:from>
    <xdr:to>
      <xdr:col>4</xdr:col>
      <xdr:colOff>1658470</xdr:colOff>
      <xdr:row>35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2413215</xdr:colOff>
      <xdr:row>36</xdr:row>
      <xdr:rowOff>12870</xdr:rowOff>
    </xdr:from>
    <xdr:to>
      <xdr:col>4</xdr:col>
      <xdr:colOff>1703293</xdr:colOff>
      <xdr:row>53</xdr:row>
      <xdr:rowOff>145676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884464</xdr:colOff>
      <xdr:row>16</xdr:row>
      <xdr:rowOff>29934</xdr:rowOff>
    </xdr:from>
    <xdr:to>
      <xdr:col>9</xdr:col>
      <xdr:colOff>528320</xdr:colOff>
      <xdr:row>35</xdr:row>
      <xdr:rowOff>71119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233680</xdr:colOff>
      <xdr:row>73</xdr:row>
      <xdr:rowOff>11280</xdr:rowOff>
    </xdr:from>
    <xdr:to>
      <xdr:col>4</xdr:col>
      <xdr:colOff>1522654</xdr:colOff>
      <xdr:row>89</xdr:row>
      <xdr:rowOff>20319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297655</xdr:colOff>
      <xdr:row>72</xdr:row>
      <xdr:rowOff>166688</xdr:rowOff>
    </xdr:from>
    <xdr:to>
      <xdr:col>8</xdr:col>
      <xdr:colOff>121919</xdr:colOff>
      <xdr:row>90</xdr:row>
      <xdr:rowOff>60959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360045</xdr:colOff>
      <xdr:row>72</xdr:row>
      <xdr:rowOff>164940</xdr:rowOff>
    </xdr:from>
    <xdr:to>
      <xdr:col>15</xdr:col>
      <xdr:colOff>589280</xdr:colOff>
      <xdr:row>90</xdr:row>
      <xdr:rowOff>81279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1203833</xdr:colOff>
      <xdr:row>37</xdr:row>
      <xdr:rowOff>74492</xdr:rowOff>
    </xdr:from>
    <xdr:to>
      <xdr:col>9</xdr:col>
      <xdr:colOff>223520</xdr:colOff>
      <xdr:row>54</xdr:row>
      <xdr:rowOff>60960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384631</xdr:colOff>
      <xdr:row>37</xdr:row>
      <xdr:rowOff>95325</xdr:rowOff>
    </xdr:from>
    <xdr:to>
      <xdr:col>16</xdr:col>
      <xdr:colOff>335280</xdr:colOff>
      <xdr:row>55</xdr:row>
      <xdr:rowOff>20320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30480</xdr:colOff>
      <xdr:row>92</xdr:row>
      <xdr:rowOff>875</xdr:rowOff>
    </xdr:from>
    <xdr:to>
      <xdr:col>5</xdr:col>
      <xdr:colOff>0</xdr:colOff>
      <xdr:row>107</xdr:row>
      <xdr:rowOff>162560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757987</xdr:colOff>
      <xdr:row>92</xdr:row>
      <xdr:rowOff>20618</xdr:rowOff>
    </xdr:from>
    <xdr:to>
      <xdr:col>8</xdr:col>
      <xdr:colOff>548640</xdr:colOff>
      <xdr:row>108</xdr:row>
      <xdr:rowOff>71120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</xdr:colOff>
      <xdr:row>28</xdr:row>
      <xdr:rowOff>38100</xdr:rowOff>
    </xdr:from>
    <xdr:to>
      <xdr:col>5</xdr:col>
      <xdr:colOff>548640</xdr:colOff>
      <xdr:row>43</xdr:row>
      <xdr:rowOff>40640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3064135-6429-22CF-B626-FD95393F9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1097280</xdr:colOff>
      <xdr:row>27</xdr:row>
      <xdr:rowOff>149860</xdr:rowOff>
    </xdr:from>
    <xdr:to>
      <xdr:col>9</xdr:col>
      <xdr:colOff>1066800</xdr:colOff>
      <xdr:row>44</xdr:row>
      <xdr:rowOff>40640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2DD89D2-D106-F543-4474-96B1C41C6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336549</xdr:colOff>
      <xdr:row>27</xdr:row>
      <xdr:rowOff>48260</xdr:rowOff>
    </xdr:from>
    <xdr:to>
      <xdr:col>13</xdr:col>
      <xdr:colOff>1717039</xdr:colOff>
      <xdr:row>44</xdr:row>
      <xdr:rowOff>132080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30D30BB7-1655-4A0A-1CC9-DDC37D0F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450850</xdr:colOff>
      <xdr:row>45</xdr:row>
      <xdr:rowOff>38100</xdr:rowOff>
    </xdr:from>
    <xdr:to>
      <xdr:col>5</xdr:col>
      <xdr:colOff>497840</xdr:colOff>
      <xdr:row>60</xdr:row>
      <xdr:rowOff>152400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CE55E45-F98F-7DB6-5AC0-52407D42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628651</xdr:colOff>
      <xdr:row>45</xdr:row>
      <xdr:rowOff>63500</xdr:rowOff>
    </xdr:from>
    <xdr:to>
      <xdr:col>9</xdr:col>
      <xdr:colOff>121920</xdr:colOff>
      <xdr:row>61</xdr:row>
      <xdr:rowOff>10160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2EA20FFE-FB01-5976-B43B-9B0953EC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9"/>
  <sheetViews>
    <sheetView rightToLeft="1" tabSelected="1" zoomScale="75" zoomScaleNormal="68" workbookViewId="0">
      <selection activeCell="A12" sqref="A12"/>
    </sheetView>
  </sheetViews>
  <sheetFormatPr defaultColWidth="8.796875" defaultRowHeight="13.8" x14ac:dyDescent="0.25"/>
  <cols>
    <col min="1" max="1" width="34.5" customWidth="1"/>
    <col min="2" max="2" width="9.296875" bestFit="1" customWidth="1"/>
    <col min="3" max="3" width="14" bestFit="1" customWidth="1"/>
    <col min="4" max="4" width="18.796875" bestFit="1" customWidth="1"/>
    <col min="5" max="5" width="20" bestFit="1" customWidth="1"/>
    <col min="6" max="6" width="16.5" bestFit="1" customWidth="1"/>
    <col min="7" max="7" width="24.296875" bestFit="1" customWidth="1"/>
    <col min="8" max="8" width="25.59765625" customWidth="1"/>
    <col min="11" max="11" width="8.796875" customWidth="1"/>
  </cols>
  <sheetData>
    <row r="2" spans="1:8" ht="22.8" x14ac:dyDescent="0.4">
      <c r="A2" s="3" t="s">
        <v>15</v>
      </c>
    </row>
    <row r="4" spans="1:8" ht="15.6" x14ac:dyDescent="0.3">
      <c r="A4" s="4" t="s">
        <v>1</v>
      </c>
    </row>
    <row r="5" spans="1:8" ht="21" x14ac:dyDescent="0.4">
      <c r="A5" s="1"/>
      <c r="B5" s="2" t="s">
        <v>2</v>
      </c>
      <c r="C5" s="8" t="s">
        <v>0</v>
      </c>
      <c r="D5" s="8" t="s">
        <v>5</v>
      </c>
      <c r="E5" s="8" t="s">
        <v>6</v>
      </c>
      <c r="F5" s="8" t="s">
        <v>16</v>
      </c>
      <c r="G5" s="8" t="s">
        <v>3</v>
      </c>
      <c r="H5" s="8" t="s">
        <v>4</v>
      </c>
    </row>
    <row r="6" spans="1:8" x14ac:dyDescent="0.25">
      <c r="C6" s="7">
        <v>150</v>
      </c>
      <c r="D6" s="7">
        <v>10.848000000000001</v>
      </c>
      <c r="E6" s="7">
        <v>11.101000000000001</v>
      </c>
      <c r="F6" s="7">
        <v>3.5990000000000002</v>
      </c>
      <c r="G6" s="7">
        <v>8.9489999999999998</v>
      </c>
      <c r="H6" s="7">
        <v>12.792999999999999</v>
      </c>
    </row>
    <row r="7" spans="1:8" x14ac:dyDescent="0.25">
      <c r="C7" s="7">
        <v>300</v>
      </c>
      <c r="D7" s="7">
        <v>42.984999999999999</v>
      </c>
      <c r="E7" s="7">
        <v>43.15</v>
      </c>
      <c r="F7" s="7">
        <v>14.372999999999999</v>
      </c>
      <c r="G7" s="7">
        <v>37.042000000000002</v>
      </c>
      <c r="H7" s="7">
        <v>50.097999999999999</v>
      </c>
    </row>
    <row r="8" spans="1:8" x14ac:dyDescent="0.25">
      <c r="C8" s="7">
        <v>450</v>
      </c>
      <c r="D8" s="7">
        <v>97.822999999999993</v>
      </c>
      <c r="E8" s="7">
        <v>101.67</v>
      </c>
      <c r="F8" s="7">
        <v>32.353000000000002</v>
      </c>
      <c r="G8" s="7">
        <v>81.561999999999998</v>
      </c>
      <c r="H8" s="7">
        <v>111.637</v>
      </c>
    </row>
    <row r="9" spans="1:8" x14ac:dyDescent="0.25">
      <c r="C9" s="7">
        <v>600</v>
      </c>
      <c r="D9" s="7">
        <v>176.25200000000001</v>
      </c>
      <c r="E9" s="7">
        <v>180.86500000000001</v>
      </c>
      <c r="F9" s="7">
        <v>57.536000000000001</v>
      </c>
      <c r="G9" s="7">
        <v>146.113</v>
      </c>
      <c r="H9" s="7">
        <v>199.77</v>
      </c>
    </row>
    <row r="10" spans="1:8" x14ac:dyDescent="0.25">
      <c r="C10" s="7">
        <v>750</v>
      </c>
      <c r="D10" s="7">
        <v>271.017</v>
      </c>
      <c r="E10" s="7">
        <v>276.37799999999999</v>
      </c>
      <c r="F10" s="7">
        <v>89.284000000000006</v>
      </c>
      <c r="G10" s="7">
        <v>224.39099999999999</v>
      </c>
      <c r="H10" s="7">
        <v>310.55099999999999</v>
      </c>
    </row>
    <row r="11" spans="1:8" x14ac:dyDescent="0.25">
      <c r="C11" s="7">
        <v>900</v>
      </c>
      <c r="D11" s="7">
        <v>398.87200000000001</v>
      </c>
      <c r="E11" s="7">
        <v>400.90600000000001</v>
      </c>
      <c r="F11" s="7">
        <v>129.32</v>
      </c>
      <c r="G11" s="7">
        <v>323.55099999999999</v>
      </c>
      <c r="H11" s="7">
        <v>331.39100000000002</v>
      </c>
    </row>
    <row r="12" spans="1:8" x14ac:dyDescent="0.25">
      <c r="C12" s="7">
        <v>1050</v>
      </c>
      <c r="D12" s="7">
        <v>540.548</v>
      </c>
      <c r="E12" s="7">
        <v>564.72400000000005</v>
      </c>
      <c r="F12" s="7">
        <v>175.80199999999999</v>
      </c>
      <c r="G12" s="7">
        <v>597.33900000000006</v>
      </c>
      <c r="H12" s="7">
        <v>335.74200000000002</v>
      </c>
    </row>
    <row r="13" spans="1:8" x14ac:dyDescent="0.25">
      <c r="C13" s="7">
        <v>1200</v>
      </c>
      <c r="D13" s="7">
        <v>705.726</v>
      </c>
      <c r="E13" s="7">
        <v>728.6</v>
      </c>
      <c r="F13" s="7">
        <v>227.45500000000001</v>
      </c>
      <c r="G13" s="7">
        <v>906.11300000000006</v>
      </c>
      <c r="H13" s="7">
        <v>429.911</v>
      </c>
    </row>
    <row r="14" spans="1:8" x14ac:dyDescent="0.25">
      <c r="C14" s="7">
        <v>1350</v>
      </c>
      <c r="D14" s="7">
        <v>909.65800000000002</v>
      </c>
      <c r="E14" s="7">
        <v>976.77800000000002</v>
      </c>
      <c r="F14" s="7">
        <v>291.63299999999998</v>
      </c>
      <c r="G14" s="7">
        <v>1162.028</v>
      </c>
      <c r="H14" s="7">
        <v>559.77300000000002</v>
      </c>
    </row>
    <row r="15" spans="1:8" x14ac:dyDescent="0.25">
      <c r="C15" s="7">
        <v>1500</v>
      </c>
      <c r="D15" s="7">
        <v>1094.4110000000001</v>
      </c>
      <c r="E15" s="7">
        <v>1176.537</v>
      </c>
      <c r="F15" s="7">
        <v>359.89299999999997</v>
      </c>
      <c r="G15" s="7">
        <v>1436.4849999999999</v>
      </c>
      <c r="H15" s="7">
        <v>675.65599999999995</v>
      </c>
    </row>
    <row r="61" spans="2:8" ht="21" x14ac:dyDescent="0.4">
      <c r="B61" s="2" t="s">
        <v>7</v>
      </c>
      <c r="C61" s="8" t="s">
        <v>0</v>
      </c>
      <c r="D61" s="8" t="s">
        <v>5</v>
      </c>
      <c r="E61" s="8" t="s">
        <v>6</v>
      </c>
      <c r="F61" s="8" t="s">
        <v>16</v>
      </c>
      <c r="G61" s="8" t="s">
        <v>3</v>
      </c>
      <c r="H61" s="8" t="s">
        <v>4</v>
      </c>
    </row>
    <row r="62" spans="2:8" x14ac:dyDescent="0.25">
      <c r="C62" s="7">
        <v>150</v>
      </c>
      <c r="D62" s="7">
        <v>10.37</v>
      </c>
      <c r="E62" s="7">
        <v>0.17499999999999999</v>
      </c>
      <c r="F62" s="7">
        <v>1.8240000000000001</v>
      </c>
      <c r="G62" s="7">
        <v>6.4610000000000003</v>
      </c>
      <c r="H62" s="7">
        <v>6.2380000000000004</v>
      </c>
    </row>
    <row r="63" spans="2:8" x14ac:dyDescent="0.25">
      <c r="C63" s="7">
        <v>300</v>
      </c>
      <c r="D63" s="7">
        <v>42.918999999999997</v>
      </c>
      <c r="E63" s="7">
        <v>0.69899999999999995</v>
      </c>
      <c r="F63" s="7">
        <v>7.1680000000000001</v>
      </c>
      <c r="G63" s="7">
        <v>21.507999999999999</v>
      </c>
      <c r="H63" s="7">
        <v>21.977</v>
      </c>
    </row>
    <row r="64" spans="2:8" x14ac:dyDescent="0.25">
      <c r="C64" s="7">
        <v>450</v>
      </c>
      <c r="D64" s="7">
        <v>99.213999999999999</v>
      </c>
      <c r="E64" s="7">
        <v>1.585</v>
      </c>
      <c r="F64" s="7">
        <v>16.286000000000001</v>
      </c>
      <c r="G64" s="7">
        <v>48.469000000000001</v>
      </c>
      <c r="H64" s="7">
        <v>49.445</v>
      </c>
    </row>
    <row r="65" spans="3:8" x14ac:dyDescent="0.25">
      <c r="C65" s="7">
        <v>600</v>
      </c>
      <c r="D65" s="7">
        <v>167.99100000000001</v>
      </c>
      <c r="E65" s="7">
        <v>2.9460000000000002</v>
      </c>
      <c r="F65" s="7">
        <v>28.684999999999999</v>
      </c>
      <c r="G65" s="7">
        <v>85.078000000000003</v>
      </c>
      <c r="H65" s="7">
        <v>87.168000000000006</v>
      </c>
    </row>
    <row r="66" spans="3:8" x14ac:dyDescent="0.25">
      <c r="C66" s="7">
        <v>750</v>
      </c>
      <c r="D66" s="7">
        <v>275.80900000000003</v>
      </c>
      <c r="E66" s="7">
        <v>4.6420000000000003</v>
      </c>
      <c r="F66" s="7">
        <v>45.142000000000003</v>
      </c>
      <c r="G66" s="7">
        <v>131.94900000000001</v>
      </c>
      <c r="H66" s="7">
        <v>134.88300000000001</v>
      </c>
    </row>
    <row r="67" spans="3:8" x14ac:dyDescent="0.25">
      <c r="C67" s="7">
        <v>900</v>
      </c>
      <c r="D67" s="7">
        <v>380.2</v>
      </c>
      <c r="E67" s="7">
        <v>6.8970000000000002</v>
      </c>
      <c r="F67" s="7">
        <v>64.811000000000007</v>
      </c>
      <c r="G67" s="7">
        <v>190.52</v>
      </c>
      <c r="H67" s="7">
        <v>152.102</v>
      </c>
    </row>
    <row r="68" spans="3:8" x14ac:dyDescent="0.25">
      <c r="C68" s="7">
        <v>1050</v>
      </c>
      <c r="D68" s="7">
        <v>528.54</v>
      </c>
      <c r="E68" s="7">
        <v>11.586</v>
      </c>
      <c r="F68" s="7">
        <v>88.423000000000002</v>
      </c>
      <c r="G68" s="7">
        <v>450.74200000000002</v>
      </c>
      <c r="H68" s="7">
        <v>164.99199999999999</v>
      </c>
    </row>
    <row r="69" spans="3:8" x14ac:dyDescent="0.25">
      <c r="C69" s="7">
        <v>1200</v>
      </c>
      <c r="D69" s="7">
        <v>667.721</v>
      </c>
      <c r="E69" s="7">
        <v>25.143999999999998</v>
      </c>
      <c r="F69" s="7">
        <v>114.33199999999999</v>
      </c>
      <c r="G69" s="7">
        <v>636.51900000000001</v>
      </c>
      <c r="H69" s="7">
        <v>217.809</v>
      </c>
    </row>
    <row r="70" spans="3:8" x14ac:dyDescent="0.25">
      <c r="C70" s="7">
        <v>1350</v>
      </c>
      <c r="D70" s="7">
        <v>896.74099999999999</v>
      </c>
      <c r="E70" s="7">
        <v>34.031999999999996</v>
      </c>
      <c r="F70" s="7">
        <v>146.37899999999999</v>
      </c>
      <c r="G70" s="7">
        <v>817.7</v>
      </c>
      <c r="H70" s="7">
        <v>278.21499999999997</v>
      </c>
    </row>
    <row r="71" spans="3:8" x14ac:dyDescent="0.25">
      <c r="C71" s="7">
        <v>1500</v>
      </c>
      <c r="D71" s="7">
        <v>1064.394</v>
      </c>
      <c r="E71" s="7">
        <v>56.441000000000003</v>
      </c>
      <c r="F71" s="7">
        <v>180.363</v>
      </c>
      <c r="G71" s="7">
        <v>1065.7429999999999</v>
      </c>
      <c r="H71" s="7">
        <v>345.70299999999997</v>
      </c>
    </row>
    <row r="91" spans="6:6" x14ac:dyDescent="0.25">
      <c r="F91" s="1"/>
    </row>
    <row r="149" spans="7:7" x14ac:dyDescent="0.25">
      <c r="G14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20A1-0083-4B19-B55E-DBB5B303186D}">
  <dimension ref="A2:AQ27"/>
  <sheetViews>
    <sheetView rightToLeft="1" zoomScale="75" workbookViewId="0">
      <selection activeCell="A7" sqref="A7"/>
    </sheetView>
  </sheetViews>
  <sheetFormatPr defaultColWidth="8.796875" defaultRowHeight="13.8" x14ac:dyDescent="0.25"/>
  <cols>
    <col min="2" max="2" width="7" bestFit="1" customWidth="1"/>
    <col min="3" max="3" width="14.3984375" bestFit="1" customWidth="1"/>
    <col min="4" max="4" width="19" bestFit="1" customWidth="1"/>
    <col min="5" max="5" width="20.3984375" bestFit="1" customWidth="1"/>
    <col min="6" max="6" width="16.796875" bestFit="1" customWidth="1"/>
    <col min="7" max="7" width="24.59765625" bestFit="1" customWidth="1"/>
    <col min="8" max="8" width="26" bestFit="1" customWidth="1"/>
    <col min="9" max="9" width="7" bestFit="1" customWidth="1"/>
    <col min="10" max="10" width="14.3984375" bestFit="1" customWidth="1"/>
    <col min="11" max="11" width="19" bestFit="1" customWidth="1"/>
    <col min="12" max="12" width="20.3984375" bestFit="1" customWidth="1"/>
    <col min="13" max="13" width="16.796875" bestFit="1" customWidth="1"/>
    <col min="14" max="14" width="24.59765625" customWidth="1"/>
    <col min="15" max="15" width="26" customWidth="1"/>
    <col min="16" max="16" width="7" customWidth="1"/>
    <col min="17" max="17" width="14.3984375" customWidth="1"/>
    <col min="18" max="18" width="19" customWidth="1"/>
    <col min="19" max="19" width="20.3984375" customWidth="1"/>
    <col min="20" max="20" width="16.796875" bestFit="1" customWidth="1"/>
    <col min="21" max="21" width="24.59765625" bestFit="1" customWidth="1"/>
    <col min="22" max="22" width="26" bestFit="1" customWidth="1"/>
    <col min="23" max="23" width="7" bestFit="1" customWidth="1"/>
    <col min="24" max="24" width="14.3984375" bestFit="1" customWidth="1"/>
    <col min="25" max="25" width="19" bestFit="1" customWidth="1"/>
    <col min="26" max="26" width="20.3984375" bestFit="1" customWidth="1"/>
    <col min="27" max="27" width="16.796875" bestFit="1" customWidth="1"/>
    <col min="28" max="28" width="24.59765625" bestFit="1" customWidth="1"/>
    <col min="29" max="29" width="26" bestFit="1" customWidth="1"/>
    <col min="30" max="30" width="7" bestFit="1" customWidth="1"/>
    <col min="31" max="31" width="14.3984375" bestFit="1" customWidth="1"/>
    <col min="32" max="32" width="19" bestFit="1" customWidth="1"/>
    <col min="33" max="33" width="20.3984375" customWidth="1"/>
    <col min="34" max="34" width="16.796875" bestFit="1" customWidth="1"/>
    <col min="35" max="35" width="24.59765625" customWidth="1"/>
    <col min="36" max="36" width="26" bestFit="1" customWidth="1"/>
    <col min="37" max="37" width="7.296875" customWidth="1"/>
    <col min="38" max="38" width="14.3984375" bestFit="1" customWidth="1"/>
    <col min="39" max="39" width="19" bestFit="1" customWidth="1"/>
    <col min="40" max="40" width="20.3984375" bestFit="1" customWidth="1"/>
    <col min="41" max="41" width="16.796875" bestFit="1" customWidth="1"/>
    <col min="42" max="42" width="24.59765625" bestFit="1" customWidth="1"/>
    <col min="43" max="43" width="26" bestFit="1" customWidth="1"/>
  </cols>
  <sheetData>
    <row r="2" spans="1:43" ht="22.8" x14ac:dyDescent="0.4">
      <c r="A2" s="3" t="s">
        <v>15</v>
      </c>
    </row>
    <row r="4" spans="1:43" ht="15.6" x14ac:dyDescent="0.3">
      <c r="A4" s="4"/>
    </row>
    <row r="6" spans="1:43" ht="15.6" x14ac:dyDescent="0.3">
      <c r="A6" s="4"/>
      <c r="B6" s="4"/>
    </row>
    <row r="7" spans="1:43" ht="15.6" x14ac:dyDescent="0.3">
      <c r="A7" s="4"/>
      <c r="B7" s="9" t="s">
        <v>9</v>
      </c>
      <c r="C7" s="8" t="s">
        <v>0</v>
      </c>
      <c r="D7" s="8" t="s">
        <v>5</v>
      </c>
      <c r="E7" s="8" t="s">
        <v>6</v>
      </c>
      <c r="F7" s="8" t="s">
        <v>16</v>
      </c>
      <c r="G7" s="8" t="s">
        <v>3</v>
      </c>
      <c r="H7" s="8" t="s">
        <v>4</v>
      </c>
      <c r="I7" s="9" t="s">
        <v>10</v>
      </c>
      <c r="J7" s="8" t="s">
        <v>0</v>
      </c>
      <c r="K7" s="8" t="s">
        <v>5</v>
      </c>
      <c r="L7" s="8" t="s">
        <v>6</v>
      </c>
      <c r="M7" s="8" t="s">
        <v>16</v>
      </c>
      <c r="N7" s="8" t="s">
        <v>3</v>
      </c>
      <c r="O7" s="8" t="s">
        <v>4</v>
      </c>
      <c r="P7" s="9" t="s">
        <v>14</v>
      </c>
      <c r="Q7" s="8" t="s">
        <v>0</v>
      </c>
      <c r="R7" s="8" t="s">
        <v>5</v>
      </c>
      <c r="S7" s="8" t="s">
        <v>6</v>
      </c>
      <c r="T7" s="8" t="s">
        <v>16</v>
      </c>
      <c r="U7" s="8" t="s">
        <v>3</v>
      </c>
      <c r="V7" s="8" t="s">
        <v>4</v>
      </c>
      <c r="W7" s="9" t="s">
        <v>13</v>
      </c>
      <c r="X7" s="8" t="s">
        <v>0</v>
      </c>
      <c r="Y7" s="8" t="s">
        <v>5</v>
      </c>
      <c r="Z7" s="8" t="s">
        <v>6</v>
      </c>
      <c r="AA7" s="8" t="s">
        <v>16</v>
      </c>
      <c r="AB7" s="8" t="s">
        <v>3</v>
      </c>
      <c r="AC7" s="8" t="s">
        <v>4</v>
      </c>
      <c r="AD7" s="9" t="s">
        <v>12</v>
      </c>
      <c r="AE7" s="8" t="s">
        <v>0</v>
      </c>
      <c r="AF7" s="8" t="s">
        <v>5</v>
      </c>
      <c r="AG7" s="8" t="s">
        <v>6</v>
      </c>
      <c r="AH7" s="8" t="s">
        <v>16</v>
      </c>
      <c r="AI7" s="8" t="s">
        <v>3</v>
      </c>
      <c r="AJ7" s="8" t="s">
        <v>4</v>
      </c>
      <c r="AK7" s="9" t="s">
        <v>11</v>
      </c>
      <c r="AL7" s="8" t="s">
        <v>0</v>
      </c>
      <c r="AM7" s="8" t="s">
        <v>5</v>
      </c>
      <c r="AN7" s="8" t="s">
        <v>6</v>
      </c>
      <c r="AO7" s="8" t="s">
        <v>16</v>
      </c>
      <c r="AP7" s="8" t="s">
        <v>3</v>
      </c>
      <c r="AQ7" s="8" t="s">
        <v>4</v>
      </c>
    </row>
    <row r="8" spans="1:43" x14ac:dyDescent="0.25">
      <c r="B8" s="10"/>
      <c r="C8" s="7">
        <v>100</v>
      </c>
      <c r="D8" s="7">
        <v>5.0129999999999999</v>
      </c>
      <c r="E8" s="7">
        <v>7.6999999999999999E-2</v>
      </c>
      <c r="F8" s="7">
        <v>0.81799999999999995</v>
      </c>
      <c r="G8" s="7">
        <v>2.3239999999999998</v>
      </c>
      <c r="H8" s="7">
        <v>3.2930000000000001</v>
      </c>
      <c r="I8" s="10"/>
      <c r="J8" s="7">
        <v>100</v>
      </c>
      <c r="K8" s="7">
        <v>5.0510000000000002</v>
      </c>
      <c r="L8" s="7">
        <v>4.8090000000000002</v>
      </c>
      <c r="M8" s="7">
        <v>1.5880000000000001</v>
      </c>
      <c r="N8" s="7">
        <v>4.2300000000000004</v>
      </c>
      <c r="O8" s="7">
        <v>6.109</v>
      </c>
      <c r="P8" s="10"/>
      <c r="Q8" s="7">
        <v>100</v>
      </c>
      <c r="R8" s="7">
        <v>5.1260000000000003</v>
      </c>
      <c r="S8" s="7">
        <v>8.4000000000000005E-2</v>
      </c>
      <c r="T8" s="7">
        <v>0.81799999999999995</v>
      </c>
      <c r="U8" s="7">
        <v>3.117</v>
      </c>
      <c r="V8" s="7">
        <v>3.3050000000000002</v>
      </c>
      <c r="W8" s="10"/>
      <c r="X8" s="7">
        <v>100</v>
      </c>
      <c r="Y8" s="7">
        <v>5.0110000000000001</v>
      </c>
      <c r="Z8" s="7">
        <v>7.9000000000000001E-2</v>
      </c>
      <c r="AA8" s="7">
        <v>0.81699999999999995</v>
      </c>
      <c r="AB8" s="7">
        <v>3.214</v>
      </c>
      <c r="AC8" s="7">
        <v>3.2970000000000002</v>
      </c>
      <c r="AD8" s="10"/>
      <c r="AE8" s="7">
        <v>100</v>
      </c>
      <c r="AF8" s="7">
        <v>5.08</v>
      </c>
      <c r="AG8" s="7">
        <v>4.8319999999999999</v>
      </c>
      <c r="AH8" s="7">
        <v>1.599</v>
      </c>
      <c r="AI8" s="7">
        <v>4.2229999999999999</v>
      </c>
      <c r="AJ8" s="7">
        <v>6.2770000000000001</v>
      </c>
      <c r="AK8" s="10"/>
      <c r="AL8" s="7">
        <v>100</v>
      </c>
      <c r="AM8" s="7">
        <v>5.226</v>
      </c>
      <c r="AN8" s="7">
        <v>0.107</v>
      </c>
      <c r="AO8" s="7">
        <v>0.81699999999999995</v>
      </c>
      <c r="AP8" s="7">
        <v>3.129</v>
      </c>
      <c r="AQ8" s="7">
        <v>3.3050000000000002</v>
      </c>
    </row>
    <row r="9" spans="1:43" x14ac:dyDescent="0.25">
      <c r="B9" s="10"/>
      <c r="C9" s="7">
        <v>200</v>
      </c>
      <c r="D9" s="7">
        <v>19.638999999999999</v>
      </c>
      <c r="E9" s="7">
        <v>0.33200000000000002</v>
      </c>
      <c r="F9" s="7">
        <v>3.234</v>
      </c>
      <c r="G9" s="7">
        <v>10.113</v>
      </c>
      <c r="H9" s="7">
        <v>10.375</v>
      </c>
      <c r="I9" s="10"/>
      <c r="J9" s="7">
        <v>200</v>
      </c>
      <c r="K9" s="7">
        <v>19.196999999999999</v>
      </c>
      <c r="L9" s="7">
        <v>0.32100000000000001</v>
      </c>
      <c r="M9" s="7">
        <v>3.226</v>
      </c>
      <c r="N9" s="7">
        <v>10.132999999999999</v>
      </c>
      <c r="O9" s="7">
        <v>10.371</v>
      </c>
      <c r="P9" s="10"/>
      <c r="Q9" s="7">
        <v>200</v>
      </c>
      <c r="R9" s="7">
        <v>19.7</v>
      </c>
      <c r="S9" s="7">
        <v>20.032</v>
      </c>
      <c r="T9" s="7">
        <v>6.39</v>
      </c>
      <c r="U9" s="7">
        <v>16.89</v>
      </c>
      <c r="V9" s="7">
        <v>22.530999999999999</v>
      </c>
      <c r="W9" s="10"/>
      <c r="X9" s="7">
        <v>200</v>
      </c>
      <c r="Y9" s="7">
        <v>19.905000000000001</v>
      </c>
      <c r="Z9" s="7">
        <v>20.378</v>
      </c>
      <c r="AA9" s="7">
        <v>6.42</v>
      </c>
      <c r="AB9" s="7">
        <v>16.652000000000001</v>
      </c>
      <c r="AC9" s="7">
        <v>22.577999999999999</v>
      </c>
      <c r="AD9" s="10"/>
      <c r="AE9" s="7">
        <v>200</v>
      </c>
      <c r="AF9" s="7">
        <v>19.285</v>
      </c>
      <c r="AG9" s="7">
        <v>19.73</v>
      </c>
      <c r="AH9" s="7">
        <v>6.383</v>
      </c>
      <c r="AI9" s="7">
        <v>16.3</v>
      </c>
      <c r="AJ9" s="7">
        <v>22.52</v>
      </c>
      <c r="AK9" s="10"/>
      <c r="AL9" s="7">
        <v>200</v>
      </c>
      <c r="AM9" s="7">
        <v>19.271999999999998</v>
      </c>
      <c r="AN9" s="7">
        <v>0.312</v>
      </c>
      <c r="AO9" s="7">
        <v>3.2320000000000002</v>
      </c>
      <c r="AP9" s="7">
        <v>9.3010000000000002</v>
      </c>
      <c r="AQ9" s="7">
        <v>10.379</v>
      </c>
    </row>
    <row r="10" spans="1:43" x14ac:dyDescent="0.25">
      <c r="B10" s="10"/>
      <c r="C10" s="7">
        <v>300</v>
      </c>
      <c r="D10" s="7">
        <v>43.680999999999997</v>
      </c>
      <c r="E10" s="7">
        <v>43.796999999999997</v>
      </c>
      <c r="F10" s="7">
        <v>14.169</v>
      </c>
      <c r="G10" s="7">
        <v>37.203000000000003</v>
      </c>
      <c r="H10" s="7">
        <v>49.621000000000002</v>
      </c>
      <c r="I10" s="10"/>
      <c r="J10" s="7">
        <v>300</v>
      </c>
      <c r="K10" s="7">
        <v>43.021000000000001</v>
      </c>
      <c r="L10" s="7">
        <v>0.73</v>
      </c>
      <c r="M10" s="7">
        <v>7.2409999999999997</v>
      </c>
      <c r="N10" s="7">
        <v>21.460999999999999</v>
      </c>
      <c r="O10" s="7">
        <v>22.227</v>
      </c>
      <c r="P10" s="10"/>
      <c r="Q10" s="7">
        <v>300</v>
      </c>
      <c r="R10" s="7">
        <v>43.366</v>
      </c>
      <c r="S10" s="7">
        <v>0.71099999999999997</v>
      </c>
      <c r="T10" s="7">
        <v>7.2370000000000001</v>
      </c>
      <c r="U10" s="7">
        <v>21.434000000000001</v>
      </c>
      <c r="V10" s="7">
        <v>22.042999999999999</v>
      </c>
      <c r="W10" s="10"/>
      <c r="X10" s="7">
        <v>300</v>
      </c>
      <c r="Y10" s="7">
        <v>42.631</v>
      </c>
      <c r="Z10" s="7">
        <v>43.183999999999997</v>
      </c>
      <c r="AA10" s="7">
        <v>14.365</v>
      </c>
      <c r="AB10" s="7">
        <v>36.212000000000003</v>
      </c>
      <c r="AC10" s="7">
        <v>49.917999999999999</v>
      </c>
      <c r="AD10" s="10"/>
      <c r="AE10" s="7">
        <v>300</v>
      </c>
      <c r="AF10" s="7">
        <v>43.786999999999999</v>
      </c>
      <c r="AG10" s="7">
        <v>44.658000000000001</v>
      </c>
      <c r="AH10" s="7">
        <v>14.43</v>
      </c>
      <c r="AI10" s="7">
        <v>36.421999999999997</v>
      </c>
      <c r="AJ10" s="7">
        <v>50.02</v>
      </c>
      <c r="AK10" s="10"/>
      <c r="AL10" s="7">
        <v>300</v>
      </c>
      <c r="AM10" s="7">
        <v>44.67</v>
      </c>
      <c r="AN10" s="7">
        <v>0.75</v>
      </c>
      <c r="AO10" s="7">
        <v>7.2320000000000002</v>
      </c>
      <c r="AP10" s="7">
        <v>21.867000000000001</v>
      </c>
      <c r="AQ10" s="7">
        <v>22.219000000000001</v>
      </c>
    </row>
    <row r="11" spans="1:43" x14ac:dyDescent="0.25">
      <c r="B11" s="10"/>
      <c r="C11" s="7">
        <v>400</v>
      </c>
      <c r="D11" s="7">
        <v>79.370999999999995</v>
      </c>
      <c r="E11" s="7">
        <v>1.2470000000000001</v>
      </c>
      <c r="F11" s="7">
        <v>12.872999999999999</v>
      </c>
      <c r="G11" s="7">
        <v>38.094000000000001</v>
      </c>
      <c r="H11" s="7">
        <v>39.316000000000003</v>
      </c>
      <c r="I11" s="10"/>
      <c r="J11" s="7">
        <v>400</v>
      </c>
      <c r="K11" s="7">
        <v>76.540999999999997</v>
      </c>
      <c r="L11" s="7">
        <v>77.623999999999995</v>
      </c>
      <c r="M11" s="7">
        <v>25.57</v>
      </c>
      <c r="N11" s="7">
        <v>63.871000000000002</v>
      </c>
      <c r="O11" s="7">
        <v>88.593999999999994</v>
      </c>
      <c r="P11" s="10"/>
      <c r="Q11" s="7">
        <v>400</v>
      </c>
      <c r="R11" s="7">
        <v>76.945999999999998</v>
      </c>
      <c r="S11" s="7">
        <v>78.126000000000005</v>
      </c>
      <c r="T11" s="7">
        <v>25.548999999999999</v>
      </c>
      <c r="U11" s="7">
        <v>63.976999999999997</v>
      </c>
      <c r="V11" s="7">
        <v>88.566000000000003</v>
      </c>
      <c r="W11" s="10"/>
      <c r="X11" s="7">
        <v>400</v>
      </c>
      <c r="Y11" s="7">
        <v>78.867000000000004</v>
      </c>
      <c r="Z11" s="7">
        <v>1.2450000000000001</v>
      </c>
      <c r="AA11" s="7">
        <v>12.897</v>
      </c>
      <c r="AB11" s="7">
        <v>37.551000000000002</v>
      </c>
      <c r="AC11" s="7">
        <v>88.59</v>
      </c>
      <c r="AD11" s="10"/>
      <c r="AE11" s="7">
        <v>400</v>
      </c>
      <c r="AF11" s="7">
        <v>75.293999999999997</v>
      </c>
      <c r="AG11" s="7">
        <v>76.674999999999997</v>
      </c>
      <c r="AH11" s="7">
        <v>25.559000000000001</v>
      </c>
      <c r="AI11" s="7">
        <v>63.866999999999997</v>
      </c>
      <c r="AJ11" s="7">
        <v>88.59</v>
      </c>
      <c r="AK11" s="10"/>
      <c r="AL11" s="7">
        <v>400</v>
      </c>
      <c r="AM11" s="7">
        <v>75.994</v>
      </c>
      <c r="AN11" s="7">
        <v>77.668000000000006</v>
      </c>
      <c r="AO11" s="7">
        <v>25.632000000000001</v>
      </c>
      <c r="AP11" s="7">
        <v>63.991999999999997</v>
      </c>
      <c r="AQ11" s="7">
        <v>88.691000000000003</v>
      </c>
    </row>
    <row r="12" spans="1:43" x14ac:dyDescent="0.25">
      <c r="B12" s="10"/>
      <c r="C12" s="7">
        <v>500</v>
      </c>
      <c r="D12" s="7">
        <v>121.255</v>
      </c>
      <c r="E12" s="7">
        <v>2.06</v>
      </c>
      <c r="F12" s="7">
        <v>20.018000000000001</v>
      </c>
      <c r="G12" s="7">
        <v>58.816000000000003</v>
      </c>
      <c r="H12" s="7">
        <v>60.691000000000003</v>
      </c>
      <c r="I12" s="10"/>
      <c r="J12" s="7">
        <v>500</v>
      </c>
      <c r="K12" s="7">
        <v>126.90600000000001</v>
      </c>
      <c r="L12" s="7">
        <v>129.75399999999999</v>
      </c>
      <c r="M12" s="7">
        <v>40.121000000000002</v>
      </c>
      <c r="N12" s="7">
        <v>99.906000000000006</v>
      </c>
      <c r="O12" s="7">
        <v>138.83199999999999</v>
      </c>
      <c r="P12" s="10"/>
      <c r="Q12" s="7">
        <v>500</v>
      </c>
      <c r="R12" s="7">
        <v>121.108</v>
      </c>
      <c r="S12" s="7">
        <v>1.964</v>
      </c>
      <c r="T12" s="7">
        <v>19.991</v>
      </c>
      <c r="U12" s="7">
        <v>58.871000000000002</v>
      </c>
      <c r="V12" s="7">
        <v>60.667999999999999</v>
      </c>
      <c r="W12" s="10"/>
      <c r="X12" s="7">
        <v>500</v>
      </c>
      <c r="Y12" s="7">
        <v>120.18</v>
      </c>
      <c r="Z12" s="7">
        <v>120.87</v>
      </c>
      <c r="AA12" s="7">
        <v>39.939</v>
      </c>
      <c r="AB12" s="7">
        <v>99.793000000000006</v>
      </c>
      <c r="AC12" s="7">
        <v>137.066</v>
      </c>
      <c r="AD12" s="10"/>
      <c r="AE12" s="7">
        <v>500</v>
      </c>
      <c r="AF12" s="7">
        <v>125.89400000000001</v>
      </c>
      <c r="AG12" s="7">
        <v>127.97199999999999</v>
      </c>
      <c r="AH12" s="7">
        <v>40.054000000000002</v>
      </c>
      <c r="AI12" s="7">
        <v>100.04300000000001</v>
      </c>
      <c r="AJ12" s="7">
        <v>138.75800000000001</v>
      </c>
      <c r="AK12" s="10"/>
      <c r="AL12" s="7">
        <v>500</v>
      </c>
      <c r="AM12" s="7">
        <v>120.417</v>
      </c>
      <c r="AN12" s="7">
        <v>2.0299999999999998</v>
      </c>
      <c r="AO12" s="7">
        <v>20.073</v>
      </c>
      <c r="AP12" s="7">
        <v>58.847999999999999</v>
      </c>
      <c r="AQ12" s="7">
        <v>60.534999999999997</v>
      </c>
    </row>
    <row r="13" spans="1:43" x14ac:dyDescent="0.25">
      <c r="B13" s="10"/>
      <c r="C13" s="7">
        <v>600</v>
      </c>
      <c r="D13" s="7">
        <v>174.28</v>
      </c>
      <c r="E13" s="7">
        <v>2.9889999999999999</v>
      </c>
      <c r="F13" s="7">
        <v>28.71</v>
      </c>
      <c r="G13" s="7">
        <v>85.004000000000005</v>
      </c>
      <c r="H13" s="7">
        <v>86.823999999999998</v>
      </c>
      <c r="I13" s="10"/>
      <c r="J13" s="7">
        <v>600</v>
      </c>
      <c r="K13" s="7">
        <v>178.77500000000001</v>
      </c>
      <c r="L13" s="7">
        <v>182.69200000000001</v>
      </c>
      <c r="M13" s="7">
        <v>57.655000000000001</v>
      </c>
      <c r="N13" s="7">
        <v>146.196</v>
      </c>
      <c r="O13" s="7">
        <v>199.78100000000001</v>
      </c>
      <c r="P13" s="10"/>
      <c r="Q13" s="7">
        <v>600</v>
      </c>
      <c r="R13" s="7">
        <v>175.65199999999999</v>
      </c>
      <c r="S13" s="7">
        <v>2.899</v>
      </c>
      <c r="T13" s="7">
        <v>28.55</v>
      </c>
      <c r="U13" s="7">
        <v>84.986000000000004</v>
      </c>
      <c r="V13" s="7">
        <v>86.676000000000002</v>
      </c>
      <c r="W13" s="10"/>
      <c r="X13" s="7">
        <v>600</v>
      </c>
      <c r="Y13" s="7">
        <v>174.95400000000001</v>
      </c>
      <c r="Z13" s="7">
        <v>2.8610000000000002</v>
      </c>
      <c r="AA13" s="7">
        <v>28.908000000000001</v>
      </c>
      <c r="AB13" s="7">
        <v>85.012</v>
      </c>
      <c r="AC13" s="7">
        <v>87.034999999999997</v>
      </c>
      <c r="AD13" s="10"/>
      <c r="AE13" s="7">
        <v>600</v>
      </c>
      <c r="AF13" s="7">
        <v>178.05699999999999</v>
      </c>
      <c r="AG13" s="7">
        <v>182.03899999999999</v>
      </c>
      <c r="AH13" s="7">
        <v>57.627000000000002</v>
      </c>
      <c r="AI13" s="7">
        <v>145.08199999999999</v>
      </c>
      <c r="AJ13" s="7">
        <v>199.898</v>
      </c>
      <c r="AK13" s="10"/>
      <c r="AL13" s="7">
        <v>600</v>
      </c>
      <c r="AM13" s="7">
        <v>182.97399999999999</v>
      </c>
      <c r="AN13" s="7">
        <v>2.9430000000000001</v>
      </c>
      <c r="AO13" s="7">
        <v>28.841000000000001</v>
      </c>
      <c r="AP13" s="7">
        <v>84.977000000000004</v>
      </c>
      <c r="AQ13" s="7">
        <v>86.968999999999994</v>
      </c>
    </row>
    <row r="18" spans="1:8" ht="17.399999999999999" x14ac:dyDescent="0.3">
      <c r="A18" s="6" t="s">
        <v>8</v>
      </c>
    </row>
    <row r="20" spans="1:8" x14ac:dyDescent="0.25">
      <c r="B20" s="5"/>
    </row>
    <row r="21" spans="1:8" x14ac:dyDescent="0.25">
      <c r="C21" s="8" t="s">
        <v>0</v>
      </c>
      <c r="D21" s="8" t="s">
        <v>5</v>
      </c>
      <c r="E21" s="8" t="s">
        <v>6</v>
      </c>
      <c r="F21" s="8" t="s">
        <v>16</v>
      </c>
      <c r="G21" s="8" t="s">
        <v>3</v>
      </c>
      <c r="H21" s="8" t="s">
        <v>4</v>
      </c>
    </row>
    <row r="22" spans="1:8" x14ac:dyDescent="0.25">
      <c r="C22" s="7">
        <v>100</v>
      </c>
      <c r="D22" s="7">
        <f>(D8+K8+R8+Y8+AF8+AM8)/6</f>
        <v>5.0844999999999994</v>
      </c>
      <c r="E22" s="7">
        <f>(E8+L8+S8+Z8+AG8+AN8)/6</f>
        <v>1.6646666666666665</v>
      </c>
      <c r="F22" s="7">
        <f>(F8+M8+T8+AA8+AH8+AO8)/6</f>
        <v>1.0761666666666667</v>
      </c>
      <c r="G22" s="7">
        <f>(G8+N8+U8+AB8+AI8+AP8)/6</f>
        <v>3.3728333333333338</v>
      </c>
      <c r="H22" s="7">
        <f>(H8+O8+V8+AC8+AJ8+AQ8)/6</f>
        <v>4.264333333333334</v>
      </c>
    </row>
    <row r="23" spans="1:8" x14ac:dyDescent="0.25">
      <c r="C23" s="7">
        <v>200</v>
      </c>
      <c r="D23" s="7">
        <f t="shared" ref="D23:D24" si="0">(D9+K9+R9+Y9+AF9+AM9)/6</f>
        <v>19.499666666666666</v>
      </c>
      <c r="E23" s="7">
        <f t="shared" ref="E23:E24" si="1">(E9+L9+S9+Z9+AG9+AN9)/6</f>
        <v>10.184166666666668</v>
      </c>
      <c r="F23" s="7">
        <f t="shared" ref="F23:F24" si="2">(F9+M9+T9+AA9+AH9+AO9)/6</f>
        <v>4.814166666666666</v>
      </c>
      <c r="G23" s="7">
        <f t="shared" ref="G23:G24" si="3">(G9+N9+U9+AB9+AI9+AP9)/6</f>
        <v>13.231499999999999</v>
      </c>
      <c r="H23" s="7">
        <f t="shared" ref="H23:H24" si="4">(H9+O9+V9+AC9+AJ9+AQ9)/6</f>
        <v>16.459</v>
      </c>
    </row>
    <row r="24" spans="1:8" x14ac:dyDescent="0.25">
      <c r="C24" s="7">
        <v>300</v>
      </c>
      <c r="D24" s="7">
        <f t="shared" si="0"/>
        <v>43.526000000000003</v>
      </c>
      <c r="E24" s="7">
        <f t="shared" si="1"/>
        <v>22.304999999999996</v>
      </c>
      <c r="F24" s="7">
        <f t="shared" si="2"/>
        <v>10.779000000000002</v>
      </c>
      <c r="G24" s="7">
        <f t="shared" si="3"/>
        <v>29.099833333333333</v>
      </c>
      <c r="H24" s="7">
        <f t="shared" si="4"/>
        <v>36.008000000000003</v>
      </c>
    </row>
    <row r="25" spans="1:8" x14ac:dyDescent="0.25">
      <c r="C25" s="7">
        <v>400</v>
      </c>
      <c r="D25" s="7">
        <f>(D11+K11+R11+Y11+AF11+AM11)/6</f>
        <v>77.168833333333325</v>
      </c>
      <c r="E25" s="7">
        <f t="shared" ref="E25" si="5">(E11+L11+S11+Z11+AG11+AN11)/6</f>
        <v>52.097500000000004</v>
      </c>
      <c r="F25" s="7">
        <f t="shared" ref="F25" si="6">(F11+M11+T11+AA11+AH11+AO11)/6</f>
        <v>21.346666666666664</v>
      </c>
      <c r="G25" s="7">
        <f t="shared" ref="G25" si="7">(G11+N11+U11+AB11+AI11+AP11)/6</f>
        <v>55.225333333333339</v>
      </c>
      <c r="H25" s="7">
        <f t="shared" ref="H25" si="8">(H11+O11+V11+AC11+AJ11+AQ11)/6</f>
        <v>80.391166666666678</v>
      </c>
    </row>
    <row r="26" spans="1:8" x14ac:dyDescent="0.25">
      <c r="C26" s="7">
        <v>500</v>
      </c>
      <c r="D26" s="7">
        <f>(D12+K12+R12+Y12+AF12+AM12)/6</f>
        <v>122.62666666666668</v>
      </c>
      <c r="E26" s="7">
        <f t="shared" ref="E26:H26" si="9">(E12+L12+S12+Z12+AG12+AN12)/6</f>
        <v>64.108333333333334</v>
      </c>
      <c r="F26" s="7">
        <f t="shared" si="9"/>
        <v>30.032666666666668</v>
      </c>
      <c r="G26" s="7">
        <f t="shared" si="9"/>
        <v>79.379500000000007</v>
      </c>
      <c r="H26" s="7">
        <f t="shared" si="9"/>
        <v>99.424999999999997</v>
      </c>
    </row>
    <row r="27" spans="1:8" x14ac:dyDescent="0.25">
      <c r="C27" s="7">
        <v>600</v>
      </c>
      <c r="D27" s="7">
        <f>(D13+K13+R13+Y13+AF13+AM13)/6</f>
        <v>177.44866666666667</v>
      </c>
      <c r="E27" s="7">
        <f t="shared" ref="E27" si="10">(E13+L13+S13+Z13+AG13+AN13)/6</f>
        <v>62.737166666666667</v>
      </c>
      <c r="F27" s="7">
        <f t="shared" ref="F27" si="11">(F13+M13+T13+AA13+AH13+AO13)/6</f>
        <v>38.38183333333334</v>
      </c>
      <c r="G27" s="7">
        <f t="shared" ref="G27" si="12">(G13+N13+U13+AB13+AI13+AP13)/6</f>
        <v>105.20949999999999</v>
      </c>
      <c r="H27" s="7">
        <f t="shared" ref="H27" si="13">(H13+O13+V13+AC13+AJ13+AQ13)/6</f>
        <v>124.5305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מדידות בהתאם לערך הביט</vt:lpstr>
      <vt:lpstr>המדדים המשוקללים הממוצעים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 Daabul</cp:lastModifiedBy>
  <dcterms:created xsi:type="dcterms:W3CDTF">2023-08-14T11:32:29Z</dcterms:created>
  <dcterms:modified xsi:type="dcterms:W3CDTF">2023-09-20T19:17:55Z</dcterms:modified>
</cp:coreProperties>
</file>