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e1tjrx\Projects\Templates\datascience-project-template\data\"/>
    </mc:Choice>
  </mc:AlternateContent>
  <xr:revisionPtr revIDLastSave="0" documentId="13_ncr:1_{83102D04-D6BC-450D-8604-16A9B8A9AD8B}" xr6:coauthVersionLast="47" xr6:coauthVersionMax="47" xr10:uidLastSave="{00000000-0000-0000-0000-000000000000}"/>
  <bookViews>
    <workbookView xWindow="28680" yWindow="-5565" windowWidth="38640" windowHeight="21240" activeTab="5" xr2:uid="{2365FFB1-F747-4565-A738-C344F8C5A595}"/>
  </bookViews>
  <sheets>
    <sheet name="Project Information" sheetId="6" r:id="rId1"/>
    <sheet name="Help" sheetId="5" r:id="rId2"/>
    <sheet name="Nomenclature" sheetId="8" r:id="rId3"/>
    <sheet name="Assets" sheetId="9" r:id="rId4"/>
    <sheet name="Bronze" sheetId="1" r:id="rId5"/>
    <sheet name="Silver" sheetId="2" r:id="rId6"/>
    <sheet name="Gold" sheetId="10" r:id="rId7"/>
  </sheets>
  <definedNames>
    <definedName name="asset_list" xml:space="preserve"> OFFSET(Assets!$F$11,,,COUNTA(Assets[Reference 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0" i="10" l="1"/>
  <c r="J60" i="10" s="1"/>
  <c r="I59" i="10"/>
  <c r="J59" i="10" s="1"/>
  <c r="I58" i="10"/>
  <c r="J58" i="10" s="1"/>
  <c r="I57" i="10"/>
  <c r="J57" i="10" s="1"/>
  <c r="I56" i="10"/>
  <c r="J56" i="10" s="1"/>
  <c r="I55" i="10"/>
  <c r="J55" i="10" s="1"/>
  <c r="I54" i="10"/>
  <c r="J54" i="10" s="1"/>
  <c r="I53" i="10"/>
  <c r="J53" i="10" s="1"/>
  <c r="I52" i="10"/>
  <c r="J52" i="10" s="1"/>
  <c r="I51" i="10"/>
  <c r="J51" i="10" s="1"/>
  <c r="I50" i="10"/>
  <c r="J50" i="10" s="1"/>
  <c r="I49" i="10"/>
  <c r="J49" i="10" s="1"/>
  <c r="I48" i="10"/>
  <c r="J48" i="10" s="1"/>
  <c r="I47" i="10"/>
  <c r="J47" i="10" s="1"/>
  <c r="I46" i="10"/>
  <c r="J46" i="10" s="1"/>
  <c r="I45" i="10"/>
  <c r="J45" i="10" s="1"/>
  <c r="I44" i="10"/>
  <c r="J44" i="10" s="1"/>
  <c r="I43" i="10"/>
  <c r="J43" i="10" s="1"/>
  <c r="I42" i="10"/>
  <c r="J42" i="10" s="1"/>
  <c r="I41" i="10"/>
  <c r="J41" i="10" s="1"/>
  <c r="I40" i="10"/>
  <c r="J40" i="10" s="1"/>
  <c r="I39" i="10"/>
  <c r="J39" i="10" s="1"/>
  <c r="I38" i="10"/>
  <c r="J38" i="10" s="1"/>
  <c r="I37" i="10"/>
  <c r="J37" i="10" s="1"/>
  <c r="I36" i="10"/>
  <c r="J36" i="10" s="1"/>
  <c r="I35" i="10"/>
  <c r="J35" i="10" s="1"/>
  <c r="I34" i="10"/>
  <c r="J34" i="10" s="1"/>
  <c r="I33" i="10"/>
  <c r="J33" i="10" s="1"/>
  <c r="I32" i="10"/>
  <c r="J32" i="10" s="1"/>
  <c r="I31" i="10"/>
  <c r="J31" i="10" s="1"/>
  <c r="I30" i="10"/>
  <c r="J30" i="10" s="1"/>
  <c r="I29" i="10"/>
  <c r="J29" i="10" s="1"/>
  <c r="I28" i="10"/>
  <c r="J28" i="10" s="1"/>
  <c r="I27" i="10"/>
  <c r="J27" i="10" s="1"/>
  <c r="I26" i="10"/>
  <c r="J26" i="10" s="1"/>
  <c r="I25" i="10"/>
  <c r="J25" i="10" s="1"/>
  <c r="I24" i="10"/>
  <c r="J24" i="10" s="1"/>
  <c r="I23" i="10"/>
  <c r="J23" i="10" s="1"/>
  <c r="I22" i="10"/>
  <c r="J22" i="10" s="1"/>
  <c r="I21" i="10"/>
  <c r="J21" i="10" s="1"/>
  <c r="I20" i="10"/>
  <c r="J20" i="10" s="1"/>
  <c r="I19" i="10"/>
  <c r="J19" i="10" s="1"/>
  <c r="I17" i="10"/>
  <c r="J17" i="10" s="1"/>
  <c r="A18" i="10" s="1"/>
  <c r="I18" i="10" s="1"/>
  <c r="J18" i="10" s="1"/>
  <c r="F11" i="9" l="1"/>
  <c r="G11" i="9" s="1"/>
  <c r="F12" i="9"/>
  <c r="G12" i="9" s="1"/>
  <c r="F13" i="9"/>
  <c r="G13" i="9"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I19" i="2"/>
  <c r="J19" i="2" s="1"/>
  <c r="I20" i="2"/>
  <c r="J20" i="2" s="1"/>
  <c r="I21" i="2"/>
  <c r="J21" i="2" s="1"/>
  <c r="I22" i="2"/>
  <c r="J22" i="2" s="1"/>
  <c r="I23" i="2"/>
  <c r="J23" i="2" s="1"/>
  <c r="I24" i="2"/>
  <c r="J24" i="2" s="1"/>
  <c r="I25" i="2"/>
  <c r="J25" i="2" s="1"/>
  <c r="I26" i="2"/>
  <c r="J26" i="2" s="1"/>
  <c r="I27" i="2"/>
  <c r="J27" i="2" s="1"/>
  <c r="I28" i="2"/>
  <c r="J28" i="2" s="1"/>
  <c r="I29" i="2"/>
  <c r="J29" i="2" s="1"/>
  <c r="I30" i="2"/>
  <c r="J30" i="2" s="1"/>
  <c r="I31" i="2"/>
  <c r="J31" i="2" s="1"/>
  <c r="I32" i="2"/>
  <c r="J32" i="2" s="1"/>
  <c r="I33" i="2"/>
  <c r="J33" i="2" s="1"/>
  <c r="I34" i="2"/>
  <c r="J34" i="2" s="1"/>
  <c r="I35" i="2"/>
  <c r="J35" i="2" s="1"/>
  <c r="I36" i="2"/>
  <c r="J36" i="2" s="1"/>
  <c r="I37" i="2"/>
  <c r="J37" i="2" s="1"/>
  <c r="I38" i="2"/>
  <c r="J38" i="2" s="1"/>
  <c r="I39" i="2"/>
  <c r="J39" i="2" s="1"/>
  <c r="I40" i="2"/>
  <c r="J40" i="2" s="1"/>
  <c r="I41" i="2"/>
  <c r="J41" i="2" s="1"/>
  <c r="I42" i="2"/>
  <c r="J42" i="2" s="1"/>
  <c r="I43" i="2"/>
  <c r="J43" i="2" s="1"/>
  <c r="I44" i="2"/>
  <c r="J44" i="2" s="1"/>
  <c r="I45" i="2"/>
  <c r="J45" i="2" s="1"/>
  <c r="I46" i="2"/>
  <c r="J46" i="2" s="1"/>
  <c r="I47" i="2"/>
  <c r="J47" i="2" s="1"/>
  <c r="I48" i="2"/>
  <c r="J48" i="2" s="1"/>
  <c r="I49" i="2"/>
  <c r="J49" i="2" s="1"/>
  <c r="I50" i="2"/>
  <c r="J50" i="2" s="1"/>
  <c r="I51" i="2"/>
  <c r="J51" i="2" s="1"/>
  <c r="I52" i="2"/>
  <c r="J52" i="2" s="1"/>
  <c r="I53" i="2"/>
  <c r="J53" i="2" s="1"/>
  <c r="I54" i="2"/>
  <c r="J54" i="2" s="1"/>
  <c r="I55" i="2"/>
  <c r="J55" i="2" s="1"/>
  <c r="I56" i="2"/>
  <c r="J56" i="2" s="1"/>
  <c r="I57" i="2"/>
  <c r="J57" i="2" s="1"/>
  <c r="I58" i="2"/>
  <c r="J58" i="2" s="1"/>
  <c r="I59" i="2"/>
  <c r="J59" i="2" s="1"/>
  <c r="I60" i="2"/>
  <c r="J60" i="2" s="1"/>
  <c r="A17" i="2" l="1"/>
  <c r="I17" i="2" s="1"/>
  <c r="J17" i="2" s="1"/>
  <c r="A18" i="2" s="1"/>
  <c r="I18" i="2" s="1"/>
  <c r="J18" i="2" s="1"/>
</calcChain>
</file>

<file path=xl/sharedStrings.xml><?xml version="1.0" encoding="utf-8"?>
<sst xmlns="http://schemas.openxmlformats.org/spreadsheetml/2006/main" count="343" uniqueCount="186">
  <si>
    <t>Attribute Name</t>
  </si>
  <si>
    <t>Required</t>
  </si>
  <si>
    <t>Location</t>
  </si>
  <si>
    <t xml:space="preserve">The data dictionary collections the names, definitions and attributes about all the data elements being used or captured in the research project. It describes the meaning and purposes within the context of the project, and provides guidance on interpretation, accepted meanings and representation. </t>
  </si>
  <si>
    <t>Metadata</t>
  </si>
  <si>
    <t>What is a Data Dictionary? - UC Merced Library</t>
  </si>
  <si>
    <t>The data dictionary provides a document to collate the relevant metadata for the project. Metadata is an important inclusion for defining the scope and characteristics of data elements, the rules for their usage and application.</t>
  </si>
  <si>
    <t>Project Number</t>
  </si>
  <si>
    <t>Project Name</t>
  </si>
  <si>
    <t>Customer</t>
  </si>
  <si>
    <t>Main contact (AMRC)</t>
  </si>
  <si>
    <t>Why use a data dictionary?</t>
  </si>
  <si>
    <t>Assist in avoiding data incosistences across the project</t>
  </si>
  <si>
    <t>Help define conventions that are used across the project</t>
  </si>
  <si>
    <t>Make the data easier to analyse</t>
  </si>
  <si>
    <t>Enforce the use of data standards</t>
  </si>
  <si>
    <t>Provide consistency in the collection and use of data across multiple team members</t>
  </si>
  <si>
    <t>Data Standards are rules that govern the way data are collected, recorded and represented. Standards provide a commonly understood reference for the interpretation and use of datasets.</t>
  </si>
  <si>
    <t>By using standards, researchers can know that the way their data are being collected and described will be the same across different projects. Using standards as part of a well-crafted dictionary can help increase the usability of your research data, and will ensure the data will be recognisable and usable beyond the immediate research team.</t>
  </si>
  <si>
    <t>AMRC Data Standards</t>
  </si>
  <si>
    <t>What are Data Standards and why should we use them?</t>
  </si>
  <si>
    <t>TBC</t>
  </si>
  <si>
    <t>References and links</t>
  </si>
  <si>
    <t>Databricks Medallion Architecture</t>
  </si>
  <si>
    <t>The Databricks Medallion Architecture</t>
  </si>
  <si>
    <t>Bronze layer (raw data)</t>
  </si>
  <si>
    <r>
      <t>The </t>
    </r>
    <r>
      <rPr>
        <b/>
        <sz val="11"/>
        <color rgb="FF1B3139"/>
        <rFont val="Calibri"/>
        <family val="2"/>
        <scheme val="minor"/>
      </rPr>
      <t>Bronze layer</t>
    </r>
    <r>
      <rPr>
        <sz val="11"/>
        <color rgb="FF1B3139"/>
        <rFont val="Calibri"/>
        <family val="2"/>
        <scheme val="minor"/>
      </rPr>
      <t> is where we land all the data from external source systems. The table structures in this layer correspond to the source system table structures "as-is," along with any additional metadata columns that capture the load date/time, process ID, etc. The focus in this layer is quick Change Data Capture and the ability to provide an historical archive of source (cold storage), data lineage, auditability, reprocessing if needed without rereading the data from the source system.</t>
    </r>
  </si>
  <si>
    <t>Silver layer (cleansed and conformed data)</t>
  </si>
  <si>
    <t>The Silver layer brings the data from different sources into an Enterprise view and enables self-service analytics for ad-hoc reporting, advanced analytics and ML. It serves as a source for Departmental Analysts, Data Engineers and Data Scientists to further create projects and analysis to answer business problems via enterprise and departmental data projects in the Gold Layer.</t>
  </si>
  <si>
    <t>In the lakehouse data engineering paradigm, typically the ELT methodology is followed vs. ETL - which means only minimal or "just-enough" transformations and data cleansing rules are applied while loading the Silver layer. Speed and agility to ingest and deliver the data in the data lake is prioritized, and a lot of project-specific complex transformations and business rules are applied while loading the data from the Silver to Gold layer. From a data modeling perspective, the Silver Layer has more 3rd-Normal Form like data models. Data Vault-like, write-performant data models 76can be used in this layer.</t>
  </si>
  <si>
    <t>Gold layer (curated, business-level tables)</t>
  </si>
  <si>
    <t>So you can see that the data is curated as it moves through the different layers of a lakehouse. In some cases, we also see that lot of Data Marts and EDWs from the traditional RDBMS technology stack are ingested into the lakehouse, so that for the first time Enterprises can do "pan-EDW" advanced analytics and ML - which was just not possible or too cost prohibitive to do on a traditional stack. (e.g. IoT/Manufacturing data is tied with Sales and Marketing data for defect analysis or health care genomics, EMR/HL7 clinical data markets are tied with financial claims data to create a Healthcare Data Lake for timely and improved patient care analytics.)</t>
  </si>
  <si>
    <r>
      <t>In the </t>
    </r>
    <r>
      <rPr>
        <b/>
        <sz val="11"/>
        <color rgb="FF1B3139"/>
        <rFont val="Calibri"/>
        <family val="2"/>
        <scheme val="minor"/>
      </rPr>
      <t>Silver layer</t>
    </r>
    <r>
      <rPr>
        <sz val="11"/>
        <color rgb="FF1B3139"/>
        <rFont val="Calibri"/>
        <family val="2"/>
        <scheme val="minor"/>
      </rPr>
      <t> of the lakehouse, the data from the Bronze layer is matched, merged, conformed and cleansed ("just-enough") so that the Silver layer can provide an "Enterprise view" of all its key business entities, concepts and transactions. (e.g. master customers, stores, non-duplicated transactions and cross-reference tables).</t>
    </r>
  </si>
  <si>
    <r>
      <t>Data in the </t>
    </r>
    <r>
      <rPr>
        <b/>
        <sz val="11"/>
        <color rgb="FF1B3139"/>
        <rFont val="Calibri"/>
        <family val="2"/>
        <scheme val="minor"/>
      </rPr>
      <t>Gold layer</t>
    </r>
    <r>
      <rPr>
        <sz val="11"/>
        <color rgb="FF1B3139"/>
        <rFont val="Calibri"/>
        <family val="2"/>
        <scheme val="minor"/>
      </rPr>
      <t> of the lakehouse is typically organized in consumption-ready "project-specific" databases. The Gold layer is for reporting and uses more de-normalized and read-optimized data models with fewer joins. The final layer of data transformations and data quality rules are applied here. Final presentation layer of projects such as Customer Analytics, Product Quality Analytics, Inventory Analytics, Customer Segmentation, Product Recommendations, Marking/Sales Analytics etc. fit in this layer. We see a lot of Kimball style star schema-based data models or Inmon style Data marts fit in this Gold Layer of the lakehouse.</t>
    </r>
  </si>
  <si>
    <r>
      <t xml:space="preserve">The sheets in this dictionary are organised as per the </t>
    </r>
    <r>
      <rPr>
        <b/>
        <sz val="11"/>
        <color theme="1"/>
        <rFont val="Calibri"/>
        <family val="2"/>
        <scheme val="minor"/>
      </rPr>
      <t>Databricks Medallion Architecture</t>
    </r>
    <r>
      <rPr>
        <sz val="11"/>
        <color theme="1"/>
        <rFont val="Calibri"/>
        <family val="2"/>
        <scheme val="minor"/>
      </rPr>
      <t>.</t>
    </r>
    <r>
      <rPr>
        <sz val="11"/>
        <color theme="1"/>
        <rFont val="Calibri"/>
        <family val="2"/>
        <scheme val="minor"/>
      </rPr>
      <t xml:space="preserve"> Locally stored research data within the project may be slightly different to the official definition in the Lakehouse architecture, due to the Databricks platform's focus on establishing a tracable central database for an entire organisation. Clarification on the comparison between the two is provided below.</t>
    </r>
  </si>
  <si>
    <t>Databricks definition</t>
  </si>
  <si>
    <t>Local definition</t>
  </si>
  <si>
    <t>The raw data, exactly as it was collected, to act as the single source of truth for all transformations and analyses applied in the project. There should be no transformations applied to any of the data contained within this directory, and all data analysed or transformed in the project should be tracable back to the bronze layer/directory.</t>
  </si>
  <si>
    <t>Data Type</t>
  </si>
  <si>
    <t>Description</t>
  </si>
  <si>
    <t xml:space="preserve">The transformed data, derived from the raw bronze data and modified as part of the data cleaning and/or feature engineering stages. </t>
  </si>
  <si>
    <t>The data in the silver layer may have been subject to cleaning, such as the removal/replacement of NaN or invalid values, dealing with outliers, reformatting column data types, removing unnecessary columns etc. Alternatively, it may contain transformations of the data into more informative features informed by domain knowledge, such as outputs of mathematical equations (e.g. for signal processing),  dimensionality reduction (e.g. PCA), calculation of business metrics/key performance indicators etc.</t>
  </si>
  <si>
    <t>The silver layer is intended to hold all the data necessary for conducting the analysis, as well as the training/validation data necessary for predictive modelling. When working in scripts or notebooks, it is not necessary to be constantly writing to the directory after every transformation, however you should aim to include a step at the end of the code to store this data as you iterate on the analysis.</t>
  </si>
  <si>
    <t>The gold layer is intended to store the output data. This includes any finalised metrics required for reporting on the project, such as the test set results of a predictive model, the key metrics for plotting in the report and any other key findings expressed as data. If the project involves predictive modelling, the hold-out test set used to establish the final unbiased estimation of performance should be included in this directory.</t>
  </si>
  <si>
    <t>Note that some of the variables required for reporting may have already been established whilst working and logging to the silver layer. These should still be included in the dictionary for the gold layer.</t>
  </si>
  <si>
    <t>YES (utilised in silver layer) NO (not utilised)</t>
  </si>
  <si>
    <t xml:space="preserve">filepath/delta lake table </t>
  </si>
  <si>
    <t>The data type or format - bool/float/int/string etc</t>
  </si>
  <si>
    <t>CLEANSE (cleansed form of a bronze layer attribute) or TRANSFORM (a transformed feature derived from a bronze attribute)</t>
  </si>
  <si>
    <t>Data Dictionary - help</t>
  </si>
  <si>
    <t>AMRC Project Data Dictionary</t>
  </si>
  <si>
    <t>Sampling rate</t>
  </si>
  <si>
    <t>Asset</t>
  </si>
  <si>
    <t>Data Structure</t>
  </si>
  <si>
    <t>Engineer/Analyst</t>
  </si>
  <si>
    <t>local filepath/delta lake table etc</t>
  </si>
  <si>
    <t>Where does this data originate - sensor/machine/person?</t>
  </si>
  <si>
    <t>Format of the data - bool/str/int etc</t>
  </si>
  <si>
    <t>Units</t>
  </si>
  <si>
    <t>The measurement unit for the attribute (N - newtons, A - amps etc)</t>
  </si>
  <si>
    <t xml:space="preserve">What sampling rate is the data acquired at </t>
  </si>
  <si>
    <t>A description on what the attribute is. Be clear and concise but include as much relevant detail as you can.</t>
  </si>
  <si>
    <t>Common language term</t>
  </si>
  <si>
    <t>The agreed, common language term for the project, e.g., 'uncertainty quantification'.</t>
  </si>
  <si>
    <t>Acronym</t>
  </si>
  <si>
    <t>The standard acronym for the term, if applicable, e.g., 'UQ'.</t>
  </si>
  <si>
    <t>A human readable description of the common language term, in the context of the project, e.g., 'the quantification of natural variation attributed to unknown or uncontrollable effects on the manufacturing process or part material'.</t>
  </si>
  <si>
    <t>Notes</t>
  </si>
  <si>
    <t>Any other notes relevant to the entry.</t>
  </si>
  <si>
    <t xml:space="preserve">Description </t>
  </si>
  <si>
    <t>e.g., Blanket catch-all term for technologies used in the project</t>
  </si>
  <si>
    <t>e.g., Operational Technology</t>
  </si>
  <si>
    <t>e.g., OT</t>
  </si>
  <si>
    <t>e.g., Hardware and software that detects or causes a change, through the direct monitoring and/or control of industrial equipment, assets, processes and events.</t>
  </si>
  <si>
    <t>Date initialised</t>
  </si>
  <si>
    <t>Last update</t>
  </si>
  <si>
    <t>e.g., AS-01-2345</t>
  </si>
  <si>
    <t>e.g., An interesting project</t>
  </si>
  <si>
    <t>e.g., Interested customer</t>
  </si>
  <si>
    <t>e.g., Dr Jane Smith, j.smith@amrc.co.uk</t>
  </si>
  <si>
    <t>e.g., 01/09/2023</t>
  </si>
  <si>
    <t>e.g., 04/10/2023</t>
  </si>
  <si>
    <t>Source</t>
  </si>
  <si>
    <t>Attribute group</t>
  </si>
  <si>
    <t>Group ID</t>
  </si>
  <si>
    <t>File type</t>
  </si>
  <si>
    <t>X</t>
  </si>
  <si>
    <t>Y</t>
  </si>
  <si>
    <t xml:space="preserve">The type of structure which the attribute is stored in, for a time-series, single entry or tabular format </t>
  </si>
  <si>
    <t>YES</t>
  </si>
  <si>
    <t>float</t>
  </si>
  <si>
    <t>m/s2</t>
  </si>
  <si>
    <t>time-series</t>
  </si>
  <si>
    <t>20,000Hz</t>
  </si>
  <si>
    <t>tdms</t>
  </si>
  <si>
    <t>Z</t>
  </si>
  <si>
    <t>j.smith@amrc.co.uk</t>
  </si>
  <si>
    <t>The location/unique string</t>
  </si>
  <si>
    <t>Reference code</t>
  </si>
  <si>
    <t>NI-DAQ</t>
  </si>
  <si>
    <t>The X value of acceleration sensor 1 positioned on the milling spindle of  AMRC-WFLM30-Millturn-1</t>
  </si>
  <si>
    <t>The Y value of acceleration sensor 1 positioned on the milling spindle of  AMRC-WFLM30-Millturn-1</t>
  </si>
  <si>
    <t>The Z value of acceleration sensor 1 positioned on the milling spindle of  AMRC-WFLM30-Millturn-1</t>
  </si>
  <si>
    <t>The X value of acceleration sensor 2 positioned on the turning spindle of  AMRC-WFLM30-Millturn-1</t>
  </si>
  <si>
    <t>CLEANSE</t>
  </si>
  <si>
    <t>TRANSFORM</t>
  </si>
  <si>
    <t>Name of the specific variable or feature</t>
  </si>
  <si>
    <t>csv</t>
  </si>
  <si>
    <t>The reference code of the attribute which this attribue is derived from. This could be a raw attribute from the bronze table or another one from the silver table if there are multiple cleanse/transformation operations tied to the same attribute/s. Select from the table directly (e.g., "=Bronze!K13") to maintain dynamic link.</t>
  </si>
  <si>
    <t>Name</t>
  </si>
  <si>
    <t>Type</t>
  </si>
  <si>
    <t>AMRC</t>
  </si>
  <si>
    <t>WFLM30</t>
  </si>
  <si>
    <t>Millturn</t>
  </si>
  <si>
    <t>Number</t>
  </si>
  <si>
    <t>Reference name</t>
  </si>
  <si>
    <t>The WFL M30 millturn located in Factory of the Future.</t>
  </si>
  <si>
    <t>Robot</t>
  </si>
  <si>
    <t>MABI</t>
  </si>
  <si>
    <t>The MABI robotic arm located in Factory 2050 Mk1.</t>
  </si>
  <si>
    <t>&lt;-- Insert new rows for additional assets</t>
  </si>
  <si>
    <t>Organisation</t>
  </si>
  <si>
    <t>FoF</t>
  </si>
  <si>
    <t>AMRC-FoF-WFLM30-Millturn-1</t>
  </si>
  <si>
    <t>AMRC-FoF-MABI-Robot-1</t>
  </si>
  <si>
    <t>F2050</t>
  </si>
  <si>
    <t>The organisation responsible for ownership of the asset, e.g. AMRC.</t>
  </si>
  <si>
    <t>The physical location (or usual storage location if asset is mobile) of the asset, e.g. FoF (Factory of the Future).</t>
  </si>
  <si>
    <t>A reasonable reference name for the asset, e.g. WFLM30.</t>
  </si>
  <si>
    <t>A descriptive type fo the asset, e.g. millturn.</t>
  </si>
  <si>
    <t>A unique reference number for the asset, useful if there are numerous units located in the same facility.</t>
  </si>
  <si>
    <t>Reference name [auto]</t>
  </si>
  <si>
    <t>An auto-generated unique reference string describing the asset.</t>
  </si>
  <si>
    <t>Reference code [auto]</t>
  </si>
  <si>
    <t>An auto-generated unique reference code describing the asset.</t>
  </si>
  <si>
    <t>A human readable description of the asset and any shorthand/abbreviations used in the previous fields.</t>
  </si>
  <si>
    <t>Storage location/Unique string</t>
  </si>
  <si>
    <t>Any other other useful notes for understanding the asset.</t>
  </si>
  <si>
    <t>Any other other useful notes for understanding the attribute.</t>
  </si>
  <si>
    <t>Data acquisition source/method, e.g. NI-DAQ, LabVIEW etc.</t>
  </si>
  <si>
    <t>A high level name for the attribute group, e.g. Accl for acceleration measurements.</t>
  </si>
  <si>
    <t>Accl</t>
  </si>
  <si>
    <t>Source [free field]</t>
  </si>
  <si>
    <t>Attribute group [free field]</t>
  </si>
  <si>
    <t>Group ID [free field]</t>
  </si>
  <si>
    <t>Required [free field]</t>
  </si>
  <si>
    <t>Data Type [free field]</t>
  </si>
  <si>
    <t>Units [free field]</t>
  </si>
  <si>
    <t>Data Structure [free field]</t>
  </si>
  <si>
    <t>Sampling rate [free field]</t>
  </si>
  <si>
    <t>Description [free field]</t>
  </si>
  <si>
    <t>Notes [free field]</t>
  </si>
  <si>
    <t>Engineer/Analyst [free field]</t>
  </si>
  <si>
    <t>Asset [drop-down validated]</t>
  </si>
  <si>
    <t>Organisation [free field]</t>
  </si>
  <si>
    <t>Location [free field]</t>
  </si>
  <si>
    <t>Name [free field]</t>
  </si>
  <si>
    <t>Type [free field]</t>
  </si>
  <si>
    <t>Number [free field]</t>
  </si>
  <si>
    <t>Green fields require free field entry</t>
  </si>
  <si>
    <t>Orange fields are auto-generated</t>
  </si>
  <si>
    <t>A unique reference number for the attribute group, useful if there are e.g., numerous multidimensional sensors in the system (such as triaxial accelerometers)</t>
  </si>
  <si>
    <t>Attribute name [free field]</t>
  </si>
  <si>
    <t>A low-level name for the specific attribute, e.g. X for the X-axis measurement in a triaxial accelerometer.</t>
  </si>
  <si>
    <t>File type [free field]</t>
  </si>
  <si>
    <t>File type that the data is stored in, e.g., tdms/json etc.</t>
  </si>
  <si>
    <t>Storage location/unique string [auto]</t>
  </si>
  <si>
    <t>A unique reference code, autogenerated for the attribue.</t>
  </si>
  <si>
    <t>Yellow fields are vailidated via drop-down selection</t>
  </si>
  <si>
    <t>The reference code of the attribute which this attribue is derived from. Select from the table directly (e.g., "=Silver!K13") to maintain dynamic link.</t>
  </si>
  <si>
    <t>A general grouping for the attribute (e.g. Acceleration)</t>
  </si>
  <si>
    <t>A unique, numeric ID, to all for multiple/duplicate sensors or attribute streams.</t>
  </si>
  <si>
    <t>The file type that the data is primarily stored in - csv, json, parquet etc</t>
  </si>
  <si>
    <t>Operation</t>
  </si>
  <si>
    <t>Source (reference code, bronze)</t>
  </si>
  <si>
    <t>A short description on what the attribute/feature is.</t>
  </si>
  <si>
    <t>Operation [free field]</t>
  </si>
  <si>
    <t>File Type [free field]</t>
  </si>
  <si>
    <t>Source ( reference code) [free field]</t>
  </si>
  <si>
    <t>Source (reference code, silver)</t>
  </si>
  <si>
    <t>S1</t>
  </si>
  <si>
    <t>NONE</t>
  </si>
  <si>
    <t>If any, operation that has been applied to prepare the data for reporting.</t>
  </si>
  <si>
    <t>&lt;-- Insert new rows for additional attributes</t>
  </si>
  <si>
    <t>Storage location/unique string</t>
  </si>
  <si>
    <t>Storage location/Unique string [auto]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</si>
</sst>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u/>
      <sz val="11"/>
      <color theme="10"/>
      <name val="Calibri"/>
      <family val="2"/>
      <scheme val="minor"/>
    </font>
    <font>
      <b/>
      <sz val="20"/>
      <color theme="1"/>
      <name val="Calibri"/>
      <family val="2"/>
      <scheme val="minor"/>
    </font>
    <font>
      <sz val="11"/>
      <color rgb="FF1B3139"/>
      <name val="Calibri"/>
      <family val="2"/>
      <scheme val="minor"/>
    </font>
    <font>
      <b/>
      <sz val="11"/>
      <color rgb="FF1B3139"/>
      <name val="Calibri"/>
      <family val="2"/>
      <scheme val="minor"/>
    </font>
    <font>
      <b/>
      <sz val="14"/>
      <color rgb="FF1B3139"/>
      <name val="Calibri"/>
      <family val="2"/>
      <scheme val="minor"/>
    </font>
    <font>
      <i/>
      <sz val="11"/>
      <color theme="1"/>
      <name val="Calibri"/>
      <family val="2"/>
      <scheme val="minor"/>
    </font>
    <font>
      <b/>
      <sz val="11"/>
      <color rgb="FF000000"/>
      <name val="Calibri"/>
      <family val="2"/>
      <scheme val="minor"/>
    </font>
    <font>
      <sz val="11"/>
      <color rgb="FF000000"/>
      <name val="Calibri"/>
      <family val="2"/>
      <scheme val="minor"/>
    </font>
    <font>
      <i/>
      <sz val="11"/>
      <color rgb="FF000000"/>
      <name val="Calibri"/>
      <family val="2"/>
      <scheme val="minor"/>
    </font>
    <font>
      <sz val="11"/>
      <color rgb="FF444444"/>
      <name val="Consolas"/>
      <family val="3"/>
    </font>
    <font>
      <sz val="8"/>
      <name val="Calibri"/>
      <family val="2"/>
      <scheme val="minor"/>
    </font>
    <font>
      <sz val="11"/>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39997558519241921"/>
        <bgColor rgb="FF000000"/>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73">
    <xf numFmtId="0" fontId="0" fillId="0" borderId="0" xfId="0"/>
    <xf numFmtId="0" fontId="3" fillId="2" borderId="2" xfId="0" applyFont="1" applyFill="1" applyBorder="1" applyAlignment="1">
      <alignment horizontal="center"/>
    </xf>
    <xf numFmtId="0" fontId="3" fillId="2" borderId="5" xfId="0" applyFont="1" applyFill="1" applyBorder="1" applyAlignment="1">
      <alignment horizontal="center"/>
    </xf>
    <xf numFmtId="0" fontId="2" fillId="2" borderId="11" xfId="0" applyFont="1" applyFill="1" applyBorder="1" applyAlignment="1">
      <alignment horizontal="center" vertical="center"/>
    </xf>
    <xf numFmtId="0" fontId="6" fillId="0" borderId="1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5" fillId="0" borderId="0" xfId="0" applyFont="1" applyAlignment="1">
      <alignment horizontal="center"/>
    </xf>
    <xf numFmtId="0" fontId="0" fillId="0" borderId="0" xfId="0" applyAlignment="1">
      <alignment horizontal="center"/>
    </xf>
    <xf numFmtId="0" fontId="9" fillId="0" borderId="0" xfId="0" applyFont="1" applyAlignment="1">
      <alignment horizontal="center"/>
    </xf>
    <xf numFmtId="0" fontId="13" fillId="0" borderId="0" xfId="0" applyFont="1" applyAlignment="1">
      <alignment horizontal="center"/>
    </xf>
    <xf numFmtId="0" fontId="4" fillId="0" borderId="0" xfId="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3" fillId="0" borderId="0" xfId="0" applyFont="1" applyAlignment="1">
      <alignment horizontal="center"/>
    </xf>
    <xf numFmtId="0" fontId="1" fillId="0" borderId="0" xfId="0" applyFont="1" applyAlignment="1">
      <alignment horizontal="center"/>
    </xf>
    <xf numFmtId="0" fontId="0" fillId="0" borderId="0" xfId="0" applyAlignment="1">
      <alignment horizontal="center" wrapText="1"/>
    </xf>
    <xf numFmtId="0" fontId="2" fillId="0" borderId="0" xfId="0" applyFont="1" applyAlignment="1">
      <alignment horizontal="center"/>
    </xf>
    <xf numFmtId="0" fontId="0" fillId="2" borderId="8" xfId="0" applyFill="1" applyBorder="1" applyAlignment="1">
      <alignment horizontal="center"/>
    </xf>
    <xf numFmtId="0" fontId="0" fillId="0" borderId="0" xfId="0" applyAlignment="1">
      <alignment horizontal="center" vertical="center"/>
    </xf>
    <xf numFmtId="0" fontId="9" fillId="0" borderId="0" xfId="0" applyFont="1" applyAlignment="1">
      <alignment horizontal="center" vertical="center" wrapText="1"/>
    </xf>
    <xf numFmtId="0" fontId="13" fillId="0" borderId="0" xfId="0" applyFont="1" applyAlignment="1">
      <alignment horizontal="center" vertical="center"/>
    </xf>
    <xf numFmtId="0" fontId="4" fillId="0" borderId="0" xfId="1" applyAlignment="1">
      <alignment horizontal="center" vertical="center"/>
    </xf>
    <xf numFmtId="0" fontId="9" fillId="0" borderId="0" xfId="0" applyFont="1" applyAlignment="1">
      <alignment horizontal="center" vertical="center"/>
    </xf>
    <xf numFmtId="0" fontId="5" fillId="0" borderId="0" xfId="0" applyFont="1" applyAlignment="1">
      <alignment horizontal="center"/>
    </xf>
    <xf numFmtId="0" fontId="8" fillId="2" borderId="8"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1" fillId="3" borderId="6" xfId="0" applyFont="1"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9" fillId="0" borderId="0" xfId="0" applyFont="1" applyAlignment="1" applyProtection="1">
      <alignment horizontal="center"/>
      <protection locked="0"/>
    </xf>
    <xf numFmtId="0" fontId="0" fillId="0" borderId="0" xfId="0" applyAlignment="1" applyProtection="1">
      <alignment horizontal="center"/>
      <protection locked="0"/>
    </xf>
    <xf numFmtId="0" fontId="1" fillId="3" borderId="7" xfId="0" applyFont="1" applyFill="1" applyBorder="1" applyAlignment="1">
      <alignment horizontal="center"/>
    </xf>
    <xf numFmtId="0" fontId="4" fillId="0" borderId="0" xfId="1" applyAlignment="1" applyProtection="1">
      <alignment horizontal="center"/>
      <protection locked="0"/>
    </xf>
    <xf numFmtId="0" fontId="1" fillId="3" borderId="5" xfId="0" applyFont="1" applyFill="1" applyBorder="1" applyAlignment="1">
      <alignment horizontal="center"/>
    </xf>
    <xf numFmtId="0" fontId="1" fillId="5" borderId="6" xfId="0" applyFont="1" applyFill="1" applyBorder="1" applyAlignment="1">
      <alignment horizontal="center"/>
    </xf>
    <xf numFmtId="0" fontId="1" fillId="5" borderId="5" xfId="0" applyFont="1" applyFill="1" applyBorder="1" applyAlignment="1">
      <alignment horizontal="center"/>
    </xf>
    <xf numFmtId="0" fontId="15" fillId="5" borderId="0" xfId="0" applyFont="1" applyFill="1" applyAlignment="1">
      <alignment horizontal="center"/>
    </xf>
    <xf numFmtId="0" fontId="15" fillId="4" borderId="0" xfId="0" applyFont="1" applyFill="1" applyAlignment="1">
      <alignment horizontal="center"/>
    </xf>
    <xf numFmtId="0" fontId="15" fillId="3" borderId="0" xfId="0" applyFont="1" applyFill="1" applyAlignment="1">
      <alignment horizontal="center"/>
    </xf>
    <xf numFmtId="0" fontId="15" fillId="0" borderId="0" xfId="0" applyFont="1" applyAlignment="1">
      <alignment horizontal="center"/>
    </xf>
    <xf numFmtId="0" fontId="9" fillId="0" borderId="2" xfId="0" applyFont="1" applyBorder="1" applyAlignment="1" applyProtection="1">
      <alignment horizontal="center"/>
      <protection locked="0"/>
    </xf>
    <xf numFmtId="0" fontId="9" fillId="0" borderId="3" xfId="0" applyFont="1" applyBorder="1" applyAlignment="1" applyProtection="1">
      <alignment horizontal="center"/>
      <protection locked="0"/>
    </xf>
    <xf numFmtId="0" fontId="9" fillId="0" borderId="4" xfId="0" applyFont="1" applyBorder="1" applyAlignment="1" applyProtection="1">
      <alignment horizontal="center"/>
      <protection locked="0"/>
    </xf>
    <xf numFmtId="0" fontId="1" fillId="3" borderId="6" xfId="0" applyFont="1" applyFill="1" applyBorder="1" applyAlignment="1">
      <alignment horizontal="center" wrapText="1"/>
    </xf>
    <xf numFmtId="0" fontId="1" fillId="3" borderId="7" xfId="0" applyFont="1" applyFill="1" applyBorder="1" applyAlignment="1">
      <alignment horizontal="center" wrapText="1"/>
    </xf>
    <xf numFmtId="0" fontId="1" fillId="3" borderId="6"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5" fillId="3" borderId="0" xfId="0" applyFont="1" applyFill="1" applyAlignment="1">
      <alignment horizontal="center" vertical="center" wrapText="1"/>
    </xf>
    <xf numFmtId="0" fontId="15" fillId="4" borderId="0" xfId="0" applyFont="1" applyFill="1" applyAlignment="1">
      <alignment horizontal="center" vertical="center" wrapText="1"/>
    </xf>
    <xf numFmtId="0" fontId="15" fillId="0" borderId="0" xfId="0" applyFont="1" applyAlignment="1">
      <alignment horizontal="center" wrapText="1"/>
    </xf>
    <xf numFmtId="0" fontId="0" fillId="0" borderId="0" xfId="0" applyAlignment="1">
      <alignment horizontal="left"/>
    </xf>
    <xf numFmtId="0" fontId="15" fillId="0" borderId="0" xfId="0" applyFont="1" applyFill="1" applyAlignment="1">
      <alignment horizontal="center" vertical="center" wrapText="1"/>
    </xf>
    <xf numFmtId="0" fontId="10" fillId="6" borderId="5" xfId="0" applyFont="1" applyFill="1" applyBorder="1" applyAlignment="1">
      <alignment horizontal="center"/>
    </xf>
    <xf numFmtId="0" fontId="10" fillId="6" borderId="6" xfId="0" applyFont="1" applyFill="1" applyBorder="1" applyAlignment="1">
      <alignment horizontal="center"/>
    </xf>
    <xf numFmtId="0" fontId="10" fillId="6" borderId="7" xfId="0" applyFont="1" applyFill="1" applyBorder="1" applyAlignment="1">
      <alignment horizontal="center"/>
    </xf>
    <xf numFmtId="0" fontId="1" fillId="3" borderId="1" xfId="0" applyFont="1" applyFill="1" applyBorder="1" applyAlignment="1">
      <alignment horizontal="center"/>
    </xf>
    <xf numFmtId="0" fontId="12" fillId="0" borderId="0" xfId="0" applyFont="1" applyAlignment="1" applyProtection="1">
      <alignment horizontal="center"/>
      <protection locked="0"/>
    </xf>
    <xf numFmtId="0" fontId="1" fillId="4" borderId="6" xfId="0" applyFont="1" applyFill="1" applyBorder="1" applyAlignment="1">
      <alignment horizontal="center" wrapText="1"/>
    </xf>
    <xf numFmtId="0" fontId="2" fillId="3" borderId="5" xfId="0" applyFont="1" applyFill="1" applyBorder="1" applyAlignment="1">
      <alignment horizontal="center"/>
    </xf>
    <xf numFmtId="0" fontId="2" fillId="3" borderId="6" xfId="0" applyFont="1" applyFill="1" applyBorder="1" applyAlignment="1">
      <alignment horizontal="center"/>
    </xf>
    <xf numFmtId="0" fontId="2" fillId="3" borderId="7" xfId="0" applyFont="1" applyFill="1" applyBorder="1" applyAlignment="1">
      <alignment horizontal="center"/>
    </xf>
  </cellXfs>
  <cellStyles count="2">
    <cellStyle name="Hyperlink" xfId="1" builtinId="8"/>
    <cellStyle name="Normal" xfId="0" builtinId="0"/>
  </cellStyles>
  <dxfs count="71">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font>
        <strike val="0"/>
        <outline val="0"/>
        <shadow val="0"/>
        <u val="none"/>
        <vertAlign val="baseline"/>
        <sz val="11"/>
        <color auto="1"/>
        <name val="Calibri"/>
        <family val="2"/>
        <scheme val="minor"/>
      </font>
      <fill>
        <patternFill patternType="solid">
          <fgColor indexed="64"/>
          <bgColor theme="9" tint="0.39997558519241921"/>
        </patternFill>
      </fil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Calibri"/>
        <family val="2"/>
        <scheme val="minor"/>
      </font>
      <alignment horizontal="center" vertical="center" textRotation="0" wrapText="1" indent="0" justifyLastLine="0" shrinkToFit="0" readingOrder="0"/>
    </dxf>
    <dxf>
      <font>
        <strike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protection locked="0" hidden="0"/>
    </dxf>
    <dxf>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444444"/>
        <name val="Consolas"/>
        <family val="3"/>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rgb="FF444444"/>
        <name val="Consolas"/>
        <family val="3"/>
        <scheme val="none"/>
      </font>
      <numFmt numFmtId="0" formatCode="General"/>
      <alignment horizontal="center" vertical="bottom" textRotation="0" wrapText="0" indent="0" justifyLastLine="0" shrinkToFit="0" readingOrder="0"/>
    </dxf>
    <dxf>
      <border outline="0">
        <top style="medium">
          <color indexed="64"/>
        </top>
      </border>
    </dxf>
    <dxf>
      <alignment horizontal="center" vertical="bottom" textRotation="0" wrapText="0" indent="0" justifyLastLine="0" shrinkToFit="0" readingOrder="0"/>
    </dxf>
    <dxf>
      <border outline="0">
        <bottom style="medium">
          <color indexed="64"/>
        </bottom>
      </border>
    </dxf>
    <dxf>
      <border outline="0">
        <top style="thin">
          <color indexed="64"/>
        </top>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379316-35B7-405B-9B1B-C9E0485F761B}" name="Nomenclature" displayName="Nomenclature" ref="A5:D48" totalsRowShown="0" headerRowDxfId="5" dataDxfId="0" headerRowBorderDxfId="70" tableBorderDxfId="69">
  <autoFilter ref="A5:D48" xr:uid="{82379316-35B7-405B-9B1B-C9E0485F761B}"/>
  <tableColumns count="4">
    <tableColumn id="1" xr3:uid="{2DCEA719-F602-4958-A732-C8E71513776B}" name="Common language term" dataDxfId="4"/>
    <tableColumn id="2" xr3:uid="{A4DEC54E-F61A-4F86-B2F4-CC07E5FC976E}" name="Acronym" dataDxfId="3"/>
    <tableColumn id="3" xr3:uid="{58AFF5CF-BB23-4650-9F86-121DD3EA238E}" name="Description " dataDxfId="2"/>
    <tableColumn id="4" xr3:uid="{4C46C168-20A3-4630-A2C7-11ECA931C1CB}" name="Notes"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4A42463-E613-4934-8F63-AD98F4F4400C}" name="Assets" displayName="Assets" ref="A10:I13" totalsRowShown="0" headerRowDxfId="38" dataDxfId="63">
  <autoFilter ref="A10:I13" xr:uid="{4622DB82-13CC-4205-B7B4-7672D33387E1}"/>
  <tableColumns count="9">
    <tableColumn id="1" xr3:uid="{AF211352-38F7-42AE-B233-5BD87317E77A}" name="Organisation" dataDxfId="60"/>
    <tableColumn id="9" xr3:uid="{9AD1746A-884B-489F-A1BC-AA170A2AB9FE}" name="Location" dataDxfId="59"/>
    <tableColumn id="2" xr3:uid="{FFA12FA6-5076-4C57-AD98-BC4268698250}" name="Name" dataDxfId="58"/>
    <tableColumn id="3" xr3:uid="{B3BD837E-0E43-4A9D-9FE4-AF6C45D9199F}" name="Type" dataDxfId="57"/>
    <tableColumn id="6" xr3:uid="{521ABEED-56B0-426A-8123-021A529DCA9F}" name="Number" dataDxfId="56"/>
    <tableColumn id="8" xr3:uid="{7993FE92-15A4-4991-B2A1-00532C943556}" name="Reference name" dataDxfId="62">
      <calculatedColumnFormula>IF(LEN(Assets[[#This Row],[Organisation]]&amp;"-"&amp;Assets[[#This Row],[Location]]&amp;"-"&amp;Assets[[#This Row],[Name]]&amp;"-"&amp;Assets[[#This Row],[Type]]&amp;"-"&amp;Assets[[#This Row],[Number]])&gt;4, Assets[[#This Row],[Organisation]]&amp;"-"&amp;Assets[[#This Row],[Location]]&amp;"-"&amp;Assets[[#This Row],[Name]]&amp;"-"&amp;Assets[[#This Row],[Type]]&amp;"-"&amp;Assets[[#This Row],[Number]], "")</calculatedColumnFormula>
    </tableColumn>
    <tableColumn id="7" xr3:uid="{431AE1B5-706A-447F-B124-A31D1B4C6A3D}" name="Reference code" dataDxfId="61">
      <calculatedColumnFormula>IF(LEN(Assets[[#This Row],[Reference name]])&gt;3, "A"&amp;ROW(G11)-ROW($G$11), "")</calculatedColumnFormula>
    </tableColumn>
    <tableColumn id="4" xr3:uid="{95273600-7E37-4093-AF0B-1FBC9D05D560}" name="Description" dataDxfId="55"/>
    <tableColumn id="5" xr3:uid="{96AE6185-7884-48C0-B75A-AB8A47883EE3}" name="Notes" dataDxfId="5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347314C-B97D-4546-BBD9-2CCE19B27C11}" name="Bronze" displayName="Bronze" ref="A18:P47" totalsRowShown="0" headerRowDxfId="39" dataDxfId="67" headerRowBorderDxfId="68" tableBorderDxfId="66">
  <autoFilter ref="A18:P47" xr:uid="{6347314C-B97D-4546-BBD9-2CCE19B27C11}"/>
  <tableColumns count="16">
    <tableColumn id="1" xr3:uid="{9D3B689A-D9C5-45BB-AF78-896F6348E3C0}" name="Asset" dataDxfId="53"/>
    <tableColumn id="2" xr3:uid="{0E34B32B-3B86-4A69-B71B-552614B333F7}" name="Source" dataDxfId="52"/>
    <tableColumn id="3" xr3:uid="{ADA44015-BAA4-490B-8848-BB8799DA67FE}" name="Attribute group" dataDxfId="51"/>
    <tableColumn id="4" xr3:uid="{42A6711E-3AEF-47D4-8385-82CCA293C887}" name="Group ID" dataDxfId="50"/>
    <tableColumn id="5" xr3:uid="{72EAB7B0-7464-4669-8D25-41EF25AAD9F9}" name="Attribute Name" dataDxfId="49"/>
    <tableColumn id="6" xr3:uid="{70750E8B-0A08-4514-AFA5-B564E93B76B7}" name="Required" dataDxfId="48"/>
    <tableColumn id="7" xr3:uid="{631CCBEE-3F61-4853-BD21-7F34F5BF7A67}" name="Data Type" dataDxfId="47"/>
    <tableColumn id="8" xr3:uid="{AAF13250-65BA-4E23-A5D3-D4CF548B696E}" name="File type" dataDxfId="46"/>
    <tableColumn id="9" xr3:uid="{AF865D5B-2317-4A41-9D15-355F982B7C34}" name="Units" dataDxfId="45"/>
    <tableColumn id="10" xr3:uid="{5D0F901C-BC74-4543-B72D-A399E03FD2DB}" name="Storage location/Unique string" dataDxfId="65">
      <calculatedColumnFormula>A19&amp;"/"&amp;B19&amp;"/"&amp;C19&amp;"-"&amp;Bronze[[#This Row],[Group ID]]&amp;"/"&amp;E19</calculatedColumnFormula>
    </tableColumn>
    <tableColumn id="15" xr3:uid="{372B8A20-6A7C-4937-9B8F-6DC0E9CA6AEF}" name="Reference code" dataDxfId="64">
      <calculatedColumnFormula>IF(LEN(Bronze[[#This Row],[Storage location/Unique string]])&gt;5, "B"&amp;ROW(K19)-ROW($K$19), "")</calculatedColumnFormula>
    </tableColumn>
    <tableColumn id="11" xr3:uid="{5A781606-FE65-4246-87B8-A9613B48BEAC}" name="Data Structure" dataDxfId="44"/>
    <tableColumn id="12" xr3:uid="{3262A6F1-F62A-41C8-A818-28B1AA25D9A8}" name="Sampling rate" dataDxfId="43"/>
    <tableColumn id="13" xr3:uid="{1D708194-B29A-4C98-902A-499D9DE67630}" name="Description" dataDxfId="42"/>
    <tableColumn id="16" xr3:uid="{B7D14DCE-F326-461A-AF20-342EEDE97EDF}" name="Notes" dataDxfId="40"/>
    <tableColumn id="14" xr3:uid="{FB6C4A42-C708-4B47-ABF2-BB8576E747A7}" name="Engineer/Analyst" dataDxfId="4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7C3AE0D-D072-43C5-ADAF-22E692256F36}" name="Silver" displayName="Silver" ref="A16:N60" totalsRowShown="0" headerRowDxfId="22" dataDxfId="37">
  <autoFilter ref="A16:N60" xr:uid="{97C3AE0D-D072-43C5-ADAF-22E692256F36}"/>
  <tableColumns count="14">
    <tableColumn id="2" xr3:uid="{E36F95EF-F184-45D0-903A-EFD4F61EF8EF}" name="Source (reference code, bronze)" dataDxfId="36"/>
    <tableColumn id="3" xr3:uid="{BB009036-83B9-43C4-8DC4-B383A49E7FD4}" name="Attribute group" dataDxfId="35"/>
    <tableColumn id="4" xr3:uid="{B5CD40D5-1542-40D0-92FD-9711D9C4A1C2}" name="Group ID" dataDxfId="34"/>
    <tableColumn id="5" xr3:uid="{A278A36D-1152-4960-A4D5-33CC60EAEAD4}" name="Attribute Name" dataDxfId="33"/>
    <tableColumn id="6" xr3:uid="{5DC0E4EC-7D51-481C-940E-08CF63E35108}" name="Required" dataDxfId="32"/>
    <tableColumn id="11" xr3:uid="{8CEE9771-AA2D-4369-92DF-E530D5D46506}" name="Data Type" dataDxfId="31"/>
    <tableColumn id="7" xr3:uid="{CDCA28CD-2E48-48D9-9D10-285D91D75830}" name="File type" dataDxfId="30"/>
    <tableColumn id="8" xr3:uid="{4F9FD817-790C-44E5-89F5-1FE9EF4CCD3B}" name="Units" dataDxfId="29"/>
    <tableColumn id="9" xr3:uid="{C3A8940F-3669-4D3A-90A3-B23DD04067CF}" name="Storage location/unique string" dataDxfId="28">
      <calculatedColumnFormula>#REF!&amp;"/"&amp;A17&amp;"/"&amp;B17&amp;"/"&amp;D17</calculatedColumnFormula>
    </tableColumn>
    <tableColumn id="10" xr3:uid="{1F1EAEB0-9328-4C2B-9FAC-8A9069251AA2}" name="Reference code" dataDxfId="27">
      <calculatedColumnFormula>IF(LEN(I17)&gt;5, "S"&amp;ROW(J17)-ROW($J$17), "")</calculatedColumnFormula>
    </tableColumn>
    <tableColumn id="12" xr3:uid="{55849559-0D7F-4179-BDB5-E7A88A7B4A76}" name="Data Structure" dataDxfId="26"/>
    <tableColumn id="13" xr3:uid="{3B857E8C-347A-42DA-9263-63D71B857D48}" name="Operation" dataDxfId="25"/>
    <tableColumn id="14" xr3:uid="{2357EBEF-4543-488D-9E1F-220D8B8C2151}" name="Description" dataDxfId="24"/>
    <tableColumn id="15" xr3:uid="{1DA1D2F1-46CB-4607-9369-AC96EC94EA9C}" name="Engineer/Analyst" dataDxfId="2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E1CF41-6893-4BD1-A6EE-C034C0D587A6}" name="Silver4" displayName="Silver4" ref="A16:N60" totalsRowShown="0" headerRowDxfId="21" dataDxfId="20">
  <autoFilter ref="A16:N60" xr:uid="{05E1CF41-6893-4BD1-A6EE-C034C0D587A6}"/>
  <tableColumns count="14">
    <tableColumn id="2" xr3:uid="{F4DC4D5D-0FD5-4293-97E1-A4F5D529C974}" name="Source (reference code, silver)" dataDxfId="19"/>
    <tableColumn id="3" xr3:uid="{4C5BCC38-09FB-4775-AE19-7F81290C7F25}" name="Attribute group" dataDxfId="18"/>
    <tableColumn id="4" xr3:uid="{EFDF78B4-392B-4059-8A16-3E7EA0F0FA16}" name="Group ID" dataDxfId="17"/>
    <tableColumn id="5" xr3:uid="{8349CBB6-9203-440D-89AE-74F64D163027}" name="Attribute Name" dataDxfId="16"/>
    <tableColumn id="6" xr3:uid="{DF65EBC0-5DB6-406E-BF83-DB27BC369AD1}" name="Required" dataDxfId="15"/>
    <tableColumn id="11" xr3:uid="{2CF75223-0D13-4D45-8D35-67791AC618BB}" name="Data Type" dataDxfId="14"/>
    <tableColumn id="7" xr3:uid="{777F165D-63F6-414A-ACD9-189C01DAF492}" name="File type" dataDxfId="13"/>
    <tableColumn id="8" xr3:uid="{802CC600-4D6C-403F-94B2-DB67361DBC90}" name="Units" dataDxfId="12"/>
    <tableColumn id="9" xr3:uid="{15F1383F-C035-4CFE-A901-FE9AB095381E}" name="Storage location/Unique string" dataDxfId="11">
      <calculatedColumnFormula>A17&amp;"/"&amp;B17&amp;"/"&amp;D17</calculatedColumnFormula>
    </tableColumn>
    <tableColumn id="10" xr3:uid="{8127B404-5BA9-4FDC-B13F-D2C000212C94}" name="Reference code" dataDxfId="10">
      <calculatedColumnFormula>IF(LEN(I17)&gt;5, "S"&amp;ROW(J17)-ROW($J$17), "")</calculatedColumnFormula>
    </tableColumn>
    <tableColumn id="12" xr3:uid="{89E7E9C3-D84E-45C0-85EE-3D21ED678D58}" name="Data Structure" dataDxfId="9"/>
    <tableColumn id="13" xr3:uid="{588B9E7A-5FAA-4D11-BD57-EF40CBEF4C05}" name="Operation" dataDxfId="8"/>
    <tableColumn id="14" xr3:uid="{94C2C767-C114-4AC0-B271-25B9EC7C909E}" name="Description" dataDxfId="7"/>
    <tableColumn id="15" xr3:uid="{EBD8264A-6F49-4E52-B927-9686F14278AC}" name="Engineer/Analys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databricks.com/glossary/medallion-architecture" TargetMode="External"/><Relationship Id="rId1" Type="http://schemas.openxmlformats.org/officeDocument/2006/relationships/hyperlink" Target="https://library.ucmerced.edu/data-dictionaries"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j.smith@amrc.co.uk" TargetMode="External"/><Relationship Id="rId2" Type="http://schemas.openxmlformats.org/officeDocument/2006/relationships/hyperlink" Target="mailto:j.smith@amrc.co.uk" TargetMode="External"/><Relationship Id="rId1" Type="http://schemas.openxmlformats.org/officeDocument/2006/relationships/hyperlink" Target="mailto:j.smith@amrc.co.uk" TargetMode="External"/><Relationship Id="rId6" Type="http://schemas.openxmlformats.org/officeDocument/2006/relationships/table" Target="../tables/table3.xml"/><Relationship Id="rId5" Type="http://schemas.openxmlformats.org/officeDocument/2006/relationships/printerSettings" Target="../printerSettings/printerSettings3.bin"/><Relationship Id="rId4" Type="http://schemas.openxmlformats.org/officeDocument/2006/relationships/hyperlink" Target="mailto:j.smith@amrc.co.uk"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mailto:j.smith@amrc.co.uk" TargetMode="External"/><Relationship Id="rId1" Type="http://schemas.openxmlformats.org/officeDocument/2006/relationships/hyperlink" Target="mailto:j.smith@amrc.co.uk"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hyperlink" Target="mailto:j.smith@amrc.co.uk" TargetMode="External"/><Relationship Id="rId1" Type="http://schemas.openxmlformats.org/officeDocument/2006/relationships/hyperlink" Target="mailto:j.smith@amrc.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3C0F9-1DB5-47D1-8E0B-FE869F5BC141}">
  <dimension ref="B2:D16"/>
  <sheetViews>
    <sheetView workbookViewId="0">
      <selection activeCell="D24" sqref="D24"/>
    </sheetView>
  </sheetViews>
  <sheetFormatPr defaultColWidth="9.140625" defaultRowHeight="15" x14ac:dyDescent="0.25"/>
  <cols>
    <col min="1" max="1" width="5.28515625" style="13" customWidth="1"/>
    <col min="2" max="2" width="25.7109375" style="13" bestFit="1" customWidth="1"/>
    <col min="3" max="3" width="73.7109375" style="13" customWidth="1"/>
    <col min="4" max="4" width="70.28515625" style="13" customWidth="1"/>
    <col min="5" max="16384" width="9.140625" style="13"/>
  </cols>
  <sheetData>
    <row r="2" spans="2:4" ht="26.25" x14ac:dyDescent="0.4">
      <c r="B2" s="33" t="s">
        <v>50</v>
      </c>
      <c r="C2" s="33"/>
    </row>
    <row r="3" spans="2:4" ht="21.75" thickBot="1" x14ac:dyDescent="0.4">
      <c r="C3" s="23"/>
    </row>
    <row r="4" spans="2:4" ht="18.75" x14ac:dyDescent="0.3">
      <c r="B4" s="70" t="s">
        <v>7</v>
      </c>
      <c r="C4" s="51" t="s">
        <v>76</v>
      </c>
      <c r="D4" s="24"/>
    </row>
    <row r="5" spans="2:4" ht="18.75" x14ac:dyDescent="0.3">
      <c r="B5" s="71" t="s">
        <v>8</v>
      </c>
      <c r="C5" s="52" t="s">
        <v>77</v>
      </c>
      <c r="D5" s="16"/>
    </row>
    <row r="6" spans="2:4" ht="18.75" x14ac:dyDescent="0.3">
      <c r="B6" s="71" t="s">
        <v>9</v>
      </c>
      <c r="C6" s="52" t="s">
        <v>78</v>
      </c>
      <c r="D6" s="16"/>
    </row>
    <row r="7" spans="2:4" ht="18.75" x14ac:dyDescent="0.3">
      <c r="B7" s="71" t="s">
        <v>10</v>
      </c>
      <c r="C7" s="52" t="s">
        <v>79</v>
      </c>
    </row>
    <row r="8" spans="2:4" ht="18.75" x14ac:dyDescent="0.3">
      <c r="B8" s="71" t="s">
        <v>74</v>
      </c>
      <c r="C8" s="52" t="s">
        <v>80</v>
      </c>
    </row>
    <row r="9" spans="2:4" ht="19.5" thickBot="1" x14ac:dyDescent="0.35">
      <c r="B9" s="72" t="s">
        <v>75</v>
      </c>
      <c r="C9" s="53" t="s">
        <v>81</v>
      </c>
    </row>
    <row r="13" spans="2:4" ht="15.75" thickBot="1" x14ac:dyDescent="0.3"/>
    <row r="14" spans="2:4" x14ac:dyDescent="0.25">
      <c r="C14" s="44" t="s">
        <v>159</v>
      </c>
    </row>
    <row r="15" spans="2:4" x14ac:dyDescent="0.25">
      <c r="C15" s="45" t="s">
        <v>168</v>
      </c>
    </row>
    <row r="16" spans="2:4" ht="15.75" thickBot="1" x14ac:dyDescent="0.3">
      <c r="C16" s="39" t="s">
        <v>160</v>
      </c>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995B-9EDF-494C-A142-3C18CCBF4CA4}">
  <dimension ref="B2:D34"/>
  <sheetViews>
    <sheetView workbookViewId="0">
      <selection activeCell="D18" sqref="D18"/>
    </sheetView>
  </sheetViews>
  <sheetFormatPr defaultColWidth="9.140625" defaultRowHeight="15" x14ac:dyDescent="0.25"/>
  <cols>
    <col min="1" max="1" width="5.28515625" style="13" customWidth="1"/>
    <col min="2" max="2" width="25.7109375" style="13" bestFit="1" customWidth="1"/>
    <col min="3" max="3" width="73.7109375" style="13" customWidth="1"/>
    <col min="4" max="4" width="70.28515625" style="13" customWidth="1"/>
    <col min="5" max="16384" width="9.140625" style="13"/>
  </cols>
  <sheetData>
    <row r="2" spans="3:4" ht="26.25" x14ac:dyDescent="0.4">
      <c r="C2" s="12" t="s">
        <v>49</v>
      </c>
      <c r="D2" s="24" t="s">
        <v>22</v>
      </c>
    </row>
    <row r="3" spans="3:4" ht="21" x14ac:dyDescent="0.35">
      <c r="C3" s="23"/>
      <c r="D3" s="16" t="s">
        <v>5</v>
      </c>
    </row>
    <row r="4" spans="3:4" x14ac:dyDescent="0.25">
      <c r="D4" s="16" t="s">
        <v>23</v>
      </c>
    </row>
    <row r="5" spans="3:4" ht="60" x14ac:dyDescent="0.25">
      <c r="C5" s="25" t="s">
        <v>3</v>
      </c>
    </row>
    <row r="7" spans="3:4" ht="18.75" x14ac:dyDescent="0.3">
      <c r="C7" s="26" t="s">
        <v>4</v>
      </c>
    </row>
    <row r="8" spans="3:4" ht="45" x14ac:dyDescent="0.25">
      <c r="C8" s="25" t="s">
        <v>6</v>
      </c>
    </row>
    <row r="10" spans="3:4" ht="18.75" x14ac:dyDescent="0.3">
      <c r="C10" s="26" t="s">
        <v>11</v>
      </c>
    </row>
    <row r="11" spans="3:4" x14ac:dyDescent="0.25">
      <c r="C11" s="13" t="s">
        <v>12</v>
      </c>
    </row>
    <row r="12" spans="3:4" x14ac:dyDescent="0.25">
      <c r="C12" s="13" t="s">
        <v>13</v>
      </c>
    </row>
    <row r="13" spans="3:4" x14ac:dyDescent="0.25">
      <c r="C13" s="13" t="s">
        <v>16</v>
      </c>
    </row>
    <row r="14" spans="3:4" x14ac:dyDescent="0.25">
      <c r="C14" s="13" t="s">
        <v>14</v>
      </c>
    </row>
    <row r="15" spans="3:4" x14ac:dyDescent="0.25">
      <c r="C15" s="13" t="s">
        <v>15</v>
      </c>
    </row>
    <row r="17" spans="2:4" ht="18.75" x14ac:dyDescent="0.3">
      <c r="C17" s="26" t="s">
        <v>20</v>
      </c>
    </row>
    <row r="18" spans="2:4" ht="45" x14ac:dyDescent="0.25">
      <c r="C18" s="25" t="s">
        <v>17</v>
      </c>
    </row>
    <row r="19" spans="2:4" ht="75" x14ac:dyDescent="0.25">
      <c r="C19" s="25" t="s">
        <v>18</v>
      </c>
    </row>
    <row r="21" spans="2:4" ht="18.75" x14ac:dyDescent="0.3">
      <c r="C21" s="26" t="s">
        <v>19</v>
      </c>
    </row>
    <row r="22" spans="2:4" x14ac:dyDescent="0.25">
      <c r="C22" s="13" t="s">
        <v>21</v>
      </c>
    </row>
    <row r="25" spans="2:4" ht="18.75" x14ac:dyDescent="0.3">
      <c r="C25" s="26" t="s">
        <v>24</v>
      </c>
    </row>
    <row r="26" spans="2:4" ht="90" x14ac:dyDescent="0.25">
      <c r="C26" s="25" t="s">
        <v>34</v>
      </c>
    </row>
    <row r="27" spans="2:4" ht="15.75" thickBot="1" x14ac:dyDescent="0.3"/>
    <row r="28" spans="2:4" ht="21.75" thickBot="1" x14ac:dyDescent="0.4">
      <c r="B28" s="27"/>
      <c r="C28" s="2" t="s">
        <v>36</v>
      </c>
      <c r="D28" s="1" t="s">
        <v>35</v>
      </c>
    </row>
    <row r="29" spans="2:4" ht="105.75" thickBot="1" x14ac:dyDescent="0.3">
      <c r="B29" s="3" t="s">
        <v>25</v>
      </c>
      <c r="C29" s="8" t="s">
        <v>37</v>
      </c>
      <c r="D29" s="4" t="s">
        <v>26</v>
      </c>
    </row>
    <row r="30" spans="2:4" ht="75" x14ac:dyDescent="0.25">
      <c r="B30" s="36" t="s">
        <v>27</v>
      </c>
      <c r="C30" s="9" t="s">
        <v>40</v>
      </c>
      <c r="D30" s="5" t="s">
        <v>32</v>
      </c>
    </row>
    <row r="31" spans="2:4" ht="90" x14ac:dyDescent="0.25">
      <c r="B31" s="36"/>
      <c r="C31" s="9" t="s">
        <v>42</v>
      </c>
      <c r="D31" s="5" t="s">
        <v>28</v>
      </c>
    </row>
    <row r="32" spans="2:4" ht="135.75" thickBot="1" x14ac:dyDescent="0.3">
      <c r="B32" s="36"/>
      <c r="C32" s="9" t="s">
        <v>41</v>
      </c>
      <c r="D32" s="5" t="s">
        <v>29</v>
      </c>
    </row>
    <row r="33" spans="2:4" ht="135" x14ac:dyDescent="0.25">
      <c r="B33" s="34" t="s">
        <v>30</v>
      </c>
      <c r="C33" s="10" t="s">
        <v>43</v>
      </c>
      <c r="D33" s="6" t="s">
        <v>33</v>
      </c>
    </row>
    <row r="34" spans="2:4" ht="135.75" thickBot="1" x14ac:dyDescent="0.3">
      <c r="B34" s="35"/>
      <c r="C34" s="11" t="s">
        <v>44</v>
      </c>
      <c r="D34" s="7" t="s">
        <v>31</v>
      </c>
    </row>
  </sheetData>
  <mergeCells count="2">
    <mergeCell ref="B33:B34"/>
    <mergeCell ref="B30:B32"/>
  </mergeCells>
  <hyperlinks>
    <hyperlink ref="D3" r:id="rId1" location=":~:text=A%20Data%20Dictionary%20is%20a,part%20of%20a%20research%20project." xr:uid="{5A7127CB-38D6-416C-A2E7-CD6A411B4073}"/>
    <hyperlink ref="D4" r:id="rId2" xr:uid="{72FC9080-AB23-4EA9-8081-5B935C40CF6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8C578-C82A-46D4-ABC8-F2BD27B366EE}">
  <dimension ref="A1:G48"/>
  <sheetViews>
    <sheetView workbookViewId="0">
      <selection activeCell="G20" sqref="G20"/>
    </sheetView>
  </sheetViews>
  <sheetFormatPr defaultColWidth="9.140625" defaultRowHeight="15" x14ac:dyDescent="0.25"/>
  <cols>
    <col min="1" max="1" width="57.5703125" style="13" customWidth="1"/>
    <col min="2" max="2" width="11" style="13" customWidth="1"/>
    <col min="3" max="3" width="142" style="13" bestFit="1" customWidth="1"/>
    <col min="4" max="4" width="89" style="13" customWidth="1"/>
    <col min="5" max="5" width="9.140625" style="13"/>
    <col min="6" max="6" width="22.5703125" style="13" bestFit="1" customWidth="1"/>
    <col min="7" max="7" width="210.42578125" style="13" bestFit="1" customWidth="1"/>
    <col min="8" max="16384" width="9.140625" style="13"/>
  </cols>
  <sheetData>
    <row r="1" spans="1:7" ht="15.75" thickBot="1" x14ac:dyDescent="0.3">
      <c r="F1" s="64" t="s">
        <v>62</v>
      </c>
      <c r="G1" s="20" t="s">
        <v>63</v>
      </c>
    </row>
    <row r="2" spans="1:7" ht="15.75" thickBot="1" x14ac:dyDescent="0.3">
      <c r="D2" s="67" t="s">
        <v>159</v>
      </c>
      <c r="F2" s="65" t="s">
        <v>64</v>
      </c>
      <c r="G2" s="21" t="s">
        <v>65</v>
      </c>
    </row>
    <row r="3" spans="1:7" x14ac:dyDescent="0.25">
      <c r="F3" s="65" t="s">
        <v>39</v>
      </c>
      <c r="G3" s="21" t="s">
        <v>66</v>
      </c>
    </row>
    <row r="4" spans="1:7" ht="15.75" thickBot="1" x14ac:dyDescent="0.3">
      <c r="F4" s="66" t="s">
        <v>67</v>
      </c>
      <c r="G4" s="22" t="s">
        <v>68</v>
      </c>
    </row>
    <row r="5" spans="1:7" x14ac:dyDescent="0.25">
      <c r="A5" s="49" t="s">
        <v>62</v>
      </c>
      <c r="B5" s="49" t="s">
        <v>64</v>
      </c>
      <c r="C5" s="49" t="s">
        <v>69</v>
      </c>
      <c r="D5" s="49" t="s">
        <v>67</v>
      </c>
    </row>
    <row r="6" spans="1:7" x14ac:dyDescent="0.25">
      <c r="A6" s="68" t="s">
        <v>71</v>
      </c>
      <c r="B6" s="68" t="s">
        <v>72</v>
      </c>
      <c r="C6" s="68" t="s">
        <v>73</v>
      </c>
      <c r="D6" s="68" t="s">
        <v>70</v>
      </c>
    </row>
    <row r="7" spans="1:7" x14ac:dyDescent="0.25">
      <c r="A7" s="41"/>
      <c r="B7" s="41"/>
      <c r="C7" s="41"/>
      <c r="D7" s="41"/>
    </row>
    <row r="8" spans="1:7" x14ac:dyDescent="0.25">
      <c r="A8" s="41"/>
      <c r="B8" s="41"/>
      <c r="C8" s="41"/>
      <c r="D8" s="41"/>
    </row>
    <row r="9" spans="1:7" x14ac:dyDescent="0.25">
      <c r="A9" s="41"/>
      <c r="B9" s="41"/>
      <c r="C9" s="41"/>
      <c r="D9" s="41"/>
    </row>
    <row r="10" spans="1:7" x14ac:dyDescent="0.25">
      <c r="A10" s="41"/>
      <c r="B10" s="41"/>
      <c r="C10" s="41"/>
      <c r="D10" s="41"/>
    </row>
    <row r="11" spans="1:7" x14ac:dyDescent="0.25">
      <c r="A11" s="41"/>
      <c r="B11" s="41"/>
      <c r="C11" s="41"/>
      <c r="D11" s="41"/>
    </row>
    <row r="12" spans="1:7" x14ac:dyDescent="0.25">
      <c r="A12" s="41"/>
      <c r="B12" s="41"/>
      <c r="C12" s="41"/>
      <c r="D12" s="41"/>
    </row>
    <row r="13" spans="1:7" x14ac:dyDescent="0.25">
      <c r="A13" s="41"/>
      <c r="B13" s="41"/>
      <c r="C13" s="41"/>
      <c r="D13" s="41"/>
    </row>
    <row r="14" spans="1:7" x14ac:dyDescent="0.25">
      <c r="A14" s="41"/>
      <c r="B14" s="41"/>
      <c r="C14" s="41"/>
      <c r="D14" s="41"/>
    </row>
    <row r="15" spans="1:7" x14ac:dyDescent="0.25">
      <c r="A15" s="41"/>
      <c r="B15" s="41"/>
      <c r="C15" s="41"/>
      <c r="D15" s="41"/>
    </row>
    <row r="16" spans="1:7" x14ac:dyDescent="0.25">
      <c r="A16" s="41"/>
      <c r="B16" s="41"/>
      <c r="C16" s="41"/>
      <c r="D16" s="41"/>
    </row>
    <row r="17" spans="1:4" x14ac:dyDescent="0.25">
      <c r="A17" s="41"/>
      <c r="B17" s="41"/>
      <c r="C17" s="41"/>
      <c r="D17" s="41"/>
    </row>
    <row r="18" spans="1:4" x14ac:dyDescent="0.25">
      <c r="A18" s="41"/>
      <c r="B18" s="41"/>
      <c r="C18" s="41"/>
      <c r="D18" s="41"/>
    </row>
    <row r="19" spans="1:4" x14ac:dyDescent="0.25">
      <c r="A19" s="41"/>
      <c r="B19" s="41"/>
      <c r="C19" s="41"/>
      <c r="D19" s="41"/>
    </row>
    <row r="20" spans="1:4" x14ac:dyDescent="0.25">
      <c r="A20" s="41"/>
      <c r="B20" s="41"/>
      <c r="C20" s="41"/>
      <c r="D20" s="41"/>
    </row>
    <row r="21" spans="1:4" x14ac:dyDescent="0.25">
      <c r="A21" s="41"/>
      <c r="B21" s="41"/>
      <c r="C21" s="41"/>
      <c r="D21" s="41"/>
    </row>
    <row r="22" spans="1:4" x14ac:dyDescent="0.25">
      <c r="A22" s="41"/>
      <c r="B22" s="41"/>
      <c r="C22" s="41"/>
      <c r="D22" s="41"/>
    </row>
    <row r="23" spans="1:4" x14ac:dyDescent="0.25">
      <c r="A23" s="41"/>
      <c r="B23" s="41"/>
      <c r="C23" s="41"/>
      <c r="D23" s="41"/>
    </row>
    <row r="24" spans="1:4" x14ac:dyDescent="0.25">
      <c r="A24" s="41"/>
      <c r="B24" s="41"/>
      <c r="C24" s="41"/>
      <c r="D24" s="41"/>
    </row>
    <row r="25" spans="1:4" x14ac:dyDescent="0.25">
      <c r="A25" s="41"/>
      <c r="B25" s="41"/>
      <c r="C25" s="41"/>
      <c r="D25" s="41"/>
    </row>
    <row r="26" spans="1:4" x14ac:dyDescent="0.25">
      <c r="A26" s="41"/>
      <c r="B26" s="41"/>
      <c r="C26" s="41"/>
      <c r="D26" s="41"/>
    </row>
    <row r="27" spans="1:4" x14ac:dyDescent="0.25">
      <c r="A27" s="41"/>
      <c r="B27" s="41"/>
      <c r="C27" s="41"/>
      <c r="D27" s="41"/>
    </row>
    <row r="28" spans="1:4" x14ac:dyDescent="0.25">
      <c r="A28" s="41"/>
      <c r="B28" s="41"/>
      <c r="C28" s="41"/>
      <c r="D28" s="41"/>
    </row>
    <row r="29" spans="1:4" x14ac:dyDescent="0.25">
      <c r="A29" s="41"/>
      <c r="B29" s="41"/>
      <c r="C29" s="41"/>
      <c r="D29" s="41"/>
    </row>
    <row r="30" spans="1:4" x14ac:dyDescent="0.25">
      <c r="A30" s="41"/>
      <c r="B30" s="41"/>
      <c r="C30" s="41"/>
      <c r="D30" s="41"/>
    </row>
    <row r="31" spans="1:4" x14ac:dyDescent="0.25">
      <c r="A31" s="41"/>
      <c r="B31" s="41"/>
      <c r="C31" s="41"/>
      <c r="D31" s="41"/>
    </row>
    <row r="32" spans="1:4" x14ac:dyDescent="0.25">
      <c r="A32" s="41"/>
      <c r="B32" s="41"/>
      <c r="C32" s="41"/>
      <c r="D32" s="41"/>
    </row>
    <row r="33" spans="1:4" x14ac:dyDescent="0.25">
      <c r="A33" s="41"/>
      <c r="B33" s="41"/>
      <c r="C33" s="41"/>
      <c r="D33" s="41"/>
    </row>
    <row r="34" spans="1:4" x14ac:dyDescent="0.25">
      <c r="A34" s="41"/>
      <c r="B34" s="41"/>
      <c r="C34" s="41"/>
      <c r="D34" s="41"/>
    </row>
    <row r="35" spans="1:4" x14ac:dyDescent="0.25">
      <c r="A35" s="41"/>
      <c r="B35" s="41"/>
      <c r="C35" s="41"/>
      <c r="D35" s="41"/>
    </row>
    <row r="36" spans="1:4" x14ac:dyDescent="0.25">
      <c r="A36" s="41"/>
      <c r="B36" s="41"/>
      <c r="C36" s="41"/>
      <c r="D36" s="41"/>
    </row>
    <row r="37" spans="1:4" x14ac:dyDescent="0.25">
      <c r="A37" s="41"/>
      <c r="B37" s="41"/>
      <c r="C37" s="41"/>
      <c r="D37" s="41"/>
    </row>
    <row r="38" spans="1:4" x14ac:dyDescent="0.25">
      <c r="A38" s="41"/>
      <c r="B38" s="41"/>
      <c r="C38" s="41"/>
      <c r="D38" s="41"/>
    </row>
    <row r="39" spans="1:4" x14ac:dyDescent="0.25">
      <c r="A39" s="41"/>
      <c r="B39" s="41"/>
      <c r="C39" s="41"/>
      <c r="D39" s="41"/>
    </row>
    <row r="40" spans="1:4" x14ac:dyDescent="0.25">
      <c r="A40" s="41"/>
      <c r="B40" s="41"/>
      <c r="C40" s="41"/>
      <c r="D40" s="41"/>
    </row>
    <row r="41" spans="1:4" x14ac:dyDescent="0.25">
      <c r="A41" s="41"/>
      <c r="B41" s="41"/>
      <c r="C41" s="41"/>
      <c r="D41" s="41"/>
    </row>
    <row r="42" spans="1:4" x14ac:dyDescent="0.25">
      <c r="A42" s="41"/>
      <c r="B42" s="41"/>
      <c r="C42" s="41"/>
      <c r="D42" s="41"/>
    </row>
    <row r="43" spans="1:4" x14ac:dyDescent="0.25">
      <c r="A43" s="41"/>
      <c r="B43" s="41"/>
      <c r="C43" s="41"/>
      <c r="D43" s="41"/>
    </row>
    <row r="44" spans="1:4" x14ac:dyDescent="0.25">
      <c r="A44" s="41"/>
      <c r="B44" s="41"/>
      <c r="C44" s="41"/>
      <c r="D44" s="41"/>
    </row>
    <row r="45" spans="1:4" x14ac:dyDescent="0.25">
      <c r="A45" s="41"/>
      <c r="B45" s="41"/>
      <c r="C45" s="41"/>
      <c r="D45" s="41"/>
    </row>
    <row r="46" spans="1:4" x14ac:dyDescent="0.25">
      <c r="A46" s="41"/>
      <c r="B46" s="41"/>
      <c r="C46" s="41"/>
      <c r="D46" s="41"/>
    </row>
    <row r="47" spans="1:4" x14ac:dyDescent="0.25">
      <c r="A47" s="41"/>
      <c r="B47" s="41"/>
      <c r="C47" s="41"/>
      <c r="D47" s="41"/>
    </row>
    <row r="48" spans="1:4" x14ac:dyDescent="0.25">
      <c r="A48" s="41"/>
      <c r="B48" s="41"/>
      <c r="C48" s="41"/>
      <c r="D48" s="41"/>
    </row>
  </sheetData>
  <pageMargins left="0.7" right="0.7" top="0.75" bottom="0.75" header="0.3" footer="0.3"/>
  <pageSetup paperSize="9"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D1FF7-778A-49B4-B0DD-AD4D830C9899}">
  <dimension ref="A1:L13"/>
  <sheetViews>
    <sheetView workbookViewId="0">
      <selection activeCell="I2" sqref="I2"/>
    </sheetView>
  </sheetViews>
  <sheetFormatPr defaultColWidth="9.140625" defaultRowHeight="15" x14ac:dyDescent="0.25"/>
  <cols>
    <col min="1" max="1" width="13" style="13" bestFit="1" customWidth="1"/>
    <col min="2" max="2" width="13" style="13" customWidth="1"/>
    <col min="3" max="3" width="10.85546875" style="13" bestFit="1" customWidth="1"/>
    <col min="4" max="4" width="9.85546875" style="13" bestFit="1" customWidth="1"/>
    <col min="5" max="5" width="12.85546875" style="13" bestFit="1" customWidth="1"/>
    <col min="6" max="6" width="31.140625" style="13" customWidth="1"/>
    <col min="7" max="7" width="19.5703125" style="13" bestFit="1" customWidth="1"/>
    <col min="8" max="8" width="49.7109375" style="13" bestFit="1" customWidth="1"/>
    <col min="9" max="9" width="48.42578125" style="13" customWidth="1"/>
    <col min="10" max="10" width="9.140625" style="13"/>
    <col min="11" max="11" width="40.7109375" style="13" customWidth="1"/>
    <col min="12" max="12" width="133.140625" style="13" bestFit="1" customWidth="1"/>
    <col min="13" max="16384" width="9.140625" style="13"/>
  </cols>
  <sheetData>
    <row r="1" spans="1:12" ht="15.75" thickBot="1" x14ac:dyDescent="0.3">
      <c r="K1" s="44" t="s">
        <v>154</v>
      </c>
      <c r="L1" s="17" t="s">
        <v>126</v>
      </c>
    </row>
    <row r="2" spans="1:12" x14ac:dyDescent="0.25">
      <c r="I2" s="44" t="s">
        <v>159</v>
      </c>
      <c r="K2" s="37" t="s">
        <v>155</v>
      </c>
      <c r="L2" s="18" t="s">
        <v>127</v>
      </c>
    </row>
    <row r="3" spans="1:12" ht="15.75" thickBot="1" x14ac:dyDescent="0.3">
      <c r="I3" s="39" t="s">
        <v>160</v>
      </c>
      <c r="K3" s="37" t="s">
        <v>156</v>
      </c>
      <c r="L3" s="18" t="s">
        <v>128</v>
      </c>
    </row>
    <row r="4" spans="1:12" x14ac:dyDescent="0.25">
      <c r="K4" s="37" t="s">
        <v>157</v>
      </c>
      <c r="L4" s="18" t="s">
        <v>129</v>
      </c>
    </row>
    <row r="5" spans="1:12" x14ac:dyDescent="0.25">
      <c r="K5" s="37" t="s">
        <v>158</v>
      </c>
      <c r="L5" s="18" t="s">
        <v>130</v>
      </c>
    </row>
    <row r="6" spans="1:12" x14ac:dyDescent="0.25">
      <c r="K6" s="38" t="s">
        <v>131</v>
      </c>
      <c r="L6" s="18" t="s">
        <v>132</v>
      </c>
    </row>
    <row r="7" spans="1:12" x14ac:dyDescent="0.25">
      <c r="K7" s="38" t="s">
        <v>133</v>
      </c>
      <c r="L7" s="18" t="s">
        <v>134</v>
      </c>
    </row>
    <row r="8" spans="1:12" x14ac:dyDescent="0.25">
      <c r="K8" s="37" t="s">
        <v>150</v>
      </c>
      <c r="L8" s="18" t="s">
        <v>135</v>
      </c>
    </row>
    <row r="9" spans="1:12" ht="15.75" thickBot="1" x14ac:dyDescent="0.3">
      <c r="K9" s="42" t="s">
        <v>151</v>
      </c>
      <c r="L9" s="19" t="s">
        <v>137</v>
      </c>
    </row>
    <row r="10" spans="1:12" s="50" customFormat="1" x14ac:dyDescent="0.25">
      <c r="A10" s="48" t="s">
        <v>121</v>
      </c>
      <c r="B10" s="48" t="s">
        <v>2</v>
      </c>
      <c r="C10" s="48" t="s">
        <v>109</v>
      </c>
      <c r="D10" s="48" t="s">
        <v>110</v>
      </c>
      <c r="E10" s="48" t="s">
        <v>114</v>
      </c>
      <c r="F10" s="49" t="s">
        <v>115</v>
      </c>
      <c r="G10" s="49" t="s">
        <v>98</v>
      </c>
      <c r="H10" s="48" t="s">
        <v>39</v>
      </c>
      <c r="I10" s="48" t="s">
        <v>67</v>
      </c>
    </row>
    <row r="11" spans="1:12" x14ac:dyDescent="0.25">
      <c r="A11" s="40" t="s">
        <v>111</v>
      </c>
      <c r="B11" s="40" t="s">
        <v>122</v>
      </c>
      <c r="C11" s="40" t="s">
        <v>112</v>
      </c>
      <c r="D11" s="40" t="s">
        <v>113</v>
      </c>
      <c r="E11" s="40">
        <v>1</v>
      </c>
      <c r="F11" s="14" t="str">
        <f>IF(LEN(Assets[[#This Row],[Organisation]]&amp;"-"&amp;Assets[[#This Row],[Location]]&amp;"-"&amp;Assets[[#This Row],[Name]]&amp;"-"&amp;Assets[[#This Row],[Type]]&amp;"-"&amp;Assets[[#This Row],[Number]])&gt;4, Assets[[#This Row],[Organisation]]&amp;"-"&amp;Assets[[#This Row],[Location]]&amp;"-"&amp;Assets[[#This Row],[Name]]&amp;"-"&amp;Assets[[#This Row],[Type]]&amp;"-"&amp;Assets[[#This Row],[Number]], "")</f>
        <v>AMRC-FoF-WFLM30-Millturn-1</v>
      </c>
      <c r="G11" s="14" t="str">
        <f>IF(LEN(Assets[[#This Row],[Reference name]])&gt;3, "A"&amp;ROW(G11)-ROW($G$11), "")</f>
        <v>A0</v>
      </c>
      <c r="H11" s="40" t="s">
        <v>116</v>
      </c>
      <c r="I11" s="41"/>
    </row>
    <row r="12" spans="1:12" x14ac:dyDescent="0.25">
      <c r="A12" s="40" t="s">
        <v>111</v>
      </c>
      <c r="B12" s="40" t="s">
        <v>125</v>
      </c>
      <c r="C12" s="40" t="s">
        <v>118</v>
      </c>
      <c r="D12" s="40" t="s">
        <v>117</v>
      </c>
      <c r="E12" s="40">
        <v>1</v>
      </c>
      <c r="F12" s="14" t="str">
        <f>IF(LEN(Assets[[#This Row],[Organisation]]&amp;"-"&amp;Assets[[#This Row],[Location]]&amp;"-"&amp;Assets[[#This Row],[Name]]&amp;"-"&amp;Assets[[#This Row],[Type]]&amp;"-"&amp;Assets[[#This Row],[Number]])&gt;4, Assets[[#This Row],[Organisation]]&amp;"-"&amp;Assets[[#This Row],[Location]]&amp;"-"&amp;Assets[[#This Row],[Name]]&amp;"-"&amp;Assets[[#This Row],[Type]]&amp;"-"&amp;Assets[[#This Row],[Number]], "")</f>
        <v>AMRC-F2050-MABI-Robot-1</v>
      </c>
      <c r="G12" s="14" t="str">
        <f>IF(LEN(Assets[[#This Row],[Reference name]])&gt;3, "A"&amp;ROW(G12)-ROW($G$11), "")</f>
        <v>A1</v>
      </c>
      <c r="H12" s="40" t="s">
        <v>119</v>
      </c>
      <c r="I12" s="41"/>
    </row>
    <row r="13" spans="1:12" x14ac:dyDescent="0.25">
      <c r="A13" s="41"/>
      <c r="B13" s="41"/>
      <c r="C13" s="41"/>
      <c r="D13" s="41"/>
      <c r="E13" s="41"/>
      <c r="F13" s="13" t="str">
        <f>IF(LEN(Assets[[#This Row],[Organisation]]&amp;"-"&amp;Assets[[#This Row],[Location]]&amp;"-"&amp;Assets[[#This Row],[Name]]&amp;"-"&amp;Assets[[#This Row],[Type]]&amp;"-"&amp;Assets[[#This Row],[Number]])&gt;4, Assets[[#This Row],[Organisation]]&amp;"-"&amp;Assets[[#This Row],[Location]]&amp;"-"&amp;Assets[[#This Row],[Name]]&amp;"-"&amp;Assets[[#This Row],[Type]]&amp;"-"&amp;Assets[[#This Row],[Number]], "")</f>
        <v/>
      </c>
      <c r="G13" s="14" t="str">
        <f>IF(LEN(Assets[[#This Row],[Reference name]])&gt;3, "A"&amp;ROW(G13)-ROW($G$11), "")</f>
        <v/>
      </c>
      <c r="H13" s="41"/>
      <c r="I13" s="41"/>
      <c r="K13" s="13" t="s">
        <v>120</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6D65B-E9AC-44C0-BA56-94AF9B2CD027}">
  <dimension ref="A1:S47"/>
  <sheetViews>
    <sheetView topLeftCell="E1" zoomScale="85" zoomScaleNormal="85" workbookViewId="0">
      <selection activeCell="R25" sqref="R25"/>
    </sheetView>
  </sheetViews>
  <sheetFormatPr defaultColWidth="9.140625" defaultRowHeight="15" x14ac:dyDescent="0.25"/>
  <cols>
    <col min="1" max="1" width="28.28515625" style="13" bestFit="1" customWidth="1"/>
    <col min="2" max="4" width="28.28515625" style="13" customWidth="1"/>
    <col min="5" max="5" width="16.28515625" style="13" bestFit="1" customWidth="1"/>
    <col min="6" max="6" width="10.5703125" style="13" customWidth="1"/>
    <col min="7" max="7" width="11.7109375" style="13" customWidth="1"/>
    <col min="8" max="8" width="10.42578125" style="13" customWidth="1"/>
    <col min="9" max="9" width="9.7109375" style="13" customWidth="1"/>
    <col min="10" max="10" width="80" style="13" bestFit="1" customWidth="1"/>
    <col min="11" max="11" width="19.5703125" style="13" customWidth="1"/>
    <col min="12" max="12" width="15.28515625" style="13" customWidth="1"/>
    <col min="13" max="13" width="14.85546875" style="13" customWidth="1"/>
    <col min="14" max="14" width="91" style="13" bestFit="1" customWidth="1"/>
    <col min="15" max="15" width="48.28515625" style="13" bestFit="1" customWidth="1"/>
    <col min="16" max="16" width="23.140625" style="13" bestFit="1" customWidth="1"/>
    <col min="17" max="17" width="9.140625" style="13"/>
    <col min="18" max="18" width="42.85546875" style="13" bestFit="1" customWidth="1"/>
    <col min="19" max="19" width="152.42578125" style="13" bestFit="1" customWidth="1"/>
    <col min="20" max="16384" width="9.140625" style="13"/>
  </cols>
  <sheetData>
    <row r="1" spans="15:19" ht="15.75" thickBot="1" x14ac:dyDescent="0.3">
      <c r="R1" s="46" t="s">
        <v>153</v>
      </c>
      <c r="S1" s="18" t="s">
        <v>56</v>
      </c>
    </row>
    <row r="2" spans="15:19" x14ac:dyDescent="0.25">
      <c r="O2" s="44" t="s">
        <v>159</v>
      </c>
      <c r="R2" s="37" t="s">
        <v>142</v>
      </c>
      <c r="S2" s="18" t="s">
        <v>139</v>
      </c>
    </row>
    <row r="3" spans="15:19" x14ac:dyDescent="0.25">
      <c r="O3" s="45" t="s">
        <v>168</v>
      </c>
      <c r="R3" s="37" t="s">
        <v>143</v>
      </c>
      <c r="S3" s="18" t="s">
        <v>140</v>
      </c>
    </row>
    <row r="4" spans="15:19" ht="15.75" thickBot="1" x14ac:dyDescent="0.3">
      <c r="O4" s="39" t="s">
        <v>160</v>
      </c>
      <c r="R4" s="37" t="s">
        <v>144</v>
      </c>
      <c r="S4" s="18" t="s">
        <v>161</v>
      </c>
    </row>
    <row r="5" spans="15:19" x14ac:dyDescent="0.25">
      <c r="R5" s="37" t="s">
        <v>162</v>
      </c>
      <c r="S5" s="18" t="s">
        <v>163</v>
      </c>
    </row>
    <row r="6" spans="15:19" x14ac:dyDescent="0.25">
      <c r="R6" s="37" t="s">
        <v>145</v>
      </c>
      <c r="S6" s="18" t="s">
        <v>45</v>
      </c>
    </row>
    <row r="7" spans="15:19" x14ac:dyDescent="0.25">
      <c r="R7" s="37" t="s">
        <v>146</v>
      </c>
      <c r="S7" s="18" t="s">
        <v>57</v>
      </c>
    </row>
    <row r="8" spans="15:19" x14ac:dyDescent="0.25">
      <c r="R8" s="37" t="s">
        <v>164</v>
      </c>
      <c r="S8" s="18" t="s">
        <v>165</v>
      </c>
    </row>
    <row r="9" spans="15:19" x14ac:dyDescent="0.25">
      <c r="R9" s="37" t="s">
        <v>147</v>
      </c>
      <c r="S9" s="18" t="s">
        <v>59</v>
      </c>
    </row>
    <row r="10" spans="15:19" x14ac:dyDescent="0.25">
      <c r="R10" s="38" t="s">
        <v>166</v>
      </c>
      <c r="S10" s="18" t="s">
        <v>55</v>
      </c>
    </row>
    <row r="11" spans="15:19" x14ac:dyDescent="0.25">
      <c r="R11" s="38" t="s">
        <v>133</v>
      </c>
      <c r="S11" s="18" t="s">
        <v>167</v>
      </c>
    </row>
    <row r="12" spans="15:19" x14ac:dyDescent="0.25">
      <c r="R12" s="37" t="s">
        <v>148</v>
      </c>
      <c r="S12" s="18" t="s">
        <v>88</v>
      </c>
    </row>
    <row r="13" spans="15:19" x14ac:dyDescent="0.25">
      <c r="R13" s="37" t="s">
        <v>149</v>
      </c>
      <c r="S13" s="18" t="s">
        <v>60</v>
      </c>
    </row>
    <row r="14" spans="15:19" x14ac:dyDescent="0.25">
      <c r="R14" s="37" t="s">
        <v>150</v>
      </c>
      <c r="S14" s="18" t="s">
        <v>61</v>
      </c>
    </row>
    <row r="15" spans="15:19" x14ac:dyDescent="0.25">
      <c r="R15" s="37" t="s">
        <v>151</v>
      </c>
      <c r="S15" s="18" t="s">
        <v>138</v>
      </c>
    </row>
    <row r="16" spans="15:19" ht="15.75" thickBot="1" x14ac:dyDescent="0.3">
      <c r="R16" s="42" t="s">
        <v>152</v>
      </c>
      <c r="S16" s="19" t="s">
        <v>61</v>
      </c>
    </row>
    <row r="18" spans="1:16" s="50" customFormat="1" x14ac:dyDescent="0.25">
      <c r="A18" s="47" t="s">
        <v>52</v>
      </c>
      <c r="B18" s="48" t="s">
        <v>82</v>
      </c>
      <c r="C18" s="48" t="s">
        <v>83</v>
      </c>
      <c r="D18" s="48" t="s">
        <v>84</v>
      </c>
      <c r="E18" s="48" t="s">
        <v>0</v>
      </c>
      <c r="F18" s="48" t="s">
        <v>1</v>
      </c>
      <c r="G18" s="48" t="s">
        <v>38</v>
      </c>
      <c r="H18" s="48" t="s">
        <v>85</v>
      </c>
      <c r="I18" s="48" t="s">
        <v>58</v>
      </c>
      <c r="J18" s="49" t="s">
        <v>136</v>
      </c>
      <c r="K18" s="49" t="s">
        <v>98</v>
      </c>
      <c r="L18" s="48" t="s">
        <v>53</v>
      </c>
      <c r="M18" s="48" t="s">
        <v>51</v>
      </c>
      <c r="N18" s="48" t="s">
        <v>39</v>
      </c>
      <c r="O18" s="48" t="s">
        <v>67</v>
      </c>
      <c r="P18" s="48" t="s">
        <v>54</v>
      </c>
    </row>
    <row r="19" spans="1:16" x14ac:dyDescent="0.25">
      <c r="A19" s="41" t="s">
        <v>123</v>
      </c>
      <c r="B19" s="40" t="s">
        <v>99</v>
      </c>
      <c r="C19" s="41" t="s">
        <v>141</v>
      </c>
      <c r="D19" s="41">
        <v>1</v>
      </c>
      <c r="E19" s="41" t="s">
        <v>86</v>
      </c>
      <c r="F19" s="41" t="s">
        <v>89</v>
      </c>
      <c r="G19" s="41" t="s">
        <v>90</v>
      </c>
      <c r="H19" s="41" t="s">
        <v>94</v>
      </c>
      <c r="I19" s="41" t="s">
        <v>91</v>
      </c>
      <c r="J19" s="15" t="str">
        <f>A19&amp;"/"&amp;B19&amp;"/"&amp;C19&amp;"-"&amp;Bronze[[#This Row],[Group ID]]&amp;"/"&amp;E19</f>
        <v>AMRC-FoF-WFLM30-Millturn-1/NI-DAQ/Accl-1/X</v>
      </c>
      <c r="K19" s="15" t="str">
        <f>IF(LEN(Bronze[[#This Row],[Storage location/Unique string]])&gt;5, "B"&amp;ROW(K19)-ROW($K$19), "")</f>
        <v>B0</v>
      </c>
      <c r="L19" s="41" t="s">
        <v>92</v>
      </c>
      <c r="M19" s="41" t="s">
        <v>93</v>
      </c>
      <c r="N19" s="41" t="s">
        <v>100</v>
      </c>
      <c r="O19" s="41"/>
      <c r="P19" s="43" t="s">
        <v>96</v>
      </c>
    </row>
    <row r="20" spans="1:16" x14ac:dyDescent="0.25">
      <c r="A20" s="41" t="s">
        <v>123</v>
      </c>
      <c r="B20" s="40" t="s">
        <v>99</v>
      </c>
      <c r="C20" s="41" t="s">
        <v>141</v>
      </c>
      <c r="D20" s="41">
        <v>1</v>
      </c>
      <c r="E20" s="41" t="s">
        <v>87</v>
      </c>
      <c r="F20" s="41" t="s">
        <v>89</v>
      </c>
      <c r="G20" s="41" t="s">
        <v>90</v>
      </c>
      <c r="H20" s="41" t="s">
        <v>94</v>
      </c>
      <c r="I20" s="41" t="s">
        <v>91</v>
      </c>
      <c r="J20" s="15" t="str">
        <f>A20&amp;"/"&amp;B20&amp;"/"&amp;C20&amp;"-"&amp;Bronze[[#This Row],[Group ID]]&amp;"/"&amp;E20</f>
        <v>AMRC-FoF-WFLM30-Millturn-1/NI-DAQ/Accl-1/Y</v>
      </c>
      <c r="K20" s="15" t="str">
        <f>IF(LEN(Bronze[[#This Row],[Storage location/Unique string]])&gt;5, "B"&amp;ROW(K20)-ROW($K$19), "")</f>
        <v>B1</v>
      </c>
      <c r="L20" s="41" t="s">
        <v>92</v>
      </c>
      <c r="M20" s="41" t="s">
        <v>93</v>
      </c>
      <c r="N20" s="41" t="s">
        <v>101</v>
      </c>
      <c r="O20" s="41"/>
      <c r="P20" s="43" t="s">
        <v>96</v>
      </c>
    </row>
    <row r="21" spans="1:16" x14ac:dyDescent="0.25">
      <c r="A21" s="41" t="s">
        <v>123</v>
      </c>
      <c r="B21" s="40" t="s">
        <v>99</v>
      </c>
      <c r="C21" s="41" t="s">
        <v>141</v>
      </c>
      <c r="D21" s="41">
        <v>1</v>
      </c>
      <c r="E21" s="41" t="s">
        <v>95</v>
      </c>
      <c r="F21" s="41" t="s">
        <v>89</v>
      </c>
      <c r="G21" s="41" t="s">
        <v>90</v>
      </c>
      <c r="H21" s="41" t="s">
        <v>94</v>
      </c>
      <c r="I21" s="41" t="s">
        <v>91</v>
      </c>
      <c r="J21" s="15" t="str">
        <f>A21&amp;"/"&amp;B21&amp;"/"&amp;C21&amp;"-"&amp;Bronze[[#This Row],[Group ID]]&amp;"/"&amp;E21</f>
        <v>AMRC-FoF-WFLM30-Millturn-1/NI-DAQ/Accl-1/Z</v>
      </c>
      <c r="K21" s="15" t="str">
        <f>IF(LEN(Bronze[[#This Row],[Storage location/Unique string]])&gt;5, "B"&amp;ROW(K21)-ROW($K$19), "")</f>
        <v>B2</v>
      </c>
      <c r="L21" s="41" t="s">
        <v>92</v>
      </c>
      <c r="M21" s="41" t="s">
        <v>93</v>
      </c>
      <c r="N21" s="41" t="s">
        <v>102</v>
      </c>
      <c r="O21" s="41"/>
      <c r="P21" s="43" t="s">
        <v>96</v>
      </c>
    </row>
    <row r="22" spans="1:16" x14ac:dyDescent="0.25">
      <c r="A22" s="41" t="s">
        <v>124</v>
      </c>
      <c r="B22" s="40" t="s">
        <v>99</v>
      </c>
      <c r="C22" s="41" t="s">
        <v>141</v>
      </c>
      <c r="D22" s="41">
        <v>2</v>
      </c>
      <c r="E22" s="41" t="s">
        <v>86</v>
      </c>
      <c r="F22" s="41" t="s">
        <v>89</v>
      </c>
      <c r="G22" s="41" t="s">
        <v>90</v>
      </c>
      <c r="H22" s="41" t="s">
        <v>94</v>
      </c>
      <c r="I22" s="41" t="s">
        <v>91</v>
      </c>
      <c r="J22" s="15" t="str">
        <f>A22&amp;"/"&amp;B22&amp;"/"&amp;C22&amp;"-"&amp;Bronze[[#This Row],[Group ID]]&amp;"/"&amp;E22</f>
        <v>AMRC-FoF-MABI-Robot-1/NI-DAQ/Accl-2/X</v>
      </c>
      <c r="K22" s="15" t="str">
        <f>IF(LEN(Bronze[[#This Row],[Storage location/Unique string]])&gt;5, "B"&amp;ROW(K22)-ROW($K$19), "")</f>
        <v>B3</v>
      </c>
      <c r="L22" s="41" t="s">
        <v>92</v>
      </c>
      <c r="M22" s="41" t="s">
        <v>93</v>
      </c>
      <c r="N22" s="41" t="s">
        <v>103</v>
      </c>
      <c r="O22" s="41"/>
      <c r="P22" s="43" t="s">
        <v>96</v>
      </c>
    </row>
    <row r="23" spans="1:16" x14ac:dyDescent="0.25">
      <c r="A23" s="41"/>
      <c r="B23" s="41"/>
      <c r="C23" s="41"/>
      <c r="D23" s="41"/>
      <c r="E23" s="41"/>
      <c r="F23" s="41"/>
      <c r="G23" s="41"/>
      <c r="H23" s="41"/>
      <c r="I23" s="41"/>
      <c r="J23" s="15" t="str">
        <f>A23&amp;"/"&amp;B23&amp;"/"&amp;C23&amp;"-"&amp;Bronze[[#This Row],[Group ID]]&amp;"/"&amp;E23</f>
        <v>//-/</v>
      </c>
      <c r="K23" s="15" t="str">
        <f>IF(LEN(Bronze[[#This Row],[Storage location/Unique string]])&gt;5, "B"&amp;ROW(K23)-ROW($K$19), "")</f>
        <v/>
      </c>
      <c r="L23" s="41"/>
      <c r="M23" s="41"/>
      <c r="N23" s="41"/>
      <c r="O23" s="41"/>
      <c r="P23" s="41"/>
    </row>
    <row r="24" spans="1:16" x14ac:dyDescent="0.25">
      <c r="A24" s="41"/>
      <c r="B24" s="41"/>
      <c r="C24" s="41"/>
      <c r="D24" s="41"/>
      <c r="E24" s="41"/>
      <c r="F24" s="41"/>
      <c r="G24" s="41"/>
      <c r="H24" s="41"/>
      <c r="I24" s="41"/>
      <c r="J24" s="15" t="str">
        <f>A24&amp;"/"&amp;B24&amp;"/"&amp;C24&amp;"-"&amp;Bronze[[#This Row],[Group ID]]&amp;"/"&amp;E24</f>
        <v>//-/</v>
      </c>
      <c r="K24" s="15" t="str">
        <f>IF(LEN(Bronze[[#This Row],[Storage location/Unique string]])&gt;5, "B"&amp;ROW(K24)-ROW($K$19), "")</f>
        <v/>
      </c>
      <c r="L24" s="41"/>
      <c r="M24" s="41"/>
      <c r="N24" s="41"/>
      <c r="O24" s="41"/>
      <c r="P24" s="41"/>
    </row>
    <row r="25" spans="1:16" x14ac:dyDescent="0.25">
      <c r="A25" s="41"/>
      <c r="B25" s="41"/>
      <c r="C25" s="41"/>
      <c r="D25" s="41"/>
      <c r="E25" s="41"/>
      <c r="F25" s="41"/>
      <c r="G25" s="41"/>
      <c r="H25" s="41"/>
      <c r="I25" s="41"/>
      <c r="J25" s="15" t="str">
        <f>A25&amp;"/"&amp;B25&amp;"/"&amp;C25&amp;"-"&amp;Bronze[[#This Row],[Group ID]]&amp;"/"&amp;E25</f>
        <v>//-/</v>
      </c>
      <c r="K25" s="15" t="str">
        <f>IF(LEN(Bronze[[#This Row],[Storage location/Unique string]])&gt;5, "B"&amp;ROW(K25)-ROW($K$19), "")</f>
        <v/>
      </c>
      <c r="L25" s="41"/>
      <c r="M25" s="41"/>
      <c r="N25" s="41"/>
      <c r="O25" s="41"/>
      <c r="P25" s="41"/>
    </row>
    <row r="26" spans="1:16" x14ac:dyDescent="0.25">
      <c r="A26" s="41"/>
      <c r="B26" s="41"/>
      <c r="C26" s="41"/>
      <c r="D26" s="41"/>
      <c r="E26" s="41"/>
      <c r="F26" s="41"/>
      <c r="G26" s="41"/>
      <c r="H26" s="41"/>
      <c r="I26" s="41"/>
      <c r="J26" s="15" t="str">
        <f>A26&amp;"/"&amp;B26&amp;"/"&amp;C26&amp;"-"&amp;Bronze[[#This Row],[Group ID]]&amp;"/"&amp;E26</f>
        <v>//-/</v>
      </c>
      <c r="K26" s="15" t="str">
        <f>IF(LEN(Bronze[[#This Row],[Storage location/Unique string]])&gt;5, "B"&amp;ROW(K26)-ROW($K$19), "")</f>
        <v/>
      </c>
      <c r="L26" s="41"/>
      <c r="M26" s="41"/>
      <c r="N26" s="41"/>
      <c r="O26" s="41"/>
      <c r="P26" s="41"/>
    </row>
    <row r="27" spans="1:16" x14ac:dyDescent="0.25">
      <c r="A27" s="41"/>
      <c r="B27" s="41"/>
      <c r="C27" s="41"/>
      <c r="D27" s="41"/>
      <c r="E27" s="41"/>
      <c r="F27" s="41"/>
      <c r="G27" s="41"/>
      <c r="H27" s="41"/>
      <c r="I27" s="41"/>
      <c r="J27" s="15" t="str">
        <f>A27&amp;"/"&amp;B27&amp;"/"&amp;C27&amp;"-"&amp;Bronze[[#This Row],[Group ID]]&amp;"/"&amp;E27</f>
        <v>//-/</v>
      </c>
      <c r="K27" s="15" t="str">
        <f>IF(LEN(Bronze[[#This Row],[Storage location/Unique string]])&gt;5, "B"&amp;ROW(K27)-ROW($K$19), "")</f>
        <v/>
      </c>
      <c r="L27" s="41"/>
      <c r="M27" s="41"/>
      <c r="N27" s="41"/>
      <c r="O27" s="41"/>
      <c r="P27" s="41"/>
    </row>
    <row r="28" spans="1:16" x14ac:dyDescent="0.25">
      <c r="A28" s="41"/>
      <c r="B28" s="41"/>
      <c r="C28" s="41"/>
      <c r="D28" s="41"/>
      <c r="E28" s="41"/>
      <c r="F28" s="41"/>
      <c r="G28" s="41"/>
      <c r="H28" s="41"/>
      <c r="I28" s="41"/>
      <c r="J28" s="15" t="str">
        <f>A28&amp;"/"&amp;B28&amp;"/"&amp;C28&amp;"-"&amp;Bronze[[#This Row],[Group ID]]&amp;"/"&amp;E28</f>
        <v>//-/</v>
      </c>
      <c r="K28" s="15" t="str">
        <f>IF(LEN(Bronze[[#This Row],[Storage location/Unique string]])&gt;5, "B"&amp;ROW(K28)-ROW($K$19), "")</f>
        <v/>
      </c>
      <c r="L28" s="41"/>
      <c r="M28" s="41"/>
      <c r="N28" s="41"/>
      <c r="O28" s="41"/>
      <c r="P28" s="41"/>
    </row>
    <row r="29" spans="1:16" x14ac:dyDescent="0.25">
      <c r="A29" s="41"/>
      <c r="B29" s="41"/>
      <c r="C29" s="41"/>
      <c r="D29" s="41"/>
      <c r="E29" s="41"/>
      <c r="F29" s="41"/>
      <c r="G29" s="41"/>
      <c r="H29" s="41"/>
      <c r="I29" s="41"/>
      <c r="J29" s="15" t="str">
        <f>A29&amp;"/"&amp;B29&amp;"/"&amp;C29&amp;"-"&amp;Bronze[[#This Row],[Group ID]]&amp;"/"&amp;E29</f>
        <v>//-/</v>
      </c>
      <c r="K29" s="15" t="str">
        <f>IF(LEN(Bronze[[#This Row],[Storage location/Unique string]])&gt;5, "B"&amp;ROW(K29)-ROW($K$19), "")</f>
        <v/>
      </c>
      <c r="L29" s="41"/>
      <c r="M29" s="41"/>
      <c r="N29" s="41"/>
      <c r="O29" s="41"/>
      <c r="P29" s="41"/>
    </row>
    <row r="30" spans="1:16" x14ac:dyDescent="0.25">
      <c r="A30" s="41"/>
      <c r="B30" s="41"/>
      <c r="C30" s="41"/>
      <c r="D30" s="41"/>
      <c r="E30" s="41"/>
      <c r="F30" s="41"/>
      <c r="G30" s="41"/>
      <c r="H30" s="41"/>
      <c r="I30" s="41"/>
      <c r="J30" s="15" t="str">
        <f>A30&amp;"/"&amp;B30&amp;"/"&amp;C30&amp;"-"&amp;Bronze[[#This Row],[Group ID]]&amp;"/"&amp;E30</f>
        <v>//-/</v>
      </c>
      <c r="K30" s="15" t="str">
        <f>IF(LEN(Bronze[[#This Row],[Storage location/Unique string]])&gt;5, "B"&amp;ROW(K30)-ROW($K$19), "")</f>
        <v/>
      </c>
      <c r="L30" s="41"/>
      <c r="M30" s="41"/>
      <c r="N30" s="41"/>
      <c r="O30" s="41"/>
      <c r="P30" s="41"/>
    </row>
    <row r="31" spans="1:16" x14ac:dyDescent="0.25">
      <c r="A31" s="41"/>
      <c r="B31" s="41"/>
      <c r="C31" s="41"/>
      <c r="D31" s="41"/>
      <c r="E31" s="41"/>
      <c r="F31" s="41"/>
      <c r="G31" s="41"/>
      <c r="H31" s="41"/>
      <c r="I31" s="41"/>
      <c r="J31" s="15" t="str">
        <f>A31&amp;"/"&amp;B31&amp;"/"&amp;C31&amp;"-"&amp;Bronze[[#This Row],[Group ID]]&amp;"/"&amp;E31</f>
        <v>//-/</v>
      </c>
      <c r="K31" s="15" t="str">
        <f>IF(LEN(Bronze[[#This Row],[Storage location/Unique string]])&gt;5, "B"&amp;ROW(K31)-ROW($K$19), "")</f>
        <v/>
      </c>
      <c r="L31" s="41"/>
      <c r="M31" s="41"/>
      <c r="N31" s="41"/>
      <c r="O31" s="41"/>
      <c r="P31" s="41"/>
    </row>
    <row r="32" spans="1:16" x14ac:dyDescent="0.25">
      <c r="A32" s="41"/>
      <c r="B32" s="41"/>
      <c r="C32" s="41"/>
      <c r="D32" s="41"/>
      <c r="E32" s="41"/>
      <c r="F32" s="41"/>
      <c r="G32" s="41"/>
      <c r="H32" s="41"/>
      <c r="I32" s="41"/>
      <c r="J32" s="15" t="str">
        <f>A32&amp;"/"&amp;B32&amp;"/"&amp;C32&amp;"-"&amp;Bronze[[#This Row],[Group ID]]&amp;"/"&amp;E32</f>
        <v>//-/</v>
      </c>
      <c r="K32" s="15" t="str">
        <f>IF(LEN(Bronze[[#This Row],[Storage location/Unique string]])&gt;5, "B"&amp;ROW(K32)-ROW($K$19), "")</f>
        <v/>
      </c>
      <c r="L32" s="41"/>
      <c r="M32" s="41"/>
      <c r="N32" s="41"/>
      <c r="O32" s="41"/>
      <c r="P32" s="41"/>
    </row>
    <row r="33" spans="1:18" x14ac:dyDescent="0.25">
      <c r="A33" s="41"/>
      <c r="B33" s="41"/>
      <c r="C33" s="41"/>
      <c r="D33" s="41"/>
      <c r="E33" s="41"/>
      <c r="F33" s="41"/>
      <c r="G33" s="41"/>
      <c r="H33" s="41"/>
      <c r="I33" s="41"/>
      <c r="J33" s="15" t="str">
        <f>A33&amp;"/"&amp;B33&amp;"/"&amp;C33&amp;"-"&amp;Bronze[[#This Row],[Group ID]]&amp;"/"&amp;E33</f>
        <v>//-/</v>
      </c>
      <c r="K33" s="15" t="str">
        <f>IF(LEN(Bronze[[#This Row],[Storage location/Unique string]])&gt;5, "B"&amp;ROW(K33)-ROW($K$19), "")</f>
        <v/>
      </c>
      <c r="L33" s="41"/>
      <c r="M33" s="41"/>
      <c r="N33" s="41"/>
      <c r="O33" s="41"/>
      <c r="P33" s="41"/>
    </row>
    <row r="34" spans="1:18" x14ac:dyDescent="0.25">
      <c r="A34" s="41"/>
      <c r="B34" s="41"/>
      <c r="C34" s="41"/>
      <c r="D34" s="41"/>
      <c r="E34" s="41"/>
      <c r="F34" s="41"/>
      <c r="G34" s="41"/>
      <c r="H34" s="41"/>
      <c r="I34" s="41"/>
      <c r="J34" s="15" t="str">
        <f>A34&amp;"/"&amp;B34&amp;"/"&amp;C34&amp;"-"&amp;Bronze[[#This Row],[Group ID]]&amp;"/"&amp;E34</f>
        <v>//-/</v>
      </c>
      <c r="K34" s="15" t="str">
        <f>IF(LEN(Bronze[[#This Row],[Storage location/Unique string]])&gt;5, "B"&amp;ROW(K34)-ROW($K$19), "")</f>
        <v/>
      </c>
      <c r="L34" s="41"/>
      <c r="M34" s="41"/>
      <c r="N34" s="41"/>
      <c r="O34" s="41"/>
      <c r="P34" s="41"/>
    </row>
    <row r="35" spans="1:18" x14ac:dyDescent="0.25">
      <c r="A35" s="41"/>
      <c r="B35" s="41"/>
      <c r="C35" s="41"/>
      <c r="D35" s="41"/>
      <c r="E35" s="41"/>
      <c r="F35" s="41"/>
      <c r="G35" s="41"/>
      <c r="H35" s="41"/>
      <c r="I35" s="41"/>
      <c r="J35" s="15" t="str">
        <f>A35&amp;"/"&amp;B35&amp;"/"&amp;C35&amp;"-"&amp;Bronze[[#This Row],[Group ID]]&amp;"/"&amp;E35</f>
        <v>//-/</v>
      </c>
      <c r="K35" s="15" t="str">
        <f>IF(LEN(Bronze[[#This Row],[Storage location/Unique string]])&gt;5, "B"&amp;ROW(K35)-ROW($K$19), "")</f>
        <v/>
      </c>
      <c r="L35" s="41"/>
      <c r="M35" s="41"/>
      <c r="N35" s="41"/>
      <c r="O35" s="41"/>
      <c r="P35" s="41"/>
    </row>
    <row r="36" spans="1:18" x14ac:dyDescent="0.25">
      <c r="A36" s="41"/>
      <c r="B36" s="41"/>
      <c r="C36" s="41"/>
      <c r="D36" s="41"/>
      <c r="E36" s="41"/>
      <c r="F36" s="41"/>
      <c r="G36" s="41"/>
      <c r="H36" s="41"/>
      <c r="I36" s="41"/>
      <c r="J36" s="15" t="str">
        <f>A36&amp;"/"&amp;B36&amp;"/"&amp;C36&amp;"-"&amp;Bronze[[#This Row],[Group ID]]&amp;"/"&amp;E36</f>
        <v>//-/</v>
      </c>
      <c r="K36" s="15" t="str">
        <f>IF(LEN(Bronze[[#This Row],[Storage location/Unique string]])&gt;5, "B"&amp;ROW(K36)-ROW($K$19), "")</f>
        <v/>
      </c>
      <c r="L36" s="41"/>
      <c r="M36" s="41"/>
      <c r="N36" s="41"/>
      <c r="O36" s="41"/>
      <c r="P36" s="41"/>
    </row>
    <row r="37" spans="1:18" x14ac:dyDescent="0.25">
      <c r="A37" s="41"/>
      <c r="B37" s="41"/>
      <c r="C37" s="41"/>
      <c r="D37" s="41"/>
      <c r="E37" s="41"/>
      <c r="F37" s="41"/>
      <c r="G37" s="41"/>
      <c r="H37" s="41"/>
      <c r="I37" s="41"/>
      <c r="J37" s="15" t="str">
        <f>A37&amp;"/"&amp;B37&amp;"/"&amp;C37&amp;"-"&amp;Bronze[[#This Row],[Group ID]]&amp;"/"&amp;E37</f>
        <v>//-/</v>
      </c>
      <c r="K37" s="15" t="str">
        <f>IF(LEN(Bronze[[#This Row],[Storage location/Unique string]])&gt;5, "B"&amp;ROW(K37)-ROW($K$19), "")</f>
        <v/>
      </c>
      <c r="L37" s="41"/>
      <c r="M37" s="41"/>
      <c r="N37" s="41"/>
      <c r="O37" s="41"/>
      <c r="P37" s="41"/>
    </row>
    <row r="38" spans="1:18" x14ac:dyDescent="0.25">
      <c r="A38" s="41"/>
      <c r="B38" s="41"/>
      <c r="C38" s="41"/>
      <c r="D38" s="41"/>
      <c r="E38" s="41"/>
      <c r="F38" s="41"/>
      <c r="G38" s="41"/>
      <c r="H38" s="41"/>
      <c r="I38" s="41"/>
      <c r="J38" s="15" t="str">
        <f>A38&amp;"/"&amp;B38&amp;"/"&amp;C38&amp;"-"&amp;Bronze[[#This Row],[Group ID]]&amp;"/"&amp;E38</f>
        <v>//-/</v>
      </c>
      <c r="K38" s="15" t="str">
        <f>IF(LEN(Bronze[[#This Row],[Storage location/Unique string]])&gt;5, "B"&amp;ROW(K38)-ROW($K$19), "")</f>
        <v/>
      </c>
      <c r="L38" s="41"/>
      <c r="M38" s="41"/>
      <c r="N38" s="41"/>
      <c r="O38" s="41"/>
      <c r="P38" s="41"/>
    </row>
    <row r="39" spans="1:18" x14ac:dyDescent="0.25">
      <c r="A39" s="41"/>
      <c r="B39" s="41"/>
      <c r="C39" s="41"/>
      <c r="D39" s="41"/>
      <c r="E39" s="41"/>
      <c r="F39" s="41"/>
      <c r="G39" s="41"/>
      <c r="H39" s="41"/>
      <c r="I39" s="41"/>
      <c r="J39" s="15" t="str">
        <f>A39&amp;"/"&amp;B39&amp;"/"&amp;C39&amp;"-"&amp;Bronze[[#This Row],[Group ID]]&amp;"/"&amp;E39</f>
        <v>//-/</v>
      </c>
      <c r="K39" s="15" t="str">
        <f>IF(LEN(Bronze[[#This Row],[Storage location/Unique string]])&gt;5, "B"&amp;ROW(K39)-ROW($K$19), "")</f>
        <v/>
      </c>
      <c r="L39" s="41"/>
      <c r="M39" s="41"/>
      <c r="N39" s="41"/>
      <c r="O39" s="41"/>
      <c r="P39" s="41"/>
    </row>
    <row r="40" spans="1:18" x14ac:dyDescent="0.25">
      <c r="A40" s="41"/>
      <c r="B40" s="41"/>
      <c r="C40" s="41"/>
      <c r="D40" s="41"/>
      <c r="E40" s="41"/>
      <c r="F40" s="41"/>
      <c r="G40" s="41"/>
      <c r="H40" s="41"/>
      <c r="I40" s="41"/>
      <c r="J40" s="15" t="str">
        <f>A40&amp;"/"&amp;B40&amp;"/"&amp;C40&amp;"-"&amp;Bronze[[#This Row],[Group ID]]&amp;"/"&amp;E40</f>
        <v>//-/</v>
      </c>
      <c r="K40" s="15" t="str">
        <f>IF(LEN(Bronze[[#This Row],[Storage location/Unique string]])&gt;5, "B"&amp;ROW(K40)-ROW($K$19), "")</f>
        <v/>
      </c>
      <c r="L40" s="41"/>
      <c r="M40" s="41"/>
      <c r="N40" s="41"/>
      <c r="O40" s="41"/>
      <c r="P40" s="41"/>
    </row>
    <row r="41" spans="1:18" x14ac:dyDescent="0.25">
      <c r="A41" s="41"/>
      <c r="B41" s="41"/>
      <c r="C41" s="41"/>
      <c r="D41" s="41"/>
      <c r="E41" s="41"/>
      <c r="F41" s="41"/>
      <c r="G41" s="41"/>
      <c r="H41" s="41"/>
      <c r="I41" s="41"/>
      <c r="J41" s="15" t="str">
        <f>A41&amp;"/"&amp;B41&amp;"/"&amp;C41&amp;"-"&amp;Bronze[[#This Row],[Group ID]]&amp;"/"&amp;E41</f>
        <v>//-/</v>
      </c>
      <c r="K41" s="15" t="str">
        <f>IF(LEN(Bronze[[#This Row],[Storage location/Unique string]])&gt;5, "B"&amp;ROW(K41)-ROW($K$19), "")</f>
        <v/>
      </c>
      <c r="L41" s="41"/>
      <c r="M41" s="41"/>
      <c r="N41" s="41"/>
      <c r="O41" s="41"/>
      <c r="P41" s="41"/>
    </row>
    <row r="42" spans="1:18" x14ac:dyDescent="0.25">
      <c r="A42" s="41"/>
      <c r="B42" s="41"/>
      <c r="C42" s="41"/>
      <c r="D42" s="41"/>
      <c r="E42" s="41"/>
      <c r="F42" s="41"/>
      <c r="G42" s="41"/>
      <c r="H42" s="41"/>
      <c r="I42" s="41"/>
      <c r="J42" s="15" t="str">
        <f>A42&amp;"/"&amp;B42&amp;"/"&amp;C42&amp;"-"&amp;Bronze[[#This Row],[Group ID]]&amp;"/"&amp;E42</f>
        <v>//-/</v>
      </c>
      <c r="K42" s="15" t="str">
        <f>IF(LEN(Bronze[[#This Row],[Storage location/Unique string]])&gt;5, "B"&amp;ROW(K42)-ROW($K$19), "")</f>
        <v/>
      </c>
      <c r="L42" s="41"/>
      <c r="M42" s="41"/>
      <c r="N42" s="41"/>
      <c r="O42" s="41"/>
      <c r="P42" s="41"/>
    </row>
    <row r="43" spans="1:18" x14ac:dyDescent="0.25">
      <c r="A43" s="41"/>
      <c r="B43" s="41"/>
      <c r="C43" s="41"/>
      <c r="D43" s="41"/>
      <c r="E43" s="41"/>
      <c r="F43" s="41"/>
      <c r="G43" s="41"/>
      <c r="H43" s="41"/>
      <c r="I43" s="41"/>
      <c r="J43" s="15" t="str">
        <f>A43&amp;"/"&amp;B43&amp;"/"&amp;C43&amp;"-"&amp;Bronze[[#This Row],[Group ID]]&amp;"/"&amp;E43</f>
        <v>//-/</v>
      </c>
      <c r="K43" s="15" t="str">
        <f>IF(LEN(Bronze[[#This Row],[Storage location/Unique string]])&gt;5, "B"&amp;ROW(K43)-ROW($K$19), "")</f>
        <v/>
      </c>
      <c r="L43" s="41"/>
      <c r="M43" s="41"/>
      <c r="N43" s="41"/>
      <c r="O43" s="41"/>
      <c r="P43" s="41"/>
    </row>
    <row r="44" spans="1:18" x14ac:dyDescent="0.25">
      <c r="A44" s="41"/>
      <c r="B44" s="41"/>
      <c r="C44" s="41"/>
      <c r="D44" s="41"/>
      <c r="E44" s="41"/>
      <c r="F44" s="41"/>
      <c r="G44" s="41"/>
      <c r="H44" s="41"/>
      <c r="I44" s="41"/>
      <c r="J44" s="15" t="str">
        <f>A44&amp;"/"&amp;B44&amp;"/"&amp;C44&amp;"-"&amp;Bronze[[#This Row],[Group ID]]&amp;"/"&amp;E44</f>
        <v>//-/</v>
      </c>
      <c r="K44" s="15" t="str">
        <f>IF(LEN(Bronze[[#This Row],[Storage location/Unique string]])&gt;5, "B"&amp;ROW(K44)-ROW($K$19), "")</f>
        <v/>
      </c>
      <c r="L44" s="41"/>
      <c r="M44" s="41"/>
      <c r="N44" s="41"/>
      <c r="O44" s="41"/>
      <c r="P44" s="41"/>
    </row>
    <row r="45" spans="1:18" x14ac:dyDescent="0.25">
      <c r="A45" s="41"/>
      <c r="B45" s="41"/>
      <c r="C45" s="41"/>
      <c r="D45" s="41"/>
      <c r="E45" s="41"/>
      <c r="F45" s="41"/>
      <c r="G45" s="41"/>
      <c r="H45" s="41"/>
      <c r="I45" s="41"/>
      <c r="J45" s="15" t="str">
        <f>A45&amp;"/"&amp;B45&amp;"/"&amp;C45&amp;"-"&amp;Bronze[[#This Row],[Group ID]]&amp;"/"&amp;E45</f>
        <v>//-/</v>
      </c>
      <c r="K45" s="15" t="str">
        <f>IF(LEN(Bronze[[#This Row],[Storage location/Unique string]])&gt;5, "B"&amp;ROW(K45)-ROW($K$19), "")</f>
        <v/>
      </c>
      <c r="L45" s="41"/>
      <c r="M45" s="41"/>
      <c r="N45" s="41"/>
      <c r="O45" s="41"/>
      <c r="P45" s="41"/>
    </row>
    <row r="46" spans="1:18" x14ac:dyDescent="0.25">
      <c r="A46" s="41"/>
      <c r="B46" s="41"/>
      <c r="C46" s="41"/>
      <c r="D46" s="41"/>
      <c r="E46" s="41"/>
      <c r="F46" s="41"/>
      <c r="G46" s="41"/>
      <c r="H46" s="41"/>
      <c r="I46" s="41"/>
      <c r="J46" s="15" t="str">
        <f>A46&amp;"/"&amp;B46&amp;"/"&amp;C46&amp;"-"&amp;Bronze[[#This Row],[Group ID]]&amp;"/"&amp;E46</f>
        <v>//-/</v>
      </c>
      <c r="K46" s="15" t="str">
        <f>IF(LEN(Bronze[[#This Row],[Storage location/Unique string]])&gt;5, "B"&amp;ROW(K46)-ROW($K$19), "")</f>
        <v/>
      </c>
      <c r="L46" s="41"/>
      <c r="M46" s="41"/>
      <c r="N46" s="41"/>
      <c r="O46" s="41"/>
      <c r="P46" s="41"/>
    </row>
    <row r="47" spans="1:18" x14ac:dyDescent="0.25">
      <c r="A47" s="41"/>
      <c r="B47" s="41"/>
      <c r="C47" s="41"/>
      <c r="D47" s="41"/>
      <c r="E47" s="41"/>
      <c r="F47" s="41"/>
      <c r="G47" s="41"/>
      <c r="H47" s="41"/>
      <c r="I47" s="41"/>
      <c r="J47" s="15" t="str">
        <f>A47&amp;"/"&amp;B47&amp;"/"&amp;C47&amp;"-"&amp;Bronze[[#This Row],[Group ID]]&amp;"/"&amp;E47</f>
        <v>//-/</v>
      </c>
      <c r="K47" s="15" t="str">
        <f>IF(LEN(Bronze[[#This Row],[Storage location/Unique string]])&gt;5, "B"&amp;ROW(K47)-ROW($K$19), "")</f>
        <v/>
      </c>
      <c r="L47" s="41"/>
      <c r="M47" s="41"/>
      <c r="N47" s="41"/>
      <c r="O47" s="41"/>
      <c r="P47" s="41"/>
      <c r="R47" s="13" t="s">
        <v>183</v>
      </c>
    </row>
  </sheetData>
  <phoneticPr fontId="14" type="noConversion"/>
  <hyperlinks>
    <hyperlink ref="P19" r:id="rId1" xr:uid="{3A1E6A37-4793-4532-9AF0-4054DFE28737}"/>
    <hyperlink ref="P20" r:id="rId2" xr:uid="{370E73DF-BADF-4C05-8D2B-D2FD2C79FDF4}"/>
    <hyperlink ref="P21" r:id="rId3" xr:uid="{AF31451B-7C1A-48B7-B8DE-43852DF304D4}"/>
    <hyperlink ref="P22" r:id="rId4" xr:uid="{CEB1C1B4-443A-4EE4-8830-30E295659436}"/>
  </hyperlinks>
  <pageMargins left="0.7" right="0.7" top="0.75" bottom="0.75" header="0.3" footer="0.3"/>
  <pageSetup paperSize="9" orientation="portrait" horizontalDpi="1200" verticalDpi="1200" r:id="rId5"/>
  <tableParts count="1">
    <tablePart r:id="rId6"/>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ssets" prompt="Select from the available list of assets" xr:uid="{D6D4DB1D-07B1-4B9A-8CFA-2FC3D699C4E4}">
          <x14:formula1>
            <xm:f>Assets!$F$11:$F$13</xm:f>
          </x14:formula1>
          <xm:sqref>A19:A47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19A0E-FD4F-4461-ADEE-6B49E105DF90}">
  <dimension ref="A1:Q60"/>
  <sheetViews>
    <sheetView tabSelected="1" topLeftCell="G3" zoomScaleNormal="100" workbookViewId="0">
      <selection activeCell="N12" sqref="N12"/>
    </sheetView>
  </sheetViews>
  <sheetFormatPr defaultColWidth="9.140625" defaultRowHeight="15" x14ac:dyDescent="0.25"/>
  <cols>
    <col min="1" max="1" width="19.85546875" style="13" bestFit="1" customWidth="1"/>
    <col min="2" max="2" width="11.85546875" style="13" customWidth="1"/>
    <col min="3" max="3" width="11.140625" style="13" customWidth="1"/>
    <col min="4" max="4" width="9.7109375" style="13" customWidth="1"/>
    <col min="5" max="6" width="10.5703125" style="13" customWidth="1"/>
    <col min="7" max="7" width="15.5703125" style="13" customWidth="1"/>
    <col min="8" max="8" width="20" style="13" customWidth="1"/>
    <col min="9" max="9" width="26.28515625" style="13" bestFit="1" customWidth="1"/>
    <col min="10" max="10" width="18.42578125" style="13" customWidth="1"/>
    <col min="11" max="11" width="13.7109375" style="13" bestFit="1" customWidth="1"/>
    <col min="12" max="12" width="20.85546875" style="13" bestFit="1" customWidth="1"/>
    <col min="13" max="13" width="68.5703125" style="13" customWidth="1"/>
    <col min="14" max="14" width="24.42578125" style="13" customWidth="1"/>
    <col min="15" max="15" width="11.140625" style="13" customWidth="1"/>
    <col min="16" max="16" width="22.140625" style="13" customWidth="1"/>
    <col min="17" max="17" width="113.5703125" style="13" bestFit="1" customWidth="1"/>
    <col min="18" max="16384" width="9.140625" style="13"/>
  </cols>
  <sheetData>
    <row r="1" spans="1:17" ht="45" x14ac:dyDescent="0.25">
      <c r="P1" s="57" t="s">
        <v>178</v>
      </c>
      <c r="Q1" s="10" t="s">
        <v>108</v>
      </c>
    </row>
    <row r="2" spans="1:17" ht="30" x14ac:dyDescent="0.25">
      <c r="P2" s="56" t="s">
        <v>143</v>
      </c>
      <c r="Q2" s="9" t="s">
        <v>170</v>
      </c>
    </row>
    <row r="3" spans="1:17" x14ac:dyDescent="0.25">
      <c r="P3" s="56" t="s">
        <v>144</v>
      </c>
      <c r="Q3" s="9" t="s">
        <v>171</v>
      </c>
    </row>
    <row r="4" spans="1:17" ht="30.75" thickBot="1" x14ac:dyDescent="0.3">
      <c r="P4" s="56" t="s">
        <v>162</v>
      </c>
      <c r="Q4" s="9" t="s">
        <v>106</v>
      </c>
    </row>
    <row r="5" spans="1:17" x14ac:dyDescent="0.25">
      <c r="M5" s="44" t="s">
        <v>159</v>
      </c>
      <c r="P5" s="56" t="s">
        <v>145</v>
      </c>
      <c r="Q5" s="9" t="s">
        <v>45</v>
      </c>
    </row>
    <row r="6" spans="1:17" x14ac:dyDescent="0.25">
      <c r="M6" s="45" t="s">
        <v>168</v>
      </c>
      <c r="P6" s="56" t="s">
        <v>146</v>
      </c>
      <c r="Q6" s="9" t="s">
        <v>47</v>
      </c>
    </row>
    <row r="7" spans="1:17" ht="15.75" thickBot="1" x14ac:dyDescent="0.3">
      <c r="M7" s="39" t="s">
        <v>160</v>
      </c>
      <c r="P7" s="56" t="s">
        <v>177</v>
      </c>
      <c r="Q7" s="9" t="s">
        <v>172</v>
      </c>
    </row>
    <row r="8" spans="1:17" x14ac:dyDescent="0.25">
      <c r="P8" s="56" t="s">
        <v>147</v>
      </c>
      <c r="Q8" s="9" t="s">
        <v>59</v>
      </c>
    </row>
    <row r="9" spans="1:17" ht="32.25" customHeight="1" x14ac:dyDescent="0.25">
      <c r="P9" s="69" t="s">
        <v>166</v>
      </c>
      <c r="Q9" s="9" t="s">
        <v>46</v>
      </c>
    </row>
    <row r="10" spans="1:17" x14ac:dyDescent="0.25">
      <c r="P10" s="58" t="s">
        <v>133</v>
      </c>
      <c r="Q10" s="9" t="s">
        <v>97</v>
      </c>
    </row>
    <row r="11" spans="1:17" ht="30" x14ac:dyDescent="0.25">
      <c r="P11" s="56" t="s">
        <v>148</v>
      </c>
      <c r="Q11" s="18" t="s">
        <v>88</v>
      </c>
    </row>
    <row r="12" spans="1:17" x14ac:dyDescent="0.25">
      <c r="P12" s="56" t="s">
        <v>176</v>
      </c>
      <c r="Q12" s="9" t="s">
        <v>48</v>
      </c>
    </row>
    <row r="13" spans="1:17" x14ac:dyDescent="0.25">
      <c r="P13" s="56" t="s">
        <v>150</v>
      </c>
      <c r="Q13" s="9" t="s">
        <v>175</v>
      </c>
    </row>
    <row r="14" spans="1:17" x14ac:dyDescent="0.25">
      <c r="P14" s="54" t="s">
        <v>151</v>
      </c>
      <c r="Q14" s="18" t="s">
        <v>138</v>
      </c>
    </row>
    <row r="15" spans="1:17" ht="30.75" thickBot="1" x14ac:dyDescent="0.3">
      <c r="P15" s="55" t="s">
        <v>152</v>
      </c>
      <c r="Q15" s="19" t="s">
        <v>61</v>
      </c>
    </row>
    <row r="16" spans="1:17" s="61" customFormat="1" ht="30" x14ac:dyDescent="0.25">
      <c r="A16" s="59" t="s">
        <v>174</v>
      </c>
      <c r="B16" s="59" t="s">
        <v>83</v>
      </c>
      <c r="C16" s="59" t="s">
        <v>84</v>
      </c>
      <c r="D16" s="59" t="s">
        <v>0</v>
      </c>
      <c r="E16" s="59" t="s">
        <v>1</v>
      </c>
      <c r="F16" s="59" t="s">
        <v>38</v>
      </c>
      <c r="G16" s="59" t="s">
        <v>85</v>
      </c>
      <c r="H16" s="59" t="s">
        <v>58</v>
      </c>
      <c r="I16" s="60" t="s">
        <v>184</v>
      </c>
      <c r="J16" s="60" t="s">
        <v>98</v>
      </c>
      <c r="K16" s="59" t="s">
        <v>53</v>
      </c>
      <c r="L16" s="59" t="s">
        <v>173</v>
      </c>
      <c r="M16" s="59" t="s">
        <v>39</v>
      </c>
      <c r="N16" s="59" t="s">
        <v>54</v>
      </c>
      <c r="O16" s="63"/>
    </row>
    <row r="17" spans="1:15" x14ac:dyDescent="0.25">
      <c r="A17" s="29" t="str">
        <f>Bronze!K19</f>
        <v>B0</v>
      </c>
      <c r="B17" s="28" t="s">
        <v>141</v>
      </c>
      <c r="C17" s="28">
        <v>1</v>
      </c>
      <c r="D17" s="28" t="s">
        <v>86</v>
      </c>
      <c r="E17" s="28" t="s">
        <v>89</v>
      </c>
      <c r="F17" s="28" t="s">
        <v>90</v>
      </c>
      <c r="G17" s="28" t="s">
        <v>107</v>
      </c>
      <c r="H17" s="28" t="s">
        <v>91</v>
      </c>
      <c r="I17" s="30" t="str">
        <f>A17&amp;"/"&amp;B17&amp;"/"&amp;D17</f>
        <v>B0/Accl/X</v>
      </c>
      <c r="J17" s="30" t="str">
        <f t="shared" ref="J17:J60" si="0">IF(LEN(I17)&gt;5, "S"&amp;ROW(J17)-ROW($J$17), "")</f>
        <v>S0</v>
      </c>
      <c r="K17" s="28" t="s">
        <v>92</v>
      </c>
      <c r="L17" s="28" t="s">
        <v>104</v>
      </c>
      <c r="M17" s="28"/>
      <c r="N17" s="31" t="s">
        <v>96</v>
      </c>
      <c r="O17" s="31"/>
    </row>
    <row r="18" spans="1:15" x14ac:dyDescent="0.25">
      <c r="A18" s="32" t="str">
        <f>J17</f>
        <v>S0</v>
      </c>
      <c r="B18" s="28" t="s">
        <v>141</v>
      </c>
      <c r="C18" s="28">
        <v>1</v>
      </c>
      <c r="D18" s="28" t="s">
        <v>87</v>
      </c>
      <c r="E18" s="28" t="s">
        <v>89</v>
      </c>
      <c r="F18" s="28" t="s">
        <v>90</v>
      </c>
      <c r="G18" s="28" t="s">
        <v>107</v>
      </c>
      <c r="H18" s="28" t="s">
        <v>91</v>
      </c>
      <c r="I18" s="30" t="str">
        <f>A18&amp;"/"&amp;B18&amp;"/"&amp;D18</f>
        <v>S0/Accl/Y</v>
      </c>
      <c r="J18" s="30" t="str">
        <f t="shared" si="0"/>
        <v>S1</v>
      </c>
      <c r="K18" s="28" t="s">
        <v>92</v>
      </c>
      <c r="L18" s="28" t="s">
        <v>105</v>
      </c>
      <c r="M18" s="28"/>
      <c r="N18" s="31" t="s">
        <v>96</v>
      </c>
      <c r="O18" s="31"/>
    </row>
    <row r="19" spans="1:15" x14ac:dyDescent="0.25">
      <c r="A19" s="32"/>
      <c r="B19" s="28"/>
      <c r="C19" s="28"/>
      <c r="D19" s="28"/>
      <c r="E19" s="28"/>
      <c r="F19" s="28"/>
      <c r="G19" s="28"/>
      <c r="H19" s="28"/>
      <c r="I19" s="30" t="str">
        <f t="shared" ref="I19:I60" si="1">A19&amp;"/"&amp;B19&amp;"/"&amp;D19</f>
        <v>//</v>
      </c>
      <c r="J19" s="30" t="str">
        <f t="shared" si="0"/>
        <v/>
      </c>
      <c r="K19" s="28"/>
      <c r="L19" s="28"/>
      <c r="M19" s="28"/>
      <c r="N19" s="31"/>
      <c r="O19" s="31"/>
    </row>
    <row r="20" spans="1:15" x14ac:dyDescent="0.25">
      <c r="A20" s="32"/>
      <c r="B20" s="28"/>
      <c r="C20" s="28"/>
      <c r="D20" s="28"/>
      <c r="E20" s="28"/>
      <c r="F20" s="28"/>
      <c r="G20" s="28"/>
      <c r="H20" s="28"/>
      <c r="I20" s="30" t="str">
        <f t="shared" si="1"/>
        <v>//</v>
      </c>
      <c r="J20" s="30" t="str">
        <f t="shared" si="0"/>
        <v/>
      </c>
      <c r="K20" s="28"/>
      <c r="L20" s="28"/>
      <c r="M20" s="28"/>
      <c r="N20" s="31"/>
      <c r="O20" s="31"/>
    </row>
    <row r="21" spans="1:15" x14ac:dyDescent="0.25">
      <c r="A21" s="28"/>
      <c r="B21" s="28"/>
      <c r="C21" s="28"/>
      <c r="D21" s="28"/>
      <c r="E21" s="28"/>
      <c r="F21" s="28"/>
      <c r="G21" s="28"/>
      <c r="H21" s="28"/>
      <c r="I21" s="30" t="str">
        <f t="shared" si="1"/>
        <v>//</v>
      </c>
      <c r="J21" s="30" t="str">
        <f t="shared" si="0"/>
        <v/>
      </c>
      <c r="K21" s="28"/>
      <c r="L21" s="28"/>
      <c r="M21" s="28"/>
      <c r="N21" s="28"/>
      <c r="O21" s="28"/>
    </row>
    <row r="22" spans="1:15" x14ac:dyDescent="0.25">
      <c r="A22" s="28"/>
      <c r="B22" s="28"/>
      <c r="C22" s="28"/>
      <c r="D22" s="28"/>
      <c r="E22" s="28"/>
      <c r="F22" s="28"/>
      <c r="G22" s="28"/>
      <c r="H22" s="28"/>
      <c r="I22" s="30" t="str">
        <f t="shared" si="1"/>
        <v>//</v>
      </c>
      <c r="J22" s="30" t="str">
        <f t="shared" si="0"/>
        <v/>
      </c>
      <c r="K22" s="28"/>
      <c r="L22" s="28"/>
      <c r="M22" s="28"/>
      <c r="N22" s="28"/>
      <c r="O22" s="28"/>
    </row>
    <row r="23" spans="1:15" x14ac:dyDescent="0.25">
      <c r="A23" s="28"/>
      <c r="B23" s="28"/>
      <c r="C23" s="28"/>
      <c r="D23" s="28"/>
      <c r="E23" s="28"/>
      <c r="F23" s="28"/>
      <c r="G23" s="28"/>
      <c r="H23" s="28"/>
      <c r="I23" s="30" t="str">
        <f t="shared" si="1"/>
        <v>//</v>
      </c>
      <c r="J23" s="30" t="str">
        <f t="shared" si="0"/>
        <v/>
      </c>
      <c r="K23" s="28"/>
      <c r="L23" s="28"/>
      <c r="M23" s="28"/>
      <c r="N23" s="28"/>
      <c r="O23" s="28"/>
    </row>
    <row r="24" spans="1:15" x14ac:dyDescent="0.25">
      <c r="A24" s="28"/>
      <c r="B24" s="28"/>
      <c r="C24" s="28"/>
      <c r="D24" s="28"/>
      <c r="E24" s="28"/>
      <c r="F24" s="28"/>
      <c r="G24" s="28"/>
      <c r="H24" s="28"/>
      <c r="I24" s="30" t="str">
        <f t="shared" si="1"/>
        <v>//</v>
      </c>
      <c r="J24" s="30" t="str">
        <f t="shared" si="0"/>
        <v/>
      </c>
      <c r="K24" s="28"/>
      <c r="L24" s="28"/>
      <c r="M24" s="28"/>
      <c r="N24" s="28"/>
      <c r="O24" s="28"/>
    </row>
    <row r="25" spans="1:15" x14ac:dyDescent="0.25">
      <c r="A25" s="28"/>
      <c r="B25" s="28"/>
      <c r="C25" s="28"/>
      <c r="D25" s="28"/>
      <c r="E25" s="28"/>
      <c r="F25" s="28"/>
      <c r="G25" s="28"/>
      <c r="H25" s="28"/>
      <c r="I25" s="30" t="str">
        <f t="shared" si="1"/>
        <v>//</v>
      </c>
      <c r="J25" s="30" t="str">
        <f t="shared" si="0"/>
        <v/>
      </c>
      <c r="K25" s="28"/>
      <c r="L25" s="28"/>
      <c r="M25" s="28"/>
      <c r="N25" s="28"/>
      <c r="O25" s="28"/>
    </row>
    <row r="26" spans="1:15" x14ac:dyDescent="0.25">
      <c r="A26" s="28"/>
      <c r="B26" s="28"/>
      <c r="C26" s="28"/>
      <c r="D26" s="28"/>
      <c r="E26" s="28"/>
      <c r="F26" s="28"/>
      <c r="G26" s="28"/>
      <c r="H26" s="28"/>
      <c r="I26" s="30" t="str">
        <f t="shared" si="1"/>
        <v>//</v>
      </c>
      <c r="J26" s="30" t="str">
        <f t="shared" si="0"/>
        <v/>
      </c>
      <c r="K26" s="28"/>
      <c r="L26" s="28"/>
      <c r="M26" s="28"/>
      <c r="N26" s="28"/>
      <c r="O26" s="28"/>
    </row>
    <row r="27" spans="1:15" x14ac:dyDescent="0.25">
      <c r="A27" s="28"/>
      <c r="B27" s="28"/>
      <c r="C27" s="28"/>
      <c r="D27" s="28"/>
      <c r="E27" s="28"/>
      <c r="F27" s="28"/>
      <c r="G27" s="28"/>
      <c r="H27" s="28"/>
      <c r="I27" s="30" t="str">
        <f t="shared" si="1"/>
        <v>//</v>
      </c>
      <c r="J27" s="30" t="str">
        <f t="shared" si="0"/>
        <v/>
      </c>
      <c r="K27" s="28"/>
      <c r="L27" s="28"/>
      <c r="M27" s="28"/>
      <c r="N27" s="28"/>
      <c r="O27" s="28"/>
    </row>
    <row r="28" spans="1:15" x14ac:dyDescent="0.25">
      <c r="A28" s="28"/>
      <c r="B28" s="28"/>
      <c r="C28" s="28"/>
      <c r="D28" s="28"/>
      <c r="E28" s="28"/>
      <c r="F28" s="28"/>
      <c r="G28" s="28"/>
      <c r="H28" s="28"/>
      <c r="I28" s="30" t="str">
        <f t="shared" si="1"/>
        <v>//</v>
      </c>
      <c r="J28" s="30" t="str">
        <f t="shared" si="0"/>
        <v/>
      </c>
      <c r="K28" s="28"/>
      <c r="L28" s="28"/>
      <c r="M28" s="28"/>
      <c r="N28" s="28"/>
      <c r="O28" s="28"/>
    </row>
    <row r="29" spans="1:15" x14ac:dyDescent="0.25">
      <c r="A29" s="28"/>
      <c r="B29" s="28"/>
      <c r="C29" s="28"/>
      <c r="D29" s="28"/>
      <c r="E29" s="28"/>
      <c r="F29" s="28"/>
      <c r="G29" s="28"/>
      <c r="H29" s="28"/>
      <c r="I29" s="30" t="str">
        <f t="shared" si="1"/>
        <v>//</v>
      </c>
      <c r="J29" s="30" t="str">
        <f t="shared" si="0"/>
        <v/>
      </c>
      <c r="K29" s="28"/>
      <c r="L29" s="28"/>
      <c r="M29" s="28"/>
      <c r="N29" s="28"/>
      <c r="O29" s="28"/>
    </row>
    <row r="30" spans="1:15" x14ac:dyDescent="0.25">
      <c r="A30" s="28"/>
      <c r="B30" s="28"/>
      <c r="C30" s="28"/>
      <c r="D30" s="28"/>
      <c r="E30" s="28"/>
      <c r="F30" s="28"/>
      <c r="G30" s="28"/>
      <c r="H30" s="28"/>
      <c r="I30" s="30" t="str">
        <f t="shared" si="1"/>
        <v>//</v>
      </c>
      <c r="J30" s="30" t="str">
        <f t="shared" si="0"/>
        <v/>
      </c>
      <c r="K30" s="28"/>
      <c r="L30" s="28"/>
      <c r="M30" s="28"/>
      <c r="N30" s="28"/>
      <c r="O30" s="28"/>
    </row>
    <row r="31" spans="1:15" x14ac:dyDescent="0.25">
      <c r="A31" s="28"/>
      <c r="B31" s="28"/>
      <c r="C31" s="28"/>
      <c r="D31" s="28"/>
      <c r="E31" s="28"/>
      <c r="F31" s="28"/>
      <c r="G31" s="28"/>
      <c r="H31" s="28"/>
      <c r="I31" s="30" t="str">
        <f t="shared" si="1"/>
        <v>//</v>
      </c>
      <c r="J31" s="30" t="str">
        <f t="shared" si="0"/>
        <v/>
      </c>
      <c r="K31" s="28"/>
      <c r="L31" s="28"/>
      <c r="M31" s="28"/>
      <c r="N31" s="28"/>
      <c r="O31" s="28"/>
    </row>
    <row r="32" spans="1:15" x14ac:dyDescent="0.25">
      <c r="A32" s="28"/>
      <c r="B32" s="28"/>
      <c r="C32" s="28"/>
      <c r="D32" s="28"/>
      <c r="E32" s="28"/>
      <c r="F32" s="28"/>
      <c r="G32" s="28"/>
      <c r="H32" s="28"/>
      <c r="I32" s="30" t="str">
        <f t="shared" si="1"/>
        <v>//</v>
      </c>
      <c r="J32" s="30" t="str">
        <f t="shared" si="0"/>
        <v/>
      </c>
      <c r="K32" s="28"/>
      <c r="L32" s="28"/>
      <c r="M32" s="28"/>
      <c r="N32" s="28"/>
      <c r="O32" s="28"/>
    </row>
    <row r="33" spans="1:15" x14ac:dyDescent="0.25">
      <c r="A33" s="28"/>
      <c r="B33" s="28"/>
      <c r="C33" s="28"/>
      <c r="D33" s="28"/>
      <c r="E33" s="28"/>
      <c r="F33" s="28"/>
      <c r="G33" s="28"/>
      <c r="H33" s="28"/>
      <c r="I33" s="30" t="str">
        <f t="shared" si="1"/>
        <v>//</v>
      </c>
      <c r="J33" s="30" t="str">
        <f t="shared" si="0"/>
        <v/>
      </c>
      <c r="K33" s="28"/>
      <c r="L33" s="28"/>
      <c r="M33" s="28"/>
      <c r="N33" s="28"/>
      <c r="O33" s="28"/>
    </row>
    <row r="34" spans="1:15" x14ac:dyDescent="0.25">
      <c r="A34" s="28"/>
      <c r="B34" s="28"/>
      <c r="C34" s="28"/>
      <c r="D34" s="28"/>
      <c r="E34" s="28"/>
      <c r="F34" s="28"/>
      <c r="G34" s="28"/>
      <c r="H34" s="28"/>
      <c r="I34" s="30" t="str">
        <f t="shared" si="1"/>
        <v>//</v>
      </c>
      <c r="J34" s="30" t="str">
        <f t="shared" si="0"/>
        <v/>
      </c>
      <c r="K34" s="28"/>
      <c r="L34" s="28"/>
      <c r="M34" s="28"/>
      <c r="N34" s="28"/>
      <c r="O34" s="28"/>
    </row>
    <row r="35" spans="1:15" x14ac:dyDescent="0.25">
      <c r="A35" s="28"/>
      <c r="B35" s="28"/>
      <c r="C35" s="28"/>
      <c r="D35" s="28"/>
      <c r="E35" s="28"/>
      <c r="F35" s="28"/>
      <c r="G35" s="28"/>
      <c r="H35" s="28"/>
      <c r="I35" s="30" t="str">
        <f t="shared" si="1"/>
        <v>//</v>
      </c>
      <c r="J35" s="30" t="str">
        <f t="shared" si="0"/>
        <v/>
      </c>
      <c r="K35" s="28"/>
      <c r="L35" s="28"/>
      <c r="M35" s="28"/>
      <c r="N35" s="28"/>
      <c r="O35" s="28"/>
    </row>
    <row r="36" spans="1:15" x14ac:dyDescent="0.25">
      <c r="A36" s="28"/>
      <c r="B36" s="28"/>
      <c r="C36" s="28"/>
      <c r="D36" s="28"/>
      <c r="E36" s="28"/>
      <c r="F36" s="28"/>
      <c r="G36" s="28"/>
      <c r="H36" s="28"/>
      <c r="I36" s="30" t="str">
        <f t="shared" si="1"/>
        <v>//</v>
      </c>
      <c r="J36" s="30" t="str">
        <f t="shared" si="0"/>
        <v/>
      </c>
      <c r="K36" s="28"/>
      <c r="L36" s="28"/>
      <c r="M36" s="28"/>
      <c r="N36" s="28"/>
      <c r="O36" s="28"/>
    </row>
    <row r="37" spans="1:15" x14ac:dyDescent="0.25">
      <c r="A37" s="28"/>
      <c r="B37" s="28"/>
      <c r="C37" s="28"/>
      <c r="D37" s="28"/>
      <c r="E37" s="28"/>
      <c r="F37" s="28"/>
      <c r="G37" s="28"/>
      <c r="H37" s="28"/>
      <c r="I37" s="30" t="str">
        <f t="shared" si="1"/>
        <v>//</v>
      </c>
      <c r="J37" s="30" t="str">
        <f t="shared" si="0"/>
        <v/>
      </c>
      <c r="K37" s="28"/>
      <c r="L37" s="28"/>
      <c r="M37" s="28"/>
      <c r="N37" s="28"/>
      <c r="O37" s="28"/>
    </row>
    <row r="38" spans="1:15" x14ac:dyDescent="0.25">
      <c r="A38" s="28"/>
      <c r="B38" s="28"/>
      <c r="C38" s="28"/>
      <c r="D38" s="28"/>
      <c r="E38" s="28"/>
      <c r="F38" s="28"/>
      <c r="G38" s="28"/>
      <c r="H38" s="28"/>
      <c r="I38" s="30" t="str">
        <f t="shared" si="1"/>
        <v>//</v>
      </c>
      <c r="J38" s="30" t="str">
        <f t="shared" si="0"/>
        <v/>
      </c>
      <c r="K38" s="28"/>
      <c r="L38" s="28"/>
      <c r="M38" s="28"/>
      <c r="N38" s="28"/>
      <c r="O38" s="28"/>
    </row>
    <row r="39" spans="1:15" x14ac:dyDescent="0.25">
      <c r="A39" s="28"/>
      <c r="B39" s="28"/>
      <c r="C39" s="28"/>
      <c r="D39" s="28"/>
      <c r="E39" s="28"/>
      <c r="F39" s="28"/>
      <c r="G39" s="28"/>
      <c r="H39" s="28"/>
      <c r="I39" s="30" t="str">
        <f t="shared" si="1"/>
        <v>//</v>
      </c>
      <c r="J39" s="30" t="str">
        <f t="shared" si="0"/>
        <v/>
      </c>
      <c r="K39" s="28"/>
      <c r="L39" s="28"/>
      <c r="M39" s="28"/>
      <c r="N39" s="28"/>
      <c r="O39" s="28"/>
    </row>
    <row r="40" spans="1:15" x14ac:dyDescent="0.25">
      <c r="A40" s="28"/>
      <c r="B40" s="28"/>
      <c r="C40" s="28"/>
      <c r="D40" s="28"/>
      <c r="E40" s="28"/>
      <c r="F40" s="28"/>
      <c r="G40" s="28"/>
      <c r="H40" s="28"/>
      <c r="I40" s="30" t="str">
        <f t="shared" si="1"/>
        <v>//</v>
      </c>
      <c r="J40" s="30" t="str">
        <f t="shared" si="0"/>
        <v/>
      </c>
      <c r="K40" s="28"/>
      <c r="L40" s="28"/>
      <c r="M40" s="28"/>
      <c r="N40" s="28"/>
      <c r="O40" s="28"/>
    </row>
    <row r="41" spans="1:15" x14ac:dyDescent="0.25">
      <c r="A41" s="28"/>
      <c r="B41" s="28"/>
      <c r="C41" s="28"/>
      <c r="D41" s="28"/>
      <c r="E41" s="28"/>
      <c r="F41" s="28"/>
      <c r="G41" s="28"/>
      <c r="H41" s="28"/>
      <c r="I41" s="30" t="str">
        <f t="shared" si="1"/>
        <v>//</v>
      </c>
      <c r="J41" s="30" t="str">
        <f t="shared" si="0"/>
        <v/>
      </c>
      <c r="K41" s="28"/>
      <c r="L41" s="28"/>
      <c r="M41" s="28"/>
      <c r="N41" s="28"/>
      <c r="O41" s="28"/>
    </row>
    <row r="42" spans="1:15" x14ac:dyDescent="0.25">
      <c r="A42" s="28"/>
      <c r="B42" s="28"/>
      <c r="C42" s="28"/>
      <c r="D42" s="28"/>
      <c r="E42" s="28"/>
      <c r="F42" s="28"/>
      <c r="G42" s="28"/>
      <c r="H42" s="28"/>
      <c r="I42" s="30" t="str">
        <f t="shared" si="1"/>
        <v>//</v>
      </c>
      <c r="J42" s="30" t="str">
        <f t="shared" si="0"/>
        <v/>
      </c>
      <c r="K42" s="28"/>
      <c r="L42" s="28"/>
      <c r="M42" s="28"/>
      <c r="N42" s="28"/>
      <c r="O42" s="28"/>
    </row>
    <row r="43" spans="1:15" x14ac:dyDescent="0.25">
      <c r="A43" s="28"/>
      <c r="B43" s="28"/>
      <c r="C43" s="28"/>
      <c r="D43" s="28"/>
      <c r="E43" s="28"/>
      <c r="F43" s="28"/>
      <c r="G43" s="28"/>
      <c r="H43" s="28"/>
      <c r="I43" s="30" t="str">
        <f t="shared" si="1"/>
        <v>//</v>
      </c>
      <c r="J43" s="30" t="str">
        <f t="shared" si="0"/>
        <v/>
      </c>
      <c r="K43" s="28"/>
      <c r="L43" s="28"/>
      <c r="M43" s="28"/>
      <c r="N43" s="28"/>
      <c r="O43" s="28"/>
    </row>
    <row r="44" spans="1:15" x14ac:dyDescent="0.25">
      <c r="A44" s="28"/>
      <c r="B44" s="28"/>
      <c r="C44" s="28"/>
      <c r="D44" s="28"/>
      <c r="E44" s="28"/>
      <c r="F44" s="28"/>
      <c r="G44" s="28"/>
      <c r="H44" s="28"/>
      <c r="I44" s="30" t="str">
        <f t="shared" si="1"/>
        <v>//</v>
      </c>
      <c r="J44" s="30" t="str">
        <f t="shared" si="0"/>
        <v/>
      </c>
      <c r="K44" s="28"/>
      <c r="L44" s="28"/>
      <c r="M44" s="28"/>
      <c r="N44" s="28"/>
      <c r="O44" s="28"/>
    </row>
    <row r="45" spans="1:15" x14ac:dyDescent="0.25">
      <c r="A45" s="28"/>
      <c r="B45" s="28"/>
      <c r="C45" s="28"/>
      <c r="D45" s="28"/>
      <c r="E45" s="28"/>
      <c r="F45" s="28"/>
      <c r="G45" s="28"/>
      <c r="H45" s="28"/>
      <c r="I45" s="30" t="str">
        <f t="shared" si="1"/>
        <v>//</v>
      </c>
      <c r="J45" s="30" t="str">
        <f t="shared" si="0"/>
        <v/>
      </c>
      <c r="K45" s="28"/>
      <c r="L45" s="28"/>
      <c r="M45" s="28"/>
      <c r="N45" s="28"/>
      <c r="O45" s="28"/>
    </row>
    <row r="46" spans="1:15" x14ac:dyDescent="0.25">
      <c r="A46" s="28"/>
      <c r="B46" s="28"/>
      <c r="C46" s="28"/>
      <c r="D46" s="28"/>
      <c r="E46" s="28"/>
      <c r="F46" s="28"/>
      <c r="G46" s="28"/>
      <c r="H46" s="28"/>
      <c r="I46" s="30" t="str">
        <f t="shared" si="1"/>
        <v>//</v>
      </c>
      <c r="J46" s="28" t="str">
        <f t="shared" si="0"/>
        <v/>
      </c>
      <c r="K46" s="28"/>
      <c r="L46" s="28"/>
      <c r="M46" s="28"/>
      <c r="N46" s="28"/>
      <c r="O46" s="28"/>
    </row>
    <row r="47" spans="1:15" x14ac:dyDescent="0.25">
      <c r="A47" s="28"/>
      <c r="B47" s="28"/>
      <c r="C47" s="28"/>
      <c r="D47" s="28"/>
      <c r="E47" s="28"/>
      <c r="F47" s="28"/>
      <c r="G47" s="28"/>
      <c r="H47" s="28"/>
      <c r="I47" s="30" t="str">
        <f t="shared" si="1"/>
        <v>//</v>
      </c>
      <c r="J47" s="28" t="str">
        <f t="shared" si="0"/>
        <v/>
      </c>
      <c r="K47" s="28"/>
      <c r="L47" s="28"/>
      <c r="M47" s="28"/>
      <c r="N47" s="28"/>
      <c r="O47" s="28"/>
    </row>
    <row r="48" spans="1:15" x14ac:dyDescent="0.25">
      <c r="A48" s="28"/>
      <c r="B48" s="28"/>
      <c r="C48" s="28"/>
      <c r="D48" s="28"/>
      <c r="E48" s="28"/>
      <c r="F48" s="28"/>
      <c r="G48" s="28"/>
      <c r="H48" s="28"/>
      <c r="I48" s="30" t="str">
        <f t="shared" si="1"/>
        <v>//</v>
      </c>
      <c r="J48" s="28" t="str">
        <f t="shared" si="0"/>
        <v/>
      </c>
      <c r="K48" s="28"/>
      <c r="L48" s="28"/>
      <c r="M48" s="28"/>
      <c r="N48" s="28"/>
      <c r="O48" s="28"/>
    </row>
    <row r="49" spans="1:16" x14ac:dyDescent="0.25">
      <c r="A49" s="28"/>
      <c r="B49" s="28"/>
      <c r="C49" s="28"/>
      <c r="D49" s="28"/>
      <c r="E49" s="28"/>
      <c r="F49" s="28"/>
      <c r="G49" s="28"/>
      <c r="H49" s="28"/>
      <c r="I49" s="30" t="str">
        <f t="shared" si="1"/>
        <v>//</v>
      </c>
      <c r="J49" s="28" t="str">
        <f t="shared" si="0"/>
        <v/>
      </c>
      <c r="K49" s="28"/>
      <c r="L49" s="28"/>
      <c r="M49" s="28"/>
      <c r="N49" s="28"/>
      <c r="O49" s="28"/>
    </row>
    <row r="50" spans="1:16" x14ac:dyDescent="0.25">
      <c r="A50" s="28"/>
      <c r="B50" s="28"/>
      <c r="C50" s="28"/>
      <c r="D50" s="28"/>
      <c r="E50" s="28"/>
      <c r="F50" s="28"/>
      <c r="G50" s="28"/>
      <c r="H50" s="28"/>
      <c r="I50" s="30" t="str">
        <f t="shared" si="1"/>
        <v>//</v>
      </c>
      <c r="J50" s="28" t="str">
        <f t="shared" si="0"/>
        <v/>
      </c>
      <c r="K50" s="28"/>
      <c r="L50" s="28"/>
      <c r="M50" s="28"/>
      <c r="N50" s="28"/>
      <c r="O50" s="28"/>
    </row>
    <row r="51" spans="1:16" x14ac:dyDescent="0.25">
      <c r="A51" s="28"/>
      <c r="B51" s="28"/>
      <c r="C51" s="28"/>
      <c r="D51" s="28"/>
      <c r="E51" s="28"/>
      <c r="F51" s="28"/>
      <c r="G51" s="28"/>
      <c r="H51" s="28"/>
      <c r="I51" s="30" t="str">
        <f t="shared" si="1"/>
        <v>//</v>
      </c>
      <c r="J51" s="28" t="str">
        <f t="shared" si="0"/>
        <v/>
      </c>
      <c r="K51" s="28"/>
      <c r="L51" s="28"/>
      <c r="M51" s="28"/>
      <c r="N51" s="28"/>
      <c r="O51" s="28"/>
    </row>
    <row r="52" spans="1:16" x14ac:dyDescent="0.25">
      <c r="A52" s="28"/>
      <c r="B52" s="28"/>
      <c r="C52" s="28"/>
      <c r="D52" s="28"/>
      <c r="E52" s="28"/>
      <c r="F52" s="28"/>
      <c r="G52" s="28"/>
      <c r="H52" s="28"/>
      <c r="I52" s="30" t="str">
        <f t="shared" si="1"/>
        <v>//</v>
      </c>
      <c r="J52" s="28" t="str">
        <f t="shared" si="0"/>
        <v/>
      </c>
      <c r="K52" s="28"/>
      <c r="L52" s="28"/>
      <c r="M52" s="28"/>
      <c r="N52" s="28"/>
      <c r="O52" s="28"/>
    </row>
    <row r="53" spans="1:16" x14ac:dyDescent="0.25">
      <c r="A53" s="28"/>
      <c r="B53" s="28"/>
      <c r="C53" s="28"/>
      <c r="D53" s="28"/>
      <c r="E53" s="28"/>
      <c r="F53" s="28"/>
      <c r="G53" s="28"/>
      <c r="H53" s="28"/>
      <c r="I53" s="30" t="str">
        <f t="shared" si="1"/>
        <v>//</v>
      </c>
      <c r="J53" s="28" t="str">
        <f t="shared" si="0"/>
        <v/>
      </c>
      <c r="K53" s="28"/>
      <c r="L53" s="28"/>
      <c r="M53" s="28"/>
      <c r="N53" s="28"/>
      <c r="O53" s="28"/>
    </row>
    <row r="54" spans="1:16" x14ac:dyDescent="0.25">
      <c r="A54" s="28"/>
      <c r="B54" s="28"/>
      <c r="C54" s="28"/>
      <c r="D54" s="28"/>
      <c r="E54" s="28"/>
      <c r="F54" s="28"/>
      <c r="G54" s="28"/>
      <c r="H54" s="28"/>
      <c r="I54" s="30" t="str">
        <f t="shared" si="1"/>
        <v>//</v>
      </c>
      <c r="J54" s="28" t="str">
        <f t="shared" si="0"/>
        <v/>
      </c>
      <c r="K54" s="28"/>
      <c r="L54" s="28"/>
      <c r="M54" s="28"/>
      <c r="N54" s="28"/>
      <c r="O54" s="28"/>
    </row>
    <row r="55" spans="1:16" x14ac:dyDescent="0.25">
      <c r="A55" s="28"/>
      <c r="B55" s="28"/>
      <c r="C55" s="28"/>
      <c r="D55" s="28"/>
      <c r="E55" s="28"/>
      <c r="F55" s="28"/>
      <c r="G55" s="28"/>
      <c r="H55" s="28"/>
      <c r="I55" s="30" t="str">
        <f t="shared" si="1"/>
        <v>//</v>
      </c>
      <c r="J55" s="28" t="str">
        <f t="shared" si="0"/>
        <v/>
      </c>
      <c r="K55" s="28"/>
      <c r="L55" s="28"/>
      <c r="M55" s="28"/>
      <c r="N55" s="28"/>
      <c r="O55" s="28"/>
    </row>
    <row r="56" spans="1:16" x14ac:dyDescent="0.25">
      <c r="A56" s="28"/>
      <c r="B56" s="28"/>
      <c r="C56" s="28"/>
      <c r="D56" s="28"/>
      <c r="E56" s="28"/>
      <c r="F56" s="28"/>
      <c r="G56" s="28"/>
      <c r="H56" s="28"/>
      <c r="I56" s="30" t="str">
        <f t="shared" si="1"/>
        <v>//</v>
      </c>
      <c r="J56" s="28" t="str">
        <f t="shared" si="0"/>
        <v/>
      </c>
      <c r="K56" s="28"/>
      <c r="L56" s="28"/>
      <c r="M56" s="28"/>
      <c r="N56" s="28"/>
      <c r="O56" s="28"/>
    </row>
    <row r="57" spans="1:16" x14ac:dyDescent="0.25">
      <c r="A57" s="28"/>
      <c r="B57" s="28"/>
      <c r="C57" s="28"/>
      <c r="D57" s="28"/>
      <c r="E57" s="28"/>
      <c r="F57" s="28"/>
      <c r="G57" s="28"/>
      <c r="H57" s="28"/>
      <c r="I57" s="30" t="str">
        <f t="shared" si="1"/>
        <v>//</v>
      </c>
      <c r="J57" s="28" t="str">
        <f t="shared" si="0"/>
        <v/>
      </c>
      <c r="K57" s="28"/>
      <c r="L57" s="28"/>
      <c r="M57" s="28"/>
      <c r="N57" s="28"/>
      <c r="O57" s="28"/>
    </row>
    <row r="58" spans="1:16" x14ac:dyDescent="0.25">
      <c r="A58" s="28"/>
      <c r="B58" s="28"/>
      <c r="C58" s="28"/>
      <c r="D58" s="28"/>
      <c r="E58" s="28"/>
      <c r="F58" s="28"/>
      <c r="G58" s="28"/>
      <c r="H58" s="28"/>
      <c r="I58" s="30" t="str">
        <f t="shared" si="1"/>
        <v>//</v>
      </c>
      <c r="J58" s="28" t="str">
        <f t="shared" si="0"/>
        <v/>
      </c>
      <c r="K58" s="28"/>
      <c r="L58" s="28"/>
      <c r="M58" s="28"/>
      <c r="N58" s="28"/>
      <c r="O58" s="28"/>
    </row>
    <row r="59" spans="1:16" x14ac:dyDescent="0.25">
      <c r="A59" s="28"/>
      <c r="B59" s="28"/>
      <c r="C59" s="28"/>
      <c r="D59" s="28"/>
      <c r="E59" s="28"/>
      <c r="F59" s="28"/>
      <c r="G59" s="28"/>
      <c r="H59" s="28"/>
      <c r="I59" s="30" t="str">
        <f t="shared" si="1"/>
        <v>//</v>
      </c>
      <c r="J59" s="28" t="str">
        <f t="shared" si="0"/>
        <v/>
      </c>
      <c r="K59" s="28"/>
      <c r="L59" s="28"/>
      <c r="M59" s="28"/>
      <c r="N59" s="28"/>
      <c r="O59" s="28"/>
    </row>
    <row r="60" spans="1:16" x14ac:dyDescent="0.25">
      <c r="A60" s="28"/>
      <c r="B60" s="28"/>
      <c r="C60" s="28"/>
      <c r="D60" s="28"/>
      <c r="E60" s="28"/>
      <c r="F60" s="28"/>
      <c r="G60" s="28"/>
      <c r="H60" s="28"/>
      <c r="I60" s="30" t="str">
        <f t="shared" si="1"/>
        <v>//</v>
      </c>
      <c r="J60" s="28" t="str">
        <f t="shared" si="0"/>
        <v/>
      </c>
      <c r="K60" s="28"/>
      <c r="L60" s="28"/>
      <c r="M60" s="28"/>
      <c r="N60" s="28"/>
      <c r="O60" s="28"/>
      <c r="P60" s="62" t="s">
        <v>183</v>
      </c>
    </row>
  </sheetData>
  <phoneticPr fontId="14" type="noConversion"/>
  <hyperlinks>
    <hyperlink ref="N17" r:id="rId1" xr:uid="{ADEC9E7F-33AA-4EE1-A563-1CDF28FB20B9}"/>
    <hyperlink ref="N18" r:id="rId2" xr:uid="{D9598849-598E-4993-A962-823163B6F112}"/>
  </hyperlinks>
  <pageMargins left="0.7" right="0.7" top="0.75" bottom="0.75" header="0.3" footer="0.3"/>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5F07C-2DFE-438B-B952-19726D74F144}">
  <dimension ref="A1:Q60"/>
  <sheetViews>
    <sheetView topLeftCell="A4" zoomScale="85" zoomScaleNormal="85" workbookViewId="0">
      <selection activeCell="I19" sqref="I19"/>
    </sheetView>
  </sheetViews>
  <sheetFormatPr defaultColWidth="9.140625" defaultRowHeight="15" x14ac:dyDescent="0.25"/>
  <cols>
    <col min="1" max="1" width="19.85546875" style="13" bestFit="1" customWidth="1"/>
    <col min="2" max="2" width="11.85546875" style="13" customWidth="1"/>
    <col min="3" max="3" width="11.140625" style="13" customWidth="1"/>
    <col min="4" max="4" width="9.7109375" style="13" customWidth="1"/>
    <col min="5" max="6" width="10.5703125" style="13" customWidth="1"/>
    <col min="7" max="7" width="15.5703125" style="13" customWidth="1"/>
    <col min="8" max="8" width="20" style="13" customWidth="1"/>
    <col min="9" max="9" width="26.28515625" style="13" bestFit="1" customWidth="1"/>
    <col min="10" max="10" width="18.42578125" style="13" customWidth="1"/>
    <col min="11" max="11" width="13.7109375" style="13" bestFit="1" customWidth="1"/>
    <col min="12" max="12" width="20.85546875" style="13" bestFit="1" customWidth="1"/>
    <col min="13" max="13" width="68.5703125" style="13" customWidth="1"/>
    <col min="14" max="15" width="24.42578125" style="13" customWidth="1"/>
    <col min="16" max="16" width="22.140625" style="13" customWidth="1"/>
    <col min="17" max="17" width="113.5703125" style="13" bestFit="1" customWidth="1"/>
    <col min="18" max="16384" width="9.140625" style="13"/>
  </cols>
  <sheetData>
    <row r="1" spans="1:17" ht="30" x14ac:dyDescent="0.25">
      <c r="P1" s="57" t="s">
        <v>178</v>
      </c>
      <c r="Q1" s="10" t="s">
        <v>169</v>
      </c>
    </row>
    <row r="2" spans="1:17" ht="30" x14ac:dyDescent="0.25">
      <c r="P2" s="56" t="s">
        <v>143</v>
      </c>
      <c r="Q2" s="9" t="s">
        <v>170</v>
      </c>
    </row>
    <row r="3" spans="1:17" x14ac:dyDescent="0.25">
      <c r="P3" s="56" t="s">
        <v>144</v>
      </c>
      <c r="Q3" s="9" t="s">
        <v>171</v>
      </c>
    </row>
    <row r="4" spans="1:17" ht="30.75" thickBot="1" x14ac:dyDescent="0.3">
      <c r="P4" s="56" t="s">
        <v>162</v>
      </c>
      <c r="Q4" s="9" t="s">
        <v>106</v>
      </c>
    </row>
    <row r="5" spans="1:17" x14ac:dyDescent="0.25">
      <c r="M5" s="44" t="s">
        <v>159</v>
      </c>
      <c r="P5" s="56" t="s">
        <v>145</v>
      </c>
      <c r="Q5" s="9" t="s">
        <v>45</v>
      </c>
    </row>
    <row r="6" spans="1:17" x14ac:dyDescent="0.25">
      <c r="M6" s="45" t="s">
        <v>168</v>
      </c>
      <c r="P6" s="56" t="s">
        <v>146</v>
      </c>
      <c r="Q6" s="9" t="s">
        <v>47</v>
      </c>
    </row>
    <row r="7" spans="1:17" ht="15.75" thickBot="1" x14ac:dyDescent="0.3">
      <c r="M7" s="39" t="s">
        <v>160</v>
      </c>
      <c r="P7" s="56" t="s">
        <v>177</v>
      </c>
      <c r="Q7" s="9" t="s">
        <v>172</v>
      </c>
    </row>
    <row r="8" spans="1:17" x14ac:dyDescent="0.25">
      <c r="P8" s="56" t="s">
        <v>147</v>
      </c>
      <c r="Q8" s="9" t="s">
        <v>59</v>
      </c>
    </row>
    <row r="9" spans="1:17" ht="45" x14ac:dyDescent="0.25">
      <c r="P9" s="58" t="s">
        <v>185</v>
      </c>
      <c r="Q9" s="9" t="s">
        <v>46</v>
      </c>
    </row>
    <row r="10" spans="1:17" x14ac:dyDescent="0.25">
      <c r="P10" s="58" t="s">
        <v>133</v>
      </c>
      <c r="Q10" s="9" t="s">
        <v>97</v>
      </c>
    </row>
    <row r="11" spans="1:17" ht="30" x14ac:dyDescent="0.25">
      <c r="P11" s="56" t="s">
        <v>148</v>
      </c>
      <c r="Q11" s="18" t="s">
        <v>88</v>
      </c>
    </row>
    <row r="12" spans="1:17" x14ac:dyDescent="0.25">
      <c r="P12" s="56" t="s">
        <v>176</v>
      </c>
      <c r="Q12" s="9" t="s">
        <v>182</v>
      </c>
    </row>
    <row r="13" spans="1:17" x14ac:dyDescent="0.25">
      <c r="P13" s="56" t="s">
        <v>150</v>
      </c>
      <c r="Q13" s="9" t="s">
        <v>175</v>
      </c>
    </row>
    <row r="14" spans="1:17" x14ac:dyDescent="0.25">
      <c r="P14" s="54" t="s">
        <v>151</v>
      </c>
      <c r="Q14" s="18" t="s">
        <v>138</v>
      </c>
    </row>
    <row r="15" spans="1:17" ht="30.75" thickBot="1" x14ac:dyDescent="0.3">
      <c r="P15" s="55" t="s">
        <v>152</v>
      </c>
      <c r="Q15" s="19" t="s">
        <v>61</v>
      </c>
    </row>
    <row r="16" spans="1:17" s="61" customFormat="1" ht="30" x14ac:dyDescent="0.25">
      <c r="A16" s="59" t="s">
        <v>179</v>
      </c>
      <c r="B16" s="59" t="s">
        <v>83</v>
      </c>
      <c r="C16" s="59" t="s">
        <v>84</v>
      </c>
      <c r="D16" s="59" t="s">
        <v>0</v>
      </c>
      <c r="E16" s="59" t="s">
        <v>1</v>
      </c>
      <c r="F16" s="59" t="s">
        <v>38</v>
      </c>
      <c r="G16" s="59" t="s">
        <v>85</v>
      </c>
      <c r="H16" s="59" t="s">
        <v>58</v>
      </c>
      <c r="I16" s="60" t="s">
        <v>136</v>
      </c>
      <c r="J16" s="60" t="s">
        <v>98</v>
      </c>
      <c r="K16" s="59" t="s">
        <v>53</v>
      </c>
      <c r="L16" s="59" t="s">
        <v>173</v>
      </c>
      <c r="M16" s="59" t="s">
        <v>39</v>
      </c>
      <c r="N16" s="59" t="s">
        <v>54</v>
      </c>
      <c r="O16" s="63"/>
    </row>
    <row r="17" spans="1:15" x14ac:dyDescent="0.25">
      <c r="A17" s="29" t="s">
        <v>180</v>
      </c>
      <c r="B17" s="28" t="s">
        <v>141</v>
      </c>
      <c r="C17" s="28">
        <v>1</v>
      </c>
      <c r="D17" s="28" t="s">
        <v>86</v>
      </c>
      <c r="E17" s="28" t="s">
        <v>89</v>
      </c>
      <c r="F17" s="28" t="s">
        <v>90</v>
      </c>
      <c r="G17" s="28" t="s">
        <v>107</v>
      </c>
      <c r="H17" s="28" t="s">
        <v>91</v>
      </c>
      <c r="I17" s="30" t="str">
        <f>A17&amp;"/"&amp;B17&amp;"/"&amp;D17</f>
        <v>S1/Accl/X</v>
      </c>
      <c r="J17" s="30" t="str">
        <f t="shared" ref="J17:J60" si="0">IF(LEN(I17)&gt;5, "S"&amp;ROW(J17)-ROW($J$17), "")</f>
        <v>S0</v>
      </c>
      <c r="K17" s="28" t="s">
        <v>92</v>
      </c>
      <c r="L17" s="28" t="s">
        <v>181</v>
      </c>
      <c r="M17" s="28"/>
      <c r="N17" s="31" t="s">
        <v>96</v>
      </c>
      <c r="O17" s="31"/>
    </row>
    <row r="18" spans="1:15" x14ac:dyDescent="0.25">
      <c r="A18" s="32" t="str">
        <f>J17</f>
        <v>S0</v>
      </c>
      <c r="B18" s="28" t="s">
        <v>141</v>
      </c>
      <c r="C18" s="28">
        <v>1</v>
      </c>
      <c r="D18" s="28" t="s">
        <v>87</v>
      </c>
      <c r="E18" s="28" t="s">
        <v>89</v>
      </c>
      <c r="F18" s="28" t="s">
        <v>90</v>
      </c>
      <c r="G18" s="28" t="s">
        <v>107</v>
      </c>
      <c r="H18" s="28" t="s">
        <v>91</v>
      </c>
      <c r="I18" s="30" t="str">
        <f>A18&amp;"/"&amp;B18&amp;"/"&amp;D18</f>
        <v>S0/Accl/Y</v>
      </c>
      <c r="J18" s="30" t="str">
        <f t="shared" si="0"/>
        <v>S1</v>
      </c>
      <c r="K18" s="28" t="s">
        <v>92</v>
      </c>
      <c r="L18" s="28" t="s">
        <v>105</v>
      </c>
      <c r="M18" s="28"/>
      <c r="N18" s="31" t="s">
        <v>96</v>
      </c>
      <c r="O18" s="31"/>
    </row>
    <row r="19" spans="1:15" x14ac:dyDescent="0.25">
      <c r="A19" s="32"/>
      <c r="B19" s="28"/>
      <c r="C19" s="28"/>
      <c r="D19" s="28"/>
      <c r="E19" s="28"/>
      <c r="F19" s="28"/>
      <c r="G19" s="28"/>
      <c r="H19" s="28"/>
      <c r="I19" s="30" t="str">
        <f t="shared" ref="I19:I60" si="1">A19&amp;"/"&amp;B19&amp;"/"&amp;D19</f>
        <v>//</v>
      </c>
      <c r="J19" s="30" t="str">
        <f t="shared" si="0"/>
        <v/>
      </c>
      <c r="K19" s="28"/>
      <c r="L19" s="28"/>
      <c r="M19" s="28"/>
      <c r="N19" s="31"/>
      <c r="O19" s="31"/>
    </row>
    <row r="20" spans="1:15" x14ac:dyDescent="0.25">
      <c r="A20" s="32"/>
      <c r="B20" s="28"/>
      <c r="C20" s="28"/>
      <c r="D20" s="28"/>
      <c r="E20" s="28"/>
      <c r="F20" s="28"/>
      <c r="G20" s="28"/>
      <c r="H20" s="28"/>
      <c r="I20" s="30" t="str">
        <f t="shared" si="1"/>
        <v>//</v>
      </c>
      <c r="J20" s="30" t="str">
        <f t="shared" si="0"/>
        <v/>
      </c>
      <c r="K20" s="28"/>
      <c r="L20" s="28"/>
      <c r="M20" s="28"/>
      <c r="N20" s="31"/>
      <c r="O20" s="31"/>
    </row>
    <row r="21" spans="1:15" x14ac:dyDescent="0.25">
      <c r="A21" s="28"/>
      <c r="B21" s="28"/>
      <c r="C21" s="28"/>
      <c r="D21" s="28"/>
      <c r="E21" s="28"/>
      <c r="F21" s="28"/>
      <c r="G21" s="28"/>
      <c r="H21" s="28"/>
      <c r="I21" s="30" t="str">
        <f t="shared" si="1"/>
        <v>//</v>
      </c>
      <c r="J21" s="30" t="str">
        <f t="shared" si="0"/>
        <v/>
      </c>
      <c r="K21" s="28"/>
      <c r="L21" s="28"/>
      <c r="M21" s="28"/>
      <c r="N21" s="28"/>
      <c r="O21" s="28"/>
    </row>
    <row r="22" spans="1:15" x14ac:dyDescent="0.25">
      <c r="A22" s="28"/>
      <c r="B22" s="28"/>
      <c r="C22" s="28"/>
      <c r="D22" s="28"/>
      <c r="E22" s="28"/>
      <c r="F22" s="28"/>
      <c r="G22" s="28"/>
      <c r="H22" s="28"/>
      <c r="I22" s="30" t="str">
        <f t="shared" si="1"/>
        <v>//</v>
      </c>
      <c r="J22" s="30" t="str">
        <f t="shared" si="0"/>
        <v/>
      </c>
      <c r="K22" s="28"/>
      <c r="L22" s="28"/>
      <c r="M22" s="28"/>
      <c r="N22" s="28"/>
      <c r="O22" s="28"/>
    </row>
    <row r="23" spans="1:15" x14ac:dyDescent="0.25">
      <c r="A23" s="28"/>
      <c r="B23" s="28"/>
      <c r="C23" s="28"/>
      <c r="D23" s="28"/>
      <c r="E23" s="28"/>
      <c r="F23" s="28"/>
      <c r="G23" s="28"/>
      <c r="H23" s="28"/>
      <c r="I23" s="30" t="str">
        <f t="shared" si="1"/>
        <v>//</v>
      </c>
      <c r="J23" s="30" t="str">
        <f t="shared" si="0"/>
        <v/>
      </c>
      <c r="K23" s="28"/>
      <c r="L23" s="28"/>
      <c r="M23" s="28"/>
      <c r="N23" s="28"/>
      <c r="O23" s="28"/>
    </row>
    <row r="24" spans="1:15" x14ac:dyDescent="0.25">
      <c r="A24" s="28"/>
      <c r="B24" s="28"/>
      <c r="C24" s="28"/>
      <c r="D24" s="28"/>
      <c r="E24" s="28"/>
      <c r="F24" s="28"/>
      <c r="G24" s="28"/>
      <c r="H24" s="28"/>
      <c r="I24" s="30" t="str">
        <f t="shared" si="1"/>
        <v>//</v>
      </c>
      <c r="J24" s="30" t="str">
        <f t="shared" si="0"/>
        <v/>
      </c>
      <c r="K24" s="28"/>
      <c r="L24" s="28"/>
      <c r="M24" s="28"/>
      <c r="N24" s="28"/>
      <c r="O24" s="28"/>
    </row>
    <row r="25" spans="1:15" x14ac:dyDescent="0.25">
      <c r="A25" s="28"/>
      <c r="B25" s="28"/>
      <c r="C25" s="28"/>
      <c r="D25" s="28"/>
      <c r="E25" s="28"/>
      <c r="F25" s="28"/>
      <c r="G25" s="28"/>
      <c r="H25" s="28"/>
      <c r="I25" s="30" t="str">
        <f t="shared" si="1"/>
        <v>//</v>
      </c>
      <c r="J25" s="30" t="str">
        <f t="shared" si="0"/>
        <v/>
      </c>
      <c r="K25" s="28"/>
      <c r="L25" s="28"/>
      <c r="M25" s="28"/>
      <c r="N25" s="28"/>
      <c r="O25" s="28"/>
    </row>
    <row r="26" spans="1:15" x14ac:dyDescent="0.25">
      <c r="A26" s="28"/>
      <c r="B26" s="28"/>
      <c r="C26" s="28"/>
      <c r="D26" s="28"/>
      <c r="E26" s="28"/>
      <c r="F26" s="28"/>
      <c r="G26" s="28"/>
      <c r="H26" s="28"/>
      <c r="I26" s="30" t="str">
        <f t="shared" si="1"/>
        <v>//</v>
      </c>
      <c r="J26" s="30" t="str">
        <f t="shared" si="0"/>
        <v/>
      </c>
      <c r="K26" s="28"/>
      <c r="L26" s="28"/>
      <c r="M26" s="28"/>
      <c r="N26" s="28"/>
      <c r="O26" s="28"/>
    </row>
    <row r="27" spans="1:15" x14ac:dyDescent="0.25">
      <c r="A27" s="28"/>
      <c r="B27" s="28"/>
      <c r="C27" s="28"/>
      <c r="D27" s="28"/>
      <c r="E27" s="28"/>
      <c r="F27" s="28"/>
      <c r="G27" s="28"/>
      <c r="H27" s="28"/>
      <c r="I27" s="30" t="str">
        <f t="shared" si="1"/>
        <v>//</v>
      </c>
      <c r="J27" s="30" t="str">
        <f t="shared" si="0"/>
        <v/>
      </c>
      <c r="K27" s="28"/>
      <c r="L27" s="28"/>
      <c r="M27" s="28"/>
      <c r="N27" s="28"/>
      <c r="O27" s="28"/>
    </row>
    <row r="28" spans="1:15" x14ac:dyDescent="0.25">
      <c r="A28" s="28"/>
      <c r="B28" s="28"/>
      <c r="C28" s="28"/>
      <c r="D28" s="28"/>
      <c r="E28" s="28"/>
      <c r="F28" s="28"/>
      <c r="G28" s="28"/>
      <c r="H28" s="28"/>
      <c r="I28" s="30" t="str">
        <f t="shared" si="1"/>
        <v>//</v>
      </c>
      <c r="J28" s="30" t="str">
        <f t="shared" si="0"/>
        <v/>
      </c>
      <c r="K28" s="28"/>
      <c r="L28" s="28"/>
      <c r="M28" s="28"/>
      <c r="N28" s="28"/>
      <c r="O28" s="28"/>
    </row>
    <row r="29" spans="1:15" x14ac:dyDescent="0.25">
      <c r="A29" s="28"/>
      <c r="B29" s="28"/>
      <c r="C29" s="28"/>
      <c r="D29" s="28"/>
      <c r="E29" s="28"/>
      <c r="F29" s="28"/>
      <c r="G29" s="28"/>
      <c r="H29" s="28"/>
      <c r="I29" s="30" t="str">
        <f t="shared" si="1"/>
        <v>//</v>
      </c>
      <c r="J29" s="30" t="str">
        <f t="shared" si="0"/>
        <v/>
      </c>
      <c r="K29" s="28"/>
      <c r="L29" s="28"/>
      <c r="M29" s="28"/>
      <c r="N29" s="28"/>
      <c r="O29" s="28"/>
    </row>
    <row r="30" spans="1:15" x14ac:dyDescent="0.25">
      <c r="A30" s="28"/>
      <c r="B30" s="28"/>
      <c r="C30" s="28"/>
      <c r="D30" s="28"/>
      <c r="E30" s="28"/>
      <c r="F30" s="28"/>
      <c r="G30" s="28"/>
      <c r="H30" s="28"/>
      <c r="I30" s="30" t="str">
        <f t="shared" si="1"/>
        <v>//</v>
      </c>
      <c r="J30" s="30" t="str">
        <f t="shared" si="0"/>
        <v/>
      </c>
      <c r="K30" s="28"/>
      <c r="L30" s="28"/>
      <c r="M30" s="28"/>
      <c r="N30" s="28"/>
      <c r="O30" s="28"/>
    </row>
    <row r="31" spans="1:15" x14ac:dyDescent="0.25">
      <c r="A31" s="28"/>
      <c r="B31" s="28"/>
      <c r="C31" s="28"/>
      <c r="D31" s="28"/>
      <c r="E31" s="28"/>
      <c r="F31" s="28"/>
      <c r="G31" s="28"/>
      <c r="H31" s="28"/>
      <c r="I31" s="30" t="str">
        <f t="shared" si="1"/>
        <v>//</v>
      </c>
      <c r="J31" s="30" t="str">
        <f t="shared" si="0"/>
        <v/>
      </c>
      <c r="K31" s="28"/>
      <c r="L31" s="28"/>
      <c r="M31" s="28"/>
      <c r="N31" s="28"/>
      <c r="O31" s="28"/>
    </row>
    <row r="32" spans="1:15" x14ac:dyDescent="0.25">
      <c r="A32" s="28"/>
      <c r="B32" s="28"/>
      <c r="C32" s="28"/>
      <c r="D32" s="28"/>
      <c r="E32" s="28"/>
      <c r="F32" s="28"/>
      <c r="G32" s="28"/>
      <c r="H32" s="28"/>
      <c r="I32" s="30" t="str">
        <f t="shared" si="1"/>
        <v>//</v>
      </c>
      <c r="J32" s="30" t="str">
        <f t="shared" si="0"/>
        <v/>
      </c>
      <c r="K32" s="28"/>
      <c r="L32" s="28"/>
      <c r="M32" s="28"/>
      <c r="N32" s="28"/>
      <c r="O32" s="28"/>
    </row>
    <row r="33" spans="1:15" x14ac:dyDescent="0.25">
      <c r="A33" s="28"/>
      <c r="B33" s="28"/>
      <c r="C33" s="28"/>
      <c r="D33" s="28"/>
      <c r="E33" s="28"/>
      <c r="F33" s="28"/>
      <c r="G33" s="28"/>
      <c r="H33" s="28"/>
      <c r="I33" s="30" t="str">
        <f t="shared" si="1"/>
        <v>//</v>
      </c>
      <c r="J33" s="30" t="str">
        <f t="shared" si="0"/>
        <v/>
      </c>
      <c r="K33" s="28"/>
      <c r="L33" s="28"/>
      <c r="M33" s="28"/>
      <c r="N33" s="28"/>
      <c r="O33" s="28"/>
    </row>
    <row r="34" spans="1:15" x14ac:dyDescent="0.25">
      <c r="A34" s="28"/>
      <c r="B34" s="28"/>
      <c r="C34" s="28"/>
      <c r="D34" s="28"/>
      <c r="E34" s="28"/>
      <c r="F34" s="28"/>
      <c r="G34" s="28"/>
      <c r="H34" s="28"/>
      <c r="I34" s="30" t="str">
        <f t="shared" si="1"/>
        <v>//</v>
      </c>
      <c r="J34" s="30" t="str">
        <f t="shared" si="0"/>
        <v/>
      </c>
      <c r="K34" s="28"/>
      <c r="L34" s="28"/>
      <c r="M34" s="28"/>
      <c r="N34" s="28"/>
      <c r="O34" s="28"/>
    </row>
    <row r="35" spans="1:15" x14ac:dyDescent="0.25">
      <c r="A35" s="28"/>
      <c r="B35" s="28"/>
      <c r="C35" s="28"/>
      <c r="D35" s="28"/>
      <c r="E35" s="28"/>
      <c r="F35" s="28"/>
      <c r="G35" s="28"/>
      <c r="H35" s="28"/>
      <c r="I35" s="30" t="str">
        <f t="shared" si="1"/>
        <v>//</v>
      </c>
      <c r="J35" s="30" t="str">
        <f t="shared" si="0"/>
        <v/>
      </c>
      <c r="K35" s="28"/>
      <c r="L35" s="28"/>
      <c r="M35" s="28"/>
      <c r="N35" s="28"/>
      <c r="O35" s="28"/>
    </row>
    <row r="36" spans="1:15" x14ac:dyDescent="0.25">
      <c r="A36" s="28"/>
      <c r="B36" s="28"/>
      <c r="C36" s="28"/>
      <c r="D36" s="28"/>
      <c r="E36" s="28"/>
      <c r="F36" s="28"/>
      <c r="G36" s="28"/>
      <c r="H36" s="28"/>
      <c r="I36" s="30" t="str">
        <f t="shared" si="1"/>
        <v>//</v>
      </c>
      <c r="J36" s="30" t="str">
        <f t="shared" si="0"/>
        <v/>
      </c>
      <c r="K36" s="28"/>
      <c r="L36" s="28"/>
      <c r="M36" s="28"/>
      <c r="N36" s="28"/>
      <c r="O36" s="28"/>
    </row>
    <row r="37" spans="1:15" x14ac:dyDescent="0.25">
      <c r="A37" s="28"/>
      <c r="B37" s="28"/>
      <c r="C37" s="28"/>
      <c r="D37" s="28"/>
      <c r="E37" s="28"/>
      <c r="F37" s="28"/>
      <c r="G37" s="28"/>
      <c r="H37" s="28"/>
      <c r="I37" s="30" t="str">
        <f t="shared" si="1"/>
        <v>//</v>
      </c>
      <c r="J37" s="30" t="str">
        <f t="shared" si="0"/>
        <v/>
      </c>
      <c r="K37" s="28"/>
      <c r="L37" s="28"/>
      <c r="M37" s="28"/>
      <c r="N37" s="28"/>
      <c r="O37" s="28"/>
    </row>
    <row r="38" spans="1:15" x14ac:dyDescent="0.25">
      <c r="A38" s="28"/>
      <c r="B38" s="28"/>
      <c r="C38" s="28"/>
      <c r="D38" s="28"/>
      <c r="E38" s="28"/>
      <c r="F38" s="28"/>
      <c r="G38" s="28"/>
      <c r="H38" s="28"/>
      <c r="I38" s="30" t="str">
        <f t="shared" si="1"/>
        <v>//</v>
      </c>
      <c r="J38" s="30" t="str">
        <f t="shared" si="0"/>
        <v/>
      </c>
      <c r="K38" s="28"/>
      <c r="L38" s="28"/>
      <c r="M38" s="28"/>
      <c r="N38" s="28"/>
      <c r="O38" s="28"/>
    </row>
    <row r="39" spans="1:15" x14ac:dyDescent="0.25">
      <c r="A39" s="28"/>
      <c r="B39" s="28"/>
      <c r="C39" s="28"/>
      <c r="D39" s="28"/>
      <c r="E39" s="28"/>
      <c r="F39" s="28"/>
      <c r="G39" s="28"/>
      <c r="H39" s="28"/>
      <c r="I39" s="30" t="str">
        <f t="shared" si="1"/>
        <v>//</v>
      </c>
      <c r="J39" s="30" t="str">
        <f t="shared" si="0"/>
        <v/>
      </c>
      <c r="K39" s="28"/>
      <c r="L39" s="28"/>
      <c r="M39" s="28"/>
      <c r="N39" s="28"/>
      <c r="O39" s="28"/>
    </row>
    <row r="40" spans="1:15" x14ac:dyDescent="0.25">
      <c r="A40" s="28"/>
      <c r="B40" s="28"/>
      <c r="C40" s="28"/>
      <c r="D40" s="28"/>
      <c r="E40" s="28"/>
      <c r="F40" s="28"/>
      <c r="G40" s="28"/>
      <c r="H40" s="28"/>
      <c r="I40" s="30" t="str">
        <f t="shared" si="1"/>
        <v>//</v>
      </c>
      <c r="J40" s="30" t="str">
        <f t="shared" si="0"/>
        <v/>
      </c>
      <c r="K40" s="28"/>
      <c r="L40" s="28"/>
      <c r="M40" s="28"/>
      <c r="N40" s="28"/>
      <c r="O40" s="28"/>
    </row>
    <row r="41" spans="1:15" x14ac:dyDescent="0.25">
      <c r="A41" s="28"/>
      <c r="B41" s="28"/>
      <c r="C41" s="28"/>
      <c r="D41" s="28"/>
      <c r="E41" s="28"/>
      <c r="F41" s="28"/>
      <c r="G41" s="28"/>
      <c r="H41" s="28"/>
      <c r="I41" s="30" t="str">
        <f t="shared" si="1"/>
        <v>//</v>
      </c>
      <c r="J41" s="30" t="str">
        <f t="shared" si="0"/>
        <v/>
      </c>
      <c r="K41" s="28"/>
      <c r="L41" s="28"/>
      <c r="M41" s="28"/>
      <c r="N41" s="28"/>
      <c r="O41" s="28"/>
    </row>
    <row r="42" spans="1:15" x14ac:dyDescent="0.25">
      <c r="A42" s="28"/>
      <c r="B42" s="28"/>
      <c r="C42" s="28"/>
      <c r="D42" s="28"/>
      <c r="E42" s="28"/>
      <c r="F42" s="28"/>
      <c r="G42" s="28"/>
      <c r="H42" s="28"/>
      <c r="I42" s="30" t="str">
        <f t="shared" si="1"/>
        <v>//</v>
      </c>
      <c r="J42" s="30" t="str">
        <f t="shared" si="0"/>
        <v/>
      </c>
      <c r="K42" s="28"/>
      <c r="L42" s="28"/>
      <c r="M42" s="28"/>
      <c r="N42" s="28"/>
      <c r="O42" s="28"/>
    </row>
    <row r="43" spans="1:15" x14ac:dyDescent="0.25">
      <c r="A43" s="28"/>
      <c r="B43" s="28"/>
      <c r="C43" s="28"/>
      <c r="D43" s="28"/>
      <c r="E43" s="28"/>
      <c r="F43" s="28"/>
      <c r="G43" s="28"/>
      <c r="H43" s="28"/>
      <c r="I43" s="30" t="str">
        <f t="shared" si="1"/>
        <v>//</v>
      </c>
      <c r="J43" s="30" t="str">
        <f t="shared" si="0"/>
        <v/>
      </c>
      <c r="K43" s="28"/>
      <c r="L43" s="28"/>
      <c r="M43" s="28"/>
      <c r="N43" s="28"/>
      <c r="O43" s="28"/>
    </row>
    <row r="44" spans="1:15" x14ac:dyDescent="0.25">
      <c r="A44" s="28"/>
      <c r="B44" s="28"/>
      <c r="C44" s="28"/>
      <c r="D44" s="28"/>
      <c r="E44" s="28"/>
      <c r="F44" s="28"/>
      <c r="G44" s="28"/>
      <c r="H44" s="28"/>
      <c r="I44" s="30" t="str">
        <f t="shared" si="1"/>
        <v>//</v>
      </c>
      <c r="J44" s="30" t="str">
        <f t="shared" si="0"/>
        <v/>
      </c>
      <c r="K44" s="28"/>
      <c r="L44" s="28"/>
      <c r="M44" s="28"/>
      <c r="N44" s="28"/>
      <c r="O44" s="28"/>
    </row>
    <row r="45" spans="1:15" x14ac:dyDescent="0.25">
      <c r="A45" s="28"/>
      <c r="B45" s="28"/>
      <c r="C45" s="28"/>
      <c r="D45" s="28"/>
      <c r="E45" s="28"/>
      <c r="F45" s="28"/>
      <c r="G45" s="28"/>
      <c r="H45" s="28"/>
      <c r="I45" s="30" t="str">
        <f t="shared" si="1"/>
        <v>//</v>
      </c>
      <c r="J45" s="30" t="str">
        <f t="shared" si="0"/>
        <v/>
      </c>
      <c r="K45" s="28"/>
      <c r="L45" s="28"/>
      <c r="M45" s="28"/>
      <c r="N45" s="28"/>
      <c r="O45" s="28"/>
    </row>
    <row r="46" spans="1:15" x14ac:dyDescent="0.25">
      <c r="A46" s="28"/>
      <c r="B46" s="28"/>
      <c r="C46" s="28"/>
      <c r="D46" s="28"/>
      <c r="E46" s="28"/>
      <c r="F46" s="28"/>
      <c r="G46" s="28"/>
      <c r="H46" s="28"/>
      <c r="I46" s="30" t="str">
        <f t="shared" si="1"/>
        <v>//</v>
      </c>
      <c r="J46" s="28" t="str">
        <f t="shared" si="0"/>
        <v/>
      </c>
      <c r="K46" s="28"/>
      <c r="L46" s="28"/>
      <c r="M46" s="28"/>
      <c r="N46" s="28"/>
      <c r="O46" s="28"/>
    </row>
    <row r="47" spans="1:15" x14ac:dyDescent="0.25">
      <c r="A47" s="28"/>
      <c r="B47" s="28"/>
      <c r="C47" s="28"/>
      <c r="D47" s="28"/>
      <c r="E47" s="28"/>
      <c r="F47" s="28"/>
      <c r="G47" s="28"/>
      <c r="H47" s="28"/>
      <c r="I47" s="30" t="str">
        <f t="shared" si="1"/>
        <v>//</v>
      </c>
      <c r="J47" s="28" t="str">
        <f t="shared" si="0"/>
        <v/>
      </c>
      <c r="K47" s="28"/>
      <c r="L47" s="28"/>
      <c r="M47" s="28"/>
      <c r="N47" s="28"/>
      <c r="O47" s="28"/>
    </row>
    <row r="48" spans="1:15" x14ac:dyDescent="0.25">
      <c r="A48" s="28"/>
      <c r="B48" s="28"/>
      <c r="C48" s="28"/>
      <c r="D48" s="28"/>
      <c r="E48" s="28"/>
      <c r="F48" s="28"/>
      <c r="G48" s="28"/>
      <c r="H48" s="28"/>
      <c r="I48" s="30" t="str">
        <f t="shared" si="1"/>
        <v>//</v>
      </c>
      <c r="J48" s="28" t="str">
        <f t="shared" si="0"/>
        <v/>
      </c>
      <c r="K48" s="28"/>
      <c r="L48" s="28"/>
      <c r="M48" s="28"/>
      <c r="N48" s="28"/>
      <c r="O48" s="28"/>
    </row>
    <row r="49" spans="1:16" x14ac:dyDescent="0.25">
      <c r="A49" s="28"/>
      <c r="B49" s="28"/>
      <c r="C49" s="28"/>
      <c r="D49" s="28"/>
      <c r="E49" s="28"/>
      <c r="F49" s="28"/>
      <c r="G49" s="28"/>
      <c r="H49" s="28"/>
      <c r="I49" s="30" t="str">
        <f t="shared" si="1"/>
        <v>//</v>
      </c>
      <c r="J49" s="28" t="str">
        <f t="shared" si="0"/>
        <v/>
      </c>
      <c r="K49" s="28"/>
      <c r="L49" s="28"/>
      <c r="M49" s="28"/>
      <c r="N49" s="28"/>
      <c r="O49" s="28"/>
    </row>
    <row r="50" spans="1:16" x14ac:dyDescent="0.25">
      <c r="A50" s="28"/>
      <c r="B50" s="28"/>
      <c r="C50" s="28"/>
      <c r="D50" s="28"/>
      <c r="E50" s="28"/>
      <c r="F50" s="28"/>
      <c r="G50" s="28"/>
      <c r="H50" s="28"/>
      <c r="I50" s="30" t="str">
        <f t="shared" si="1"/>
        <v>//</v>
      </c>
      <c r="J50" s="28" t="str">
        <f t="shared" si="0"/>
        <v/>
      </c>
      <c r="K50" s="28"/>
      <c r="L50" s="28"/>
      <c r="M50" s="28"/>
      <c r="N50" s="28"/>
      <c r="O50" s="28"/>
    </row>
    <row r="51" spans="1:16" x14ac:dyDescent="0.25">
      <c r="A51" s="28"/>
      <c r="B51" s="28"/>
      <c r="C51" s="28"/>
      <c r="D51" s="28"/>
      <c r="E51" s="28"/>
      <c r="F51" s="28"/>
      <c r="G51" s="28"/>
      <c r="H51" s="28"/>
      <c r="I51" s="30" t="str">
        <f t="shared" si="1"/>
        <v>//</v>
      </c>
      <c r="J51" s="28" t="str">
        <f t="shared" si="0"/>
        <v/>
      </c>
      <c r="K51" s="28"/>
      <c r="L51" s="28"/>
      <c r="M51" s="28"/>
      <c r="N51" s="28"/>
      <c r="O51" s="28"/>
    </row>
    <row r="52" spans="1:16" x14ac:dyDescent="0.25">
      <c r="A52" s="28"/>
      <c r="B52" s="28"/>
      <c r="C52" s="28"/>
      <c r="D52" s="28"/>
      <c r="E52" s="28"/>
      <c r="F52" s="28"/>
      <c r="G52" s="28"/>
      <c r="H52" s="28"/>
      <c r="I52" s="30" t="str">
        <f t="shared" si="1"/>
        <v>//</v>
      </c>
      <c r="J52" s="28" t="str">
        <f t="shared" si="0"/>
        <v/>
      </c>
      <c r="K52" s="28"/>
      <c r="L52" s="28"/>
      <c r="M52" s="28"/>
      <c r="N52" s="28"/>
      <c r="O52" s="28"/>
    </row>
    <row r="53" spans="1:16" x14ac:dyDescent="0.25">
      <c r="A53" s="28"/>
      <c r="B53" s="28"/>
      <c r="C53" s="28"/>
      <c r="D53" s="28"/>
      <c r="E53" s="28"/>
      <c r="F53" s="28"/>
      <c r="G53" s="28"/>
      <c r="H53" s="28"/>
      <c r="I53" s="30" t="str">
        <f t="shared" si="1"/>
        <v>//</v>
      </c>
      <c r="J53" s="28" t="str">
        <f t="shared" si="0"/>
        <v/>
      </c>
      <c r="K53" s="28"/>
      <c r="L53" s="28"/>
      <c r="M53" s="28"/>
      <c r="N53" s="28"/>
      <c r="O53" s="28"/>
    </row>
    <row r="54" spans="1:16" x14ac:dyDescent="0.25">
      <c r="A54" s="28"/>
      <c r="B54" s="28"/>
      <c r="C54" s="28"/>
      <c r="D54" s="28"/>
      <c r="E54" s="28"/>
      <c r="F54" s="28"/>
      <c r="G54" s="28"/>
      <c r="H54" s="28"/>
      <c r="I54" s="30" t="str">
        <f t="shared" si="1"/>
        <v>//</v>
      </c>
      <c r="J54" s="28" t="str">
        <f t="shared" si="0"/>
        <v/>
      </c>
      <c r="K54" s="28"/>
      <c r="L54" s="28"/>
      <c r="M54" s="28"/>
      <c r="N54" s="28"/>
      <c r="O54" s="28"/>
    </row>
    <row r="55" spans="1:16" x14ac:dyDescent="0.25">
      <c r="A55" s="28"/>
      <c r="B55" s="28"/>
      <c r="C55" s="28"/>
      <c r="D55" s="28"/>
      <c r="E55" s="28"/>
      <c r="F55" s="28"/>
      <c r="G55" s="28"/>
      <c r="H55" s="28"/>
      <c r="I55" s="30" t="str">
        <f t="shared" si="1"/>
        <v>//</v>
      </c>
      <c r="J55" s="28" t="str">
        <f t="shared" si="0"/>
        <v/>
      </c>
      <c r="K55" s="28"/>
      <c r="L55" s="28"/>
      <c r="M55" s="28"/>
      <c r="N55" s="28"/>
      <c r="O55" s="28"/>
    </row>
    <row r="56" spans="1:16" x14ac:dyDescent="0.25">
      <c r="A56" s="28"/>
      <c r="B56" s="28"/>
      <c r="C56" s="28"/>
      <c r="D56" s="28"/>
      <c r="E56" s="28"/>
      <c r="F56" s="28"/>
      <c r="G56" s="28"/>
      <c r="H56" s="28"/>
      <c r="I56" s="30" t="str">
        <f t="shared" si="1"/>
        <v>//</v>
      </c>
      <c r="J56" s="28" t="str">
        <f t="shared" si="0"/>
        <v/>
      </c>
      <c r="K56" s="28"/>
      <c r="L56" s="28"/>
      <c r="M56" s="28"/>
      <c r="N56" s="28"/>
      <c r="O56" s="28"/>
    </row>
    <row r="57" spans="1:16" x14ac:dyDescent="0.25">
      <c r="A57" s="28"/>
      <c r="B57" s="28"/>
      <c r="C57" s="28"/>
      <c r="D57" s="28"/>
      <c r="E57" s="28"/>
      <c r="F57" s="28"/>
      <c r="G57" s="28"/>
      <c r="H57" s="28"/>
      <c r="I57" s="30" t="str">
        <f t="shared" si="1"/>
        <v>//</v>
      </c>
      <c r="J57" s="28" t="str">
        <f t="shared" si="0"/>
        <v/>
      </c>
      <c r="K57" s="28"/>
      <c r="L57" s="28"/>
      <c r="M57" s="28"/>
      <c r="N57" s="28"/>
      <c r="O57" s="28"/>
    </row>
    <row r="58" spans="1:16" x14ac:dyDescent="0.25">
      <c r="A58" s="28"/>
      <c r="B58" s="28"/>
      <c r="C58" s="28"/>
      <c r="D58" s="28"/>
      <c r="E58" s="28"/>
      <c r="F58" s="28"/>
      <c r="G58" s="28"/>
      <c r="H58" s="28"/>
      <c r="I58" s="30" t="str">
        <f t="shared" si="1"/>
        <v>//</v>
      </c>
      <c r="J58" s="28" t="str">
        <f t="shared" si="0"/>
        <v/>
      </c>
      <c r="K58" s="28"/>
      <c r="L58" s="28"/>
      <c r="M58" s="28"/>
      <c r="N58" s="28"/>
      <c r="O58" s="28"/>
    </row>
    <row r="59" spans="1:16" x14ac:dyDescent="0.25">
      <c r="A59" s="28"/>
      <c r="B59" s="28"/>
      <c r="C59" s="28"/>
      <c r="D59" s="28"/>
      <c r="E59" s="28"/>
      <c r="F59" s="28"/>
      <c r="G59" s="28"/>
      <c r="H59" s="28"/>
      <c r="I59" s="30" t="str">
        <f t="shared" si="1"/>
        <v>//</v>
      </c>
      <c r="J59" s="28" t="str">
        <f t="shared" si="0"/>
        <v/>
      </c>
      <c r="K59" s="28"/>
      <c r="L59" s="28"/>
      <c r="M59" s="28"/>
      <c r="N59" s="28"/>
      <c r="O59" s="28"/>
    </row>
    <row r="60" spans="1:16" x14ac:dyDescent="0.25">
      <c r="A60" s="28"/>
      <c r="B60" s="28"/>
      <c r="C60" s="28"/>
      <c r="D60" s="28"/>
      <c r="E60" s="28"/>
      <c r="F60" s="28"/>
      <c r="G60" s="28"/>
      <c r="H60" s="28"/>
      <c r="I60" s="30" t="str">
        <f t="shared" si="1"/>
        <v>//</v>
      </c>
      <c r="J60" s="28" t="str">
        <f t="shared" si="0"/>
        <v/>
      </c>
      <c r="K60" s="28"/>
      <c r="L60" s="28"/>
      <c r="M60" s="28"/>
      <c r="N60" s="28"/>
      <c r="O60" s="28"/>
      <c r="P60" s="62" t="s">
        <v>183</v>
      </c>
    </row>
  </sheetData>
  <hyperlinks>
    <hyperlink ref="N17" r:id="rId1" xr:uid="{C650D61F-50D1-4CB1-8EA9-5CFC940D01D5}"/>
    <hyperlink ref="N18" r:id="rId2" xr:uid="{ABC5FEFD-2B5B-440C-8783-79D406B816C3}"/>
  </hyperlinks>
  <pageMargins left="0.7" right="0.7" top="0.75" bottom="0.75" header="0.3" footer="0.3"/>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8308c861-001b-43ee-886f-2a4b30cdc0c6" xsi:nil="true"/>
  </documentManagement>
</p:properties>
</file>

<file path=customXml/item3.xml>��< ? x m l   v e r s i o n = " 1 . 0 "   e n c o d i n g = " u t f - 1 6 " ? > < D a t a M a s h u p   x m l n s = " h t t p : / / s c h e m a s . m i c r o s o f t . c o m / D a t a M a s h u p " > A A A A A B U D A A B Q S w M E F A A C A A g A O H o 7 V x z I d W 6 l A A A A 9 g A A A B I A H A B D b 2 5 m a W c v U G F j a 2 F n Z S 5 4 b W w g o h g A K K A U A A A A A A A A A A A A A A A A A A A A A A A A A A A A h Y + 9 D o I w G E V f h X S n P 8 i g 5 K M k O r h I Y m J i X J t S o R G K o c X y b g 4 + k q 8 g R l E 3 x 3 v u G e 6 9 X 2 + Q D U 0 d X F R n d W t S x D B F g T K y L b Q p U 9 S 7 Y z h H G Y e t k C d R q m C U j U 0 G W 6 S o c u 6 c E O K 9 x 3 6 G 2 6 4 k E a W M H P L N T l a q E e g j 6 / 9 y q I 1 1 w k i F O O x f Y 3 i E G V v g m M a Y A p k g 5 N p 8 h W j c + 2 x / I K z 6 2 v W d 4 s q E 6 y W Q K Q J 5 f + A P U E s D B B Q A A g A I A D h 6 O 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4 e j t X K I p H u A 4 A A A A R A A A A E w A c A E Z v c m 1 1 b G F z L 1 N l Y 3 R p b 2 4 x L m 0 g o h g A K K A U A A A A A A A A A A A A A A A A A A A A A A A A A A A A K 0 5 N L s n M z 1 M I h t C G 1 g B Q S w E C L Q A U A A I A C A A 4 e j t X H M h 1 b q U A A A D 2 A A A A E g A A A A A A A A A A A A A A A A A A A A A A Q 2 9 u Z m l n L 1 B h Y 2 t h Z 2 U u e G 1 s U E s B A i 0 A F A A C A A g A O H o 7 V w / K 6 a u k A A A A 6 Q A A A B M A A A A A A A A A A A A A A A A A 8 Q A A A F t D b 2 5 0 Z W 5 0 X 1 R 5 c G V z X S 5 4 b W x Q S w E C L Q A U A A I A C A A 4 e j t 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l p 7 F T / R k C 7 W W / B A D 2 v o Q A A A A A C A A A A A A A D Z g A A w A A A A B A A A A A 7 b S a w g l M i G U o p F a 7 Q v x r Q A A A A A A S A A A C g A A A A E A A A A O Z b F X n D Q C p a Z X 1 G b L s 1 r S Z Q A A A A j 7 X r 7 d 6 n K D y Y o n y p b D S O 2 c c r 5 R 5 a / n C O m H p P d f X V J Z + W r 8 c S q / g a X M X o h n I F Z / s O A 9 y 0 N m O l Q l 4 C b D S y q 2 w + i B W M S g c E 7 u 8 H j Q L Z B c L B n v Y U A A A A v I D 0 1 I 2 S o / P 0 O z Z w L a X C I 6 Q g z t I = < / D a t a M a s h u p > 
</file>

<file path=customXml/item4.xml><?xml version="1.0" encoding="utf-8"?>
<ct:contentTypeSchema xmlns:ct="http://schemas.microsoft.com/office/2006/metadata/contentType" xmlns:ma="http://schemas.microsoft.com/office/2006/metadata/properties/metaAttributes" ct:_="" ma:_="" ma:contentTypeName="Document" ma:contentTypeID="0x01010016D2427EE7C03B4C875CF09509B900C5" ma:contentTypeVersion="6" ma:contentTypeDescription="Create a new document." ma:contentTypeScope="" ma:versionID="81bf04f39e621dec5bbc3ab54cc519b6">
  <xsd:schema xmlns:xsd="http://www.w3.org/2001/XMLSchema" xmlns:xs="http://www.w3.org/2001/XMLSchema" xmlns:p="http://schemas.microsoft.com/office/2006/metadata/properties" xmlns:ns3="df409ab3-3103-41f7-ba3c-00889192cef5" xmlns:ns4="8308c861-001b-43ee-886f-2a4b30cdc0c6" targetNamespace="http://schemas.microsoft.com/office/2006/metadata/properties" ma:root="true" ma:fieldsID="efdd0c52b1487a0f1537f67d28ad423b" ns3:_="" ns4:_="">
    <xsd:import namespace="df409ab3-3103-41f7-ba3c-00889192cef5"/>
    <xsd:import namespace="8308c861-001b-43ee-886f-2a4b30cdc0c6"/>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09ab3-3103-41f7-ba3c-00889192cef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308c861-001b-43ee-886f-2a4b30cdc0c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CC462C-F70B-4969-970A-66D0CFDBFFE9}">
  <ds:schemaRefs>
    <ds:schemaRef ds:uri="http://schemas.microsoft.com/sharepoint/v3/contenttype/forms"/>
  </ds:schemaRefs>
</ds:datastoreItem>
</file>

<file path=customXml/itemProps2.xml><?xml version="1.0" encoding="utf-8"?>
<ds:datastoreItem xmlns:ds="http://schemas.openxmlformats.org/officeDocument/2006/customXml" ds:itemID="{196CD5A9-6633-4ACB-B80C-37AAADCB636B}">
  <ds:schemaRefs>
    <ds:schemaRef ds:uri="http://purl.org/dc/elements/1.1/"/>
    <ds:schemaRef ds:uri="http://schemas.microsoft.com/office/2006/metadata/properties"/>
    <ds:schemaRef ds:uri="http://purl.org/dc/term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8308c861-001b-43ee-886f-2a4b30cdc0c6"/>
    <ds:schemaRef ds:uri="df409ab3-3103-41f7-ba3c-00889192cef5"/>
    <ds:schemaRef ds:uri="http://purl.org/dc/dcmitype/"/>
  </ds:schemaRefs>
</ds:datastoreItem>
</file>

<file path=customXml/itemProps3.xml><?xml version="1.0" encoding="utf-8"?>
<ds:datastoreItem xmlns:ds="http://schemas.openxmlformats.org/officeDocument/2006/customXml" ds:itemID="{9F42D01D-0029-4924-92E4-0A80EF61B813}">
  <ds:schemaRefs>
    <ds:schemaRef ds:uri="http://schemas.microsoft.com/DataMashup"/>
  </ds:schemaRefs>
</ds:datastoreItem>
</file>

<file path=customXml/itemProps4.xml><?xml version="1.0" encoding="utf-8"?>
<ds:datastoreItem xmlns:ds="http://schemas.openxmlformats.org/officeDocument/2006/customXml" ds:itemID="{EDBBFC1B-9120-4C5E-8C4F-E65AD436B0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409ab3-3103-41f7-ba3c-00889192cef5"/>
    <ds:schemaRef ds:uri="8308c861-001b-43ee-886f-2a4b30cdc0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 Information</vt:lpstr>
      <vt:lpstr>Help</vt:lpstr>
      <vt:lpstr>Nomenclature</vt:lpstr>
      <vt:lpstr>Assets</vt:lpstr>
      <vt:lpstr>Bronze</vt:lpstr>
      <vt:lpstr>Silver</vt:lpstr>
      <vt:lpstr>Gold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Rooker</dc:creator>
  <cp:lastModifiedBy>Tim Rooker</cp:lastModifiedBy>
  <dcterms:created xsi:type="dcterms:W3CDTF">2023-06-28T09:05:03Z</dcterms:created>
  <dcterms:modified xsi:type="dcterms:W3CDTF">2023-10-12T13:57:05Z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0x01010016D2427EE7C03B4C875CF09509B900C5</vt:lpwstr>
  </property>
</Properties>
</file>