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8503b1d37d697e/Blogs/"/>
    </mc:Choice>
  </mc:AlternateContent>
  <xr:revisionPtr revIDLastSave="0" documentId="8_{863D0864-9BAE-0047-BBFD-13B837C49268}" xr6:coauthVersionLast="43" xr6:coauthVersionMax="43" xr10:uidLastSave="{00000000-0000-0000-0000-000000000000}"/>
  <bookViews>
    <workbookView xWindow="20" yWindow="460" windowWidth="24580" windowHeight="14260" xr2:uid="{F6A7B71A-9B70-6A4F-8B81-0AC415F1F799}"/>
  </bookViews>
  <sheets>
    <sheet name=" Summary of Stories Groomed" sheetId="3" r:id="rId1"/>
    <sheet name="Temple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5" i="3" l="1"/>
  <c r="B6" i="3"/>
  <c r="M11" i="3" l="1"/>
</calcChain>
</file>

<file path=xl/sharedStrings.xml><?xml version="1.0" encoding="utf-8"?>
<sst xmlns="http://schemas.openxmlformats.org/spreadsheetml/2006/main" count="32" uniqueCount="25">
  <si>
    <t>ID</t>
  </si>
  <si>
    <t>Story Title</t>
  </si>
  <si>
    <t>Tag</t>
  </si>
  <si>
    <t>Comments</t>
  </si>
  <si>
    <t>Story Desc</t>
  </si>
  <si>
    <t>John</t>
  </si>
  <si>
    <t xml:space="preserve"> STORIES GROOMED REPORT</t>
  </si>
  <si>
    <t>Story Status</t>
  </si>
  <si>
    <t>Create Date</t>
  </si>
  <si>
    <t>Scrum Master / Product Owner</t>
  </si>
  <si>
    <t xml:space="preserve">Total Number of Stories </t>
  </si>
  <si>
    <t xml:space="preserve"> Blocked</t>
  </si>
  <si>
    <t>Groomed</t>
  </si>
  <si>
    <t>Closed Date</t>
  </si>
  <si>
    <t>Story Owner</t>
  </si>
  <si>
    <t>In Progress</t>
  </si>
  <si>
    <t>Block</t>
  </si>
  <si>
    <t>Business Priority</t>
  </si>
  <si>
    <t>ETA Closed Date</t>
  </si>
  <si>
    <t>Over all Status ( Average of Groomed,Blocked)</t>
  </si>
  <si>
    <t>* Please Don’t Delete Row Number 11</t>
  </si>
  <si>
    <t>Dev</t>
  </si>
  <si>
    <t>Story Age = Create Date - Current Date</t>
  </si>
  <si>
    <t>AAA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</si>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</sst>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0_);\(0.00\)"/>
    <numFmt numFmtId="166" formatCode="m/d/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0" fillId="0" borderId="2" xfId="0" applyBorder="1"/>
    <xf numFmtId="164" fontId="3" fillId="5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2" fillId="2" borderId="2" xfId="0" applyNumberFormat="1" applyFont="1" applyFill="1" applyBorder="1" applyAlignment="1"/>
    <xf numFmtId="165" fontId="0" fillId="0" borderId="2" xfId="0" applyNumberFormat="1" applyBorder="1"/>
    <xf numFmtId="165" fontId="3" fillId="3" borderId="2" xfId="0" applyNumberFormat="1" applyFont="1" applyFill="1" applyBorder="1" applyAlignment="1">
      <alignment horizontal="left" vertical="center"/>
    </xf>
    <xf numFmtId="165" fontId="0" fillId="0" borderId="8" xfId="0" applyNumberFormat="1" applyBorder="1"/>
    <xf numFmtId="165" fontId="0" fillId="0" borderId="4" xfId="0" applyNumberFormat="1" applyBorder="1"/>
    <xf numFmtId="166" fontId="0" fillId="2" borderId="2" xfId="0" applyNumberFormat="1" applyFill="1" applyBorder="1" applyAlignment="1"/>
    <xf numFmtId="166" fontId="0" fillId="0" borderId="2" xfId="0" applyNumberFormat="1" applyBorder="1" applyAlignment="1"/>
    <xf numFmtId="166" fontId="0" fillId="6" borderId="2" xfId="0" applyNumberFormat="1" applyFill="1" applyBorder="1" applyAlignment="1"/>
    <xf numFmtId="166" fontId="0" fillId="0" borderId="6" xfId="0" applyNumberFormat="1" applyBorder="1" applyAlignment="1">
      <alignment wrapText="1"/>
    </xf>
    <xf numFmtId="166" fontId="0" fillId="0" borderId="6" xfId="0" applyNumberFormat="1" applyBorder="1" applyAlignment="1"/>
    <xf numFmtId="166" fontId="0" fillId="0" borderId="5" xfId="0" applyNumberFormat="1" applyBorder="1" applyAlignment="1"/>
    <xf numFmtId="165" fontId="0" fillId="2" borderId="2" xfId="0" applyNumberFormat="1" applyFill="1" applyBorder="1" applyAlignment="1"/>
    <xf numFmtId="165" fontId="0" fillId="0" borderId="2" xfId="0" applyNumberFormat="1" applyBorder="1" applyAlignment="1"/>
    <xf numFmtId="165" fontId="0" fillId="6" borderId="2" xfId="0" applyNumberFormat="1" applyFill="1" applyBorder="1" applyAlignment="1"/>
    <xf numFmtId="165" fontId="0" fillId="6" borderId="2" xfId="0" applyNumberFormat="1" applyFont="1" applyFill="1" applyBorder="1"/>
    <xf numFmtId="165" fontId="0" fillId="0" borderId="6" xfId="0" applyNumberFormat="1" applyBorder="1" applyAlignment="1"/>
    <xf numFmtId="165" fontId="0" fillId="0" borderId="5" xfId="0" applyNumberFormat="1" applyBorder="1" applyAlignment="1"/>
    <xf numFmtId="165" fontId="1" fillId="7" borderId="4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6" fontId="1" fillId="7" borderId="2" xfId="0" applyNumberFormat="1" applyFont="1" applyFill="1" applyBorder="1" applyAlignment="1">
      <alignment horizontal="center"/>
    </xf>
    <xf numFmtId="166" fontId="1" fillId="7" borderId="5" xfId="0" applyNumberFormat="1" applyFont="1" applyFill="1" applyBorder="1" applyAlignment="1">
      <alignment horizontal="center"/>
    </xf>
    <xf numFmtId="165" fontId="1" fillId="7" borderId="7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left" vertical="center"/>
    </xf>
    <xf numFmtId="164" fontId="3" fillId="5" borderId="5" xfId="0" applyNumberFormat="1" applyFont="1" applyFill="1" applyBorder="1" applyAlignment="1">
      <alignment horizontal="center" vertical="center"/>
    </xf>
    <xf numFmtId="165" fontId="0" fillId="0" borderId="6" xfId="0" applyNumberFormat="1" applyBorder="1"/>
    <xf numFmtId="165" fontId="3" fillId="3" borderId="9" xfId="0" applyNumberFormat="1" applyFont="1" applyFill="1" applyBorder="1" applyAlignment="1">
      <alignment horizontal="left" vertical="center"/>
    </xf>
    <xf numFmtId="164" fontId="3" fillId="3" borderId="9" xfId="0" applyNumberFormat="1" applyFont="1" applyFill="1" applyBorder="1" applyAlignment="1">
      <alignment horizontal="center" vertical="center"/>
    </xf>
    <xf numFmtId="165" fontId="3" fillId="3" borderId="9" xfId="0" applyNumberFormat="1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6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165" fontId="4" fillId="0" borderId="2" xfId="0" applyNumberFormat="1" applyFont="1" applyBorder="1"/>
    <xf numFmtId="0" fontId="5" fillId="8" borderId="5" xfId="0" applyFont="1" applyFill="1" applyBorder="1" applyAlignment="1">
      <alignment horizontal="center"/>
    </xf>
  </cellXfs>
  <cellStyles count="1">
    <cellStyle name="Normal" xfId="0" builtinId="0"/>
  </cellStyles>
  <dxfs count="19"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_);\(0.00\)"/>
      <alignment horizontal="general" vertical="bottom" textRotation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numFmt numFmtId="166" formatCode="m/d/yy;@"/>
      <alignment horizontal="general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numFmt numFmtId="166" formatCode="m/d/yy;@"/>
      <alignment horizontal="general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6" formatCode="m/d/yy;@"/>
      <alignment horizontal="general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vertical="bottom" textRotation="0" wrapText="1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numFmt numFmtId="165" formatCode="0.00_);\(0.00\)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1EC3A1-0103-E747-9197-543242ECDBDA}" name="Table2" displayName="Table2" ref="A10:M14" insertRowShift="1" totalsRowShown="0" headerRowDxfId="18" headerRowBorderDxfId="17" tableBorderDxfId="16" totalsRowBorderDxfId="15">
  <autoFilter ref="A10:M14" xr:uid="{7B1A5673-9A6A-BD49-AB05-9108535A2B01}"/>
  <tableColumns count="13">
    <tableColumn id="1" xr3:uid="{5C5A4B40-B346-E946-B947-D573D79388C4}" name="ID" dataDxfId="14"/>
    <tableColumn id="2" xr3:uid="{EFB09228-C134-554F-93FF-FFFC9AF185B6}" name="Story Owner" dataDxfId="13"/>
    <tableColumn id="3" xr3:uid="{07ACA10D-C045-814E-BDC8-BC6E5C998AC6}" name="Story Title" dataDxfId="12"/>
    <tableColumn id="4" xr3:uid="{48675D31-37D8-2245-A1D0-C58EE5D67C41}" name="Story Desc" dataDxfId="11"/>
    <tableColumn id="5" xr3:uid="{645F0DCE-AFFF-4B43-8476-8422525AF928}" name="Tag" dataDxfId="10"/>
    <tableColumn id="12" xr3:uid="{E2538534-23ED-1B42-BA8A-C6C00E1010D3}" name="Story Points" dataDxfId="0"/>
    <tableColumn id="6" xr3:uid="{527CEDBD-C466-1140-A77E-7DFE4B19BA15}" name="Business Priority" dataDxfId="9"/>
    <tableColumn id="7" xr3:uid="{13DBDD25-3E6A-6748-B496-5136B983218E}" name="Story Status" dataDxfId="8"/>
    <tableColumn id="8" xr3:uid="{2BE992F1-AC4C-F14F-AD68-949650E8C399}" name="Comments" dataDxfId="7"/>
    <tableColumn id="9" xr3:uid="{F74E49BC-EB45-AB4C-ACC4-7F7FE5092620}" name="Create Date" dataDxfId="6"/>
    <tableColumn id="10" xr3:uid="{AE035490-563C-1B4B-A080-A77BD5BD46E4}" name="Closed Date" dataDxfId="5"/>
    <tableColumn id="13" xr3:uid="{0D5D99D9-D65D-A149-8C67-4D0D7306F06E}" name="ETA Closed Date" dataDxfId="4"/>
    <tableColumn id="11" xr3:uid="{A0B4BDEF-BC1E-524C-BED4-D49F854EE589}" name="Story Age = Create Date - Current Date" dataDxfId="3">
      <calculatedColumnFormula>DATEDIF(Table2[[#This Row],[Create Date]],NOW(),"D")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46553F-50D7-3040-BB53-45A7C54CF77A}">
  <we:reference id="wa104381701" version="1.0.0.2" store="en-US" storeType="OMEX"/>
  <we:alternateReferences>
    <we:reference id="wa104381701" version="1.0.0.2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A80C-0F2B-5448-8564-C499451636B8}">
  <dimension ref="A1:M14"/>
  <sheetViews>
    <sheetView tabSelected="1" topLeftCell="D1" workbookViewId="0">
      <selection activeCell="D11" sqref="D11"/>
    </sheetView>
  </sheetViews>
  <sheetFormatPr baseColWidth="10" defaultRowHeight="16"/>
  <cols>
    <col min="1" max="1" width="45.1640625" style="12" customWidth="1"/>
    <col min="2" max="2" width="27.83203125" style="3" customWidth="1"/>
    <col min="3" max="3" width="46.6640625" style="3" customWidth="1"/>
    <col min="4" max="4" width="68.83203125" style="3" customWidth="1"/>
    <col min="5" max="6" width="13.1640625" style="3" customWidth="1"/>
    <col min="7" max="7" width="18.83203125" style="3" customWidth="1"/>
    <col min="8" max="8" width="15.1640625" style="3" customWidth="1"/>
    <col min="9" max="9" width="30.1640625" style="41" customWidth="1"/>
    <col min="10" max="12" width="21.33203125" style="17" customWidth="1"/>
    <col min="13" max="13" width="35.83203125" style="23" customWidth="1"/>
    <col min="14" max="16384" width="10.83203125" style="3"/>
  </cols>
  <sheetData>
    <row r="1" spans="1:13" ht="21">
      <c r="A1" s="11" t="s">
        <v>6</v>
      </c>
      <c r="B1" s="2"/>
      <c r="C1" s="2"/>
      <c r="D1" s="2"/>
      <c r="E1" s="2"/>
      <c r="F1" s="2"/>
      <c r="G1" s="2"/>
      <c r="H1" s="2"/>
      <c r="I1" s="40"/>
      <c r="J1" s="16"/>
      <c r="K1" s="16"/>
      <c r="L1" s="16"/>
      <c r="M1" s="22"/>
    </row>
    <row r="2" spans="1:13">
      <c r="A2" s="45" t="s">
        <v>20</v>
      </c>
      <c r="C2" s="4"/>
      <c r="D2" s="5"/>
      <c r="E2" s="5"/>
      <c r="F2" s="5"/>
      <c r="G2" s="5"/>
    </row>
    <row r="3" spans="1:13">
      <c r="A3" s="13" t="s">
        <v>9</v>
      </c>
      <c r="B3" s="6" t="s">
        <v>5</v>
      </c>
      <c r="C3" s="4"/>
      <c r="E3" s="5"/>
      <c r="F3" s="5"/>
      <c r="G3" s="5"/>
    </row>
    <row r="4" spans="1:13" s="7" customFormat="1">
      <c r="A4" s="34"/>
      <c r="B4" s="35"/>
      <c r="C4" s="4"/>
      <c r="E4" s="8"/>
      <c r="F4" s="8"/>
      <c r="G4" s="8"/>
      <c r="I4" s="42"/>
      <c r="J4" s="18"/>
      <c r="K4" s="18"/>
      <c r="L4" s="18"/>
      <c r="M4" s="24"/>
    </row>
    <row r="5" spans="1:13" s="7" customFormat="1">
      <c r="A5" s="37" t="s">
        <v>19</v>
      </c>
      <c r="B5" s="38">
        <f>AVERAGE(B7:B8)</f>
        <v>0</v>
      </c>
      <c r="C5" s="33"/>
      <c r="D5" s="3"/>
      <c r="E5" s="8"/>
      <c r="F5" s="8"/>
      <c r="G5" s="8"/>
      <c r="I5" s="42"/>
      <c r="J5" s="18"/>
      <c r="K5" s="18"/>
      <c r="L5" s="18"/>
      <c r="M5" s="24"/>
    </row>
    <row r="6" spans="1:13">
      <c r="A6" s="37" t="s">
        <v>10</v>
      </c>
      <c r="B6" s="38">
        <f>COUNTA(C12:C10002)</f>
        <v>0</v>
      </c>
      <c r="C6" s="33"/>
      <c r="D6" s="7"/>
      <c r="E6" s="5"/>
      <c r="F6" s="5"/>
      <c r="G6" s="5"/>
    </row>
    <row r="7" spans="1:13">
      <c r="A7" s="39" t="s">
        <v>12</v>
      </c>
      <c r="B7" s="38">
        <f>COUNTIF(H12:H400001,Templete!A3)</f>
        <v>0</v>
      </c>
      <c r="C7" s="33"/>
      <c r="D7" s="5"/>
      <c r="E7" s="5"/>
      <c r="F7" s="5"/>
      <c r="G7" s="5"/>
      <c r="M7" s="25"/>
    </row>
    <row r="8" spans="1:13">
      <c r="A8" s="39" t="s">
        <v>11</v>
      </c>
      <c r="B8" s="38">
        <f>COUNTIF(H12:H400001,Templete!A4)</f>
        <v>0</v>
      </c>
      <c r="C8" s="33"/>
      <c r="D8" s="5"/>
      <c r="E8" s="5"/>
      <c r="F8" s="5"/>
      <c r="G8" s="5"/>
    </row>
    <row r="9" spans="1:13">
      <c r="A9" s="36"/>
      <c r="B9" s="10"/>
      <c r="D9" s="5"/>
    </row>
    <row r="10" spans="1:13" ht="17">
      <c r="A10" s="14" t="s">
        <v>0</v>
      </c>
      <c r="B10" s="10" t="s">
        <v>14</v>
      </c>
      <c r="C10" s="10" t="s">
        <v>1</v>
      </c>
      <c r="D10" s="10" t="s">
        <v>4</v>
      </c>
      <c r="E10" s="10" t="s">
        <v>2</v>
      </c>
      <c r="F10" s="10" t="s">
        <v>24</v>
      </c>
      <c r="G10" s="10" t="s">
        <v>17</v>
      </c>
      <c r="H10" s="10" t="s">
        <v>7</v>
      </c>
      <c r="I10" s="43" t="s">
        <v>3</v>
      </c>
      <c r="J10" s="19" t="s">
        <v>8</v>
      </c>
      <c r="K10" s="20" t="s">
        <v>13</v>
      </c>
      <c r="L10" s="20" t="s">
        <v>18</v>
      </c>
      <c r="M10" s="26" t="s">
        <v>22</v>
      </c>
    </row>
    <row r="11" spans="1:13">
      <c r="A11" s="28">
        <v>0</v>
      </c>
      <c r="B11" s="29" t="s">
        <v>23</v>
      </c>
      <c r="C11" s="29" t="s">
        <v>23</v>
      </c>
      <c r="D11" s="29" t="s">
        <v>23</v>
      </c>
      <c r="E11" s="29" t="s">
        <v>21</v>
      </c>
      <c r="F11" s="29"/>
      <c r="G11" s="29">
        <v>1</v>
      </c>
      <c r="H11" s="29" t="s">
        <v>15</v>
      </c>
      <c r="I11" s="46" t="s">
        <v>23</v>
      </c>
      <c r="J11" s="30">
        <v>43506</v>
      </c>
      <c r="K11" s="30">
        <v>43534</v>
      </c>
      <c r="L11" s="31">
        <v>43595</v>
      </c>
      <c r="M11" s="32">
        <f ca="1">DATEDIF(Table2[[#This Row],[Create Date]],NOW(),"D")</f>
        <v>84</v>
      </c>
    </row>
    <row r="12" spans="1:13">
      <c r="A12" s="15"/>
      <c r="B12" s="9"/>
      <c r="C12" s="9"/>
      <c r="D12" s="9"/>
      <c r="E12" s="9"/>
      <c r="F12" s="9"/>
      <c r="G12" s="9"/>
      <c r="H12" s="9"/>
      <c r="I12" s="44"/>
      <c r="L12" s="21"/>
      <c r="M12" s="27"/>
    </row>
    <row r="13" spans="1:13">
      <c r="A13" s="15"/>
      <c r="B13" s="9"/>
      <c r="C13" s="9"/>
      <c r="D13" s="9"/>
      <c r="E13" s="9"/>
      <c r="F13" s="9"/>
      <c r="G13" s="9"/>
      <c r="H13" s="9"/>
      <c r="I13" s="44"/>
      <c r="L13" s="21"/>
      <c r="M13" s="27"/>
    </row>
    <row r="14" spans="1:13">
      <c r="A14" s="15"/>
      <c r="B14" s="9"/>
      <c r="C14" s="9"/>
      <c r="D14" s="9"/>
      <c r="E14" s="9"/>
      <c r="F14" s="9"/>
      <c r="G14" s="9"/>
      <c r="H14" s="9"/>
      <c r="I14" s="44"/>
      <c r="L14" s="21"/>
      <c r="M14" s="27"/>
    </row>
  </sheetData>
  <conditionalFormatting sqref="B4">
    <cfRule type="colorScale" priority="8">
      <colorScale>
        <cfvo type="num" val="$B$8"/>
        <cfvo type="num" val="5"/>
        <color rgb="FFFF7128"/>
        <color rgb="FFFFEF9C"/>
      </colorScale>
    </cfRule>
  </conditionalFormatting>
  <conditionalFormatting sqref="B5">
    <cfRule type="cellIs" dxfId="2" priority="6" operator="greaterThan">
      <formula>$B$7 &gt;4</formula>
    </cfRule>
  </conditionalFormatting>
  <conditionalFormatting sqref="B8">
    <cfRule type="cellIs" dxfId="1" priority="2" operator="greaterThan">
      <formula>5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06AE14-2DBB-0E40-BE71-5A43AB8F6C3A}">
          <x14:formula1>
            <xm:f>Templete!$A$2:$A$4</xm:f>
          </x14:formula1>
          <xm:sqref>H11:H14</xm:sqref>
        </x14:dataValidation>
        <x14:dataValidation type="list" allowBlank="1" showInputMessage="1" showErrorMessage="1" xr:uid="{91C69922-AD4A-5847-8420-7C803D01955B}">
          <x14:formula1>
            <xm:f>Templete!$B$2:$B$5</xm:f>
          </x14:formula1>
          <xm:sqref>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24AA-7FBF-774E-8370-20184595AB7A}">
  <dimension ref="A1:B5"/>
  <sheetViews>
    <sheetView workbookViewId="0">
      <selection activeCell="B3" sqref="B3"/>
    </sheetView>
  </sheetViews>
  <sheetFormatPr baseColWidth="10" defaultRowHeight="16"/>
  <cols>
    <col min="1" max="1" width="27" customWidth="1"/>
    <col min="2" max="2" width="27.33203125" customWidth="1"/>
  </cols>
  <sheetData>
    <row r="1" spans="1:2">
      <c r="A1" s="1" t="s">
        <v>7</v>
      </c>
      <c r="B1" s="1" t="s">
        <v>17</v>
      </c>
    </row>
    <row r="2" spans="1:2">
      <c r="A2" t="s">
        <v>15</v>
      </c>
      <c r="B2">
        <v>1</v>
      </c>
    </row>
    <row r="3" spans="1:2">
      <c r="A3" t="s">
        <v>12</v>
      </c>
      <c r="B3">
        <v>2</v>
      </c>
    </row>
    <row r="4" spans="1:2">
      <c r="A4" t="s">
        <v>16</v>
      </c>
      <c r="B4">
        <v>3</v>
      </c>
    </row>
    <row r="5" spans="1:2"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Summary of Stories Groomed</vt:lpstr>
      <vt:lpstr>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Kadwaikar</dc:creator>
  <cp:lastModifiedBy>Nadeem Kadwaikar</cp:lastModifiedBy>
  <dcterms:created xsi:type="dcterms:W3CDTF">2019-04-17T16:33:45Z</dcterms:created>
  <dcterms:modified xsi:type="dcterms:W3CDTF">2019-05-05T16:04:35Z</dcterms:modified>
</cp:coreProperties>
</file>