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Ga\ePU\"/>
    </mc:Choice>
  </mc:AlternateContent>
  <xr:revisionPtr revIDLastSave="0" documentId="13_ncr:1_{A0BF592D-B3ED-4ACD-AD17-2C222F818013}" xr6:coauthVersionLast="47" xr6:coauthVersionMax="47" xr10:uidLastSave="{00000000-0000-0000-0000-000000000000}"/>
  <bookViews>
    <workbookView xWindow="-108" yWindow="-108" windowWidth="23256" windowHeight="13176" xr2:uid="{B06A63A8-6D73-4E43-885F-3569BFC944DC}"/>
  </bookViews>
  <sheets>
    <sheet name="Sheet1" sheetId="1" r:id="rId1"/>
  </sheets>
  <definedNames>
    <definedName name="CLOCK">Sheet1!$A$1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" i="1" l="1"/>
  <c r="V14" i="1" s="1"/>
  <c r="W7" i="1" l="1" a="1"/>
  <c r="W7" i="1"/>
  <c r="Q11" i="1"/>
  <c r="S11" i="1"/>
  <c r="Q15" i="1"/>
  <c r="S15" i="1"/>
  <c r="J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<sst xmlns="http://schemas.openxmlformats.org/spreadsheetml/2006/main" count="49" uniqueCount="45">
  <si>
    <t>PROGRAM START</t>
  </si>
  <si>
    <t>+</t>
  </si>
  <si>
    <t>-</t>
  </si>
  <si>
    <t>&gt;</t>
  </si>
  <si>
    <t>&lt;</t>
  </si>
  <si>
    <t>[</t>
  </si>
  <si>
    <t>]</t>
  </si>
  <si>
    <t>,</t>
  </si>
  <si>
    <t>.</t>
  </si>
  <si>
    <t>&gt;&gt;</t>
  </si>
  <si>
    <t>&lt;&lt;</t>
  </si>
  <si>
    <t>DPND</t>
  </si>
  <si>
    <t>%</t>
  </si>
  <si>
    <t>$</t>
  </si>
  <si>
    <t>END</t>
  </si>
  <si>
    <t>0001</t>
  </si>
  <si>
    <t>0010</t>
  </si>
  <si>
    <t>0011</t>
  </si>
  <si>
    <t>0100</t>
  </si>
  <si>
    <t>0101</t>
  </si>
  <si>
    <t>0110</t>
  </si>
  <si>
    <t>0111</t>
  </si>
  <si>
    <t>XXXX</t>
  </si>
  <si>
    <t>YYYY</t>
  </si>
  <si>
    <t>----</t>
  </si>
  <si>
    <t>eBF</t>
  </si>
  <si>
    <t>exBin/Excel Binary</t>
  </si>
  <si>
    <t>BASIC BF COMMANDS</t>
  </si>
  <si>
    <t>VARIANT BF COMMANDS</t>
  </si>
  <si>
    <t>CLOCK</t>
  </si>
  <si>
    <t>THIS IS A CONTROL UNIT CODE AND NOT A VALID eBF TOKEN</t>
  </si>
  <si>
    <t>COMPLETE TOKEN</t>
  </si>
  <si>
    <t>POINTER</t>
  </si>
  <si>
    <t>ARRAY BITS</t>
  </si>
  <si>
    <t>ARRAY POINTER</t>
  </si>
  <si>
    <t>BITS</t>
  </si>
  <si>
    <t>ROW REFERENCE</t>
  </si>
  <si>
    <t>COLUMN REFERENCE</t>
  </si>
  <si>
    <t>CELL POINTER</t>
  </si>
  <si>
    <t>POINTER INDEX</t>
  </si>
  <si>
    <t>SET DELAY</t>
  </si>
  <si>
    <t>FULL BIT POINTER</t>
  </si>
  <si>
    <t>TO DECIMAL</t>
  </si>
  <si>
    <t>DELAY TIMER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</si>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</sst>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quotePrefix="1" applyBorder="1"/>
    <xf numFmtId="0" fontId="0" fillId="0" borderId="5" xfId="0" applyBorder="1"/>
    <xf numFmtId="0" fontId="0" fillId="0" borderId="0" xfId="0" quotePrefix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3" xfId="0" applyBorder="1"/>
    <xf numFmtId="0" fontId="0" fillId="0" borderId="1" xfId="0" applyBorder="1"/>
    <xf numFmtId="0" fontId="0" fillId="0" borderId="10" xfId="0" applyBorder="1"/>
    <xf numFmtId="0" fontId="0" fillId="0" borderId="2" xfId="0" quotePrefix="1" applyBorder="1"/>
    <xf numFmtId="0" fontId="0" fillId="0" borderId="5" xfId="0" quotePrefix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1" fillId="0" borderId="0" xfId="0" applyFont="1"/>
    <xf numFmtId="0" fontId="0" fillId="0" borderId="9" xfId="0" applyBorder="1"/>
    <xf numFmtId="0" fontId="0" fillId="0" borderId="7" xfId="0" quotePrefix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DD05-ADC3-4927-894B-E00B418CFE20}">
  <dimension ref="B1:Y26"/>
  <sheetViews>
    <sheetView tabSelected="1" workbookViewId="0">
      <selection activeCell="M18" sqref="M18"/>
    </sheetView>
  </sheetViews>
  <sheetFormatPr defaultRowHeight="14.4" x14ac:dyDescent="0.3"/>
  <sheetData>
    <row r="1" spans="2:25" x14ac:dyDescent="0.3">
      <c r="B1" t="s">
        <v>0</v>
      </c>
      <c r="E1" s="1" t="s">
        <v>1</v>
      </c>
      <c r="F1" s="12" t="s">
        <v>15</v>
      </c>
      <c r="G1" s="13"/>
      <c r="H1" s="4"/>
      <c r="I1" s="4"/>
    </row>
    <row r="2" spans="2:25" x14ac:dyDescent="0.3">
      <c r="E2" s="3" t="s">
        <v>2</v>
      </c>
      <c r="F2" s="13" t="s">
        <v>16</v>
      </c>
      <c r="G2" s="13"/>
      <c r="H2" s="4"/>
      <c r="I2" s="4"/>
    </row>
    <row r="3" spans="2:25" x14ac:dyDescent="0.3">
      <c r="E3" s="3" t="s">
        <v>3</v>
      </c>
      <c r="F3" s="13" t="s">
        <v>17</v>
      </c>
      <c r="G3" s="13"/>
      <c r="H3" s="4"/>
      <c r="I3" s="4"/>
    </row>
    <row r="4" spans="2:25" x14ac:dyDescent="0.3">
      <c r="E4" s="3" t="s">
        <v>4</v>
      </c>
      <c r="F4" s="13" t="s">
        <v>18</v>
      </c>
      <c r="G4" s="13"/>
      <c r="H4" s="4"/>
      <c r="I4" s="4"/>
      <c r="K4" t="s">
        <v>27</v>
      </c>
    </row>
    <row r="5" spans="2:25" x14ac:dyDescent="0.3">
      <c r="E5" s="3" t="s">
        <v>5</v>
      </c>
      <c r="F5" s="13" t="s">
        <v>19</v>
      </c>
      <c r="G5" s="13"/>
      <c r="H5" s="4"/>
      <c r="I5" s="4"/>
      <c r="O5" t="s">
        <v>32</v>
      </c>
    </row>
    <row r="6" spans="2:25" x14ac:dyDescent="0.3">
      <c r="E6" s="3" t="s">
        <v>6</v>
      </c>
      <c r="F6" s="13" t="s">
        <v>20</v>
      </c>
      <c r="G6" s="13"/>
      <c r="H6" s="4"/>
      <c r="I6" s="4"/>
      <c r="O6" s="1"/>
      <c r="P6" s="9"/>
      <c r="Q6" s="9" t="s">
        <v>33</v>
      </c>
      <c r="R6" s="9"/>
      <c r="S6" s="9"/>
      <c r="T6" s="9"/>
      <c r="U6" s="9"/>
      <c r="V6" s="9"/>
      <c r="W6" s="9"/>
      <c r="X6" s="9"/>
      <c r="Y6" s="17"/>
    </row>
    <row r="7" spans="2:25" x14ac:dyDescent="0.3">
      <c r="E7" s="3" t="s">
        <v>7</v>
      </c>
      <c r="F7" s="13" t="s">
        <v>21</v>
      </c>
      <c r="G7" s="13"/>
      <c r="H7" s="4"/>
      <c r="I7" s="4"/>
      <c r="O7" s="3"/>
      <c r="Q7">
        <v>1</v>
      </c>
      <c r="R7">
        <v>0</v>
      </c>
      <c r="S7">
        <v>1</v>
      </c>
      <c r="T7">
        <v>0</v>
      </c>
      <c r="W7" cm="1">
        <f t="array" aca="1" ref="W7" ca="1">INDIRECT(ADDRESS(V10, V9 + S11))</f>
        <v>0</v>
      </c>
      <c r="X7" t="s">
        <v>34</v>
      </c>
      <c r="Y7" s="18"/>
    </row>
    <row r="8" spans="2:25" x14ac:dyDescent="0.3">
      <c r="E8" s="6" t="s">
        <v>8</v>
      </c>
      <c r="F8" s="16">
        <v>1000</v>
      </c>
      <c r="G8" s="13"/>
      <c r="H8" s="4"/>
      <c r="I8" s="4"/>
      <c r="O8" s="3"/>
      <c r="Y8" s="18"/>
    </row>
    <row r="9" spans="2:25" x14ac:dyDescent="0.3">
      <c r="O9" s="3"/>
      <c r="Q9">
        <v>1010</v>
      </c>
      <c r="R9" t="s">
        <v>35</v>
      </c>
      <c r="V9">
        <v>16</v>
      </c>
      <c r="W9" t="s">
        <v>36</v>
      </c>
      <c r="Y9" s="18"/>
    </row>
    <row r="10" spans="2:25" x14ac:dyDescent="0.3">
      <c r="E10" s="1" t="s">
        <v>9</v>
      </c>
      <c r="F10" s="14">
        <v>1001</v>
      </c>
      <c r="G10" s="13"/>
      <c r="H10" s="4"/>
      <c r="I10" s="4"/>
      <c r="O10" s="3"/>
      <c r="V10">
        <v>7</v>
      </c>
      <c r="W10" t="s">
        <v>37</v>
      </c>
      <c r="Y10" s="18"/>
    </row>
    <row r="11" spans="2:25" x14ac:dyDescent="0.3">
      <c r="E11" s="3" t="s">
        <v>10</v>
      </c>
      <c r="F11" s="15">
        <v>1010</v>
      </c>
      <c r="G11" s="21"/>
      <c r="H11" s="8"/>
      <c r="I11" s="8"/>
      <c r="O11" s="3" t="s">
        <v>38</v>
      </c>
      <c r="Q11" t="str">
        <f ca="1">MID(Q9, S11, 1)</f>
        <v>0</v>
      </c>
      <c r="S11">
        <f ca="1">IF(J20 = 1, IF(S11 = (LEN(Q9) + 1), 1, S11 + 1),  S11)</f>
        <v>3</v>
      </c>
      <c r="T11" t="s">
        <v>39</v>
      </c>
      <c r="Y11" s="18"/>
    </row>
    <row r="12" spans="2:25" x14ac:dyDescent="0.3">
      <c r="E12" s="3" t="s">
        <v>11</v>
      </c>
      <c r="F12" s="15">
        <v>1011</v>
      </c>
      <c r="G12" t="s">
        <v>22</v>
      </c>
      <c r="H12" t="s">
        <v>23</v>
      </c>
      <c r="I12" s="5" t="s">
        <v>24</v>
      </c>
      <c r="L12" s="4"/>
      <c r="O12" s="3"/>
      <c r="Y12" s="18"/>
    </row>
    <row r="13" spans="2:25" x14ac:dyDescent="0.3">
      <c r="E13" s="3" t="s">
        <v>12</v>
      </c>
      <c r="F13" s="15">
        <v>1100</v>
      </c>
      <c r="G13" s="4" t="s">
        <v>24</v>
      </c>
      <c r="H13" s="22"/>
      <c r="I13" s="23"/>
      <c r="K13" t="s">
        <v>28</v>
      </c>
      <c r="O13" s="3"/>
      <c r="Q13">
        <v>1</v>
      </c>
      <c r="R13" t="s">
        <v>40</v>
      </c>
      <c r="V13" t="str">
        <f>_xlfn.CONCAT(Q7,R7,S7,T7)</f>
        <v>1010</v>
      </c>
      <c r="W13" s="19" t="s">
        <v>41</v>
      </c>
      <c r="Y13" s="18"/>
    </row>
    <row r="14" spans="2:25" x14ac:dyDescent="0.3">
      <c r="E14" s="3" t="s">
        <v>13</v>
      </c>
      <c r="F14" s="15">
        <v>1101</v>
      </c>
      <c r="G14" s="4" t="s">
        <v>24</v>
      </c>
      <c r="H14" s="4" t="s">
        <v>24</v>
      </c>
      <c r="I14" s="5" t="s">
        <v>24</v>
      </c>
      <c r="O14" s="3"/>
      <c r="V14">
        <f>BIN2DEC(V13)</f>
        <v>10</v>
      </c>
      <c r="W14" s="19" t="s">
        <v>42</v>
      </c>
      <c r="Y14" s="18"/>
    </row>
    <row r="15" spans="2:25" x14ac:dyDescent="0.3">
      <c r="E15" s="3" t="s">
        <v>14</v>
      </c>
      <c r="F15" s="24">
        <v>1110</v>
      </c>
      <c r="G15" s="23"/>
      <c r="H15" s="2"/>
      <c r="I15" s="2"/>
      <c r="O15" s="3"/>
      <c r="Q15">
        <f ca="1">IF(J20 = 1, IF(Q15 &gt;= Q13, 0, Q15 + 1), Q15)</f>
        <v>0</v>
      </c>
      <c r="S15" t="str">
        <f ca="1">IF(Q15 = Q13, IF(LEN(S15) = LEN(Q9), "", S15 &amp; Q11), S15)</f>
        <v>10</v>
      </c>
      <c r="Y15" s="18"/>
    </row>
    <row r="16" spans="2:25" x14ac:dyDescent="0.3">
      <c r="E16" s="10" t="s">
        <v>25</v>
      </c>
      <c r="F16" s="11" t="s">
        <v>26</v>
      </c>
      <c r="G16" s="20"/>
      <c r="O16" s="6"/>
      <c r="P16" s="7"/>
      <c r="Q16" s="7" t="s">
        <v>43</v>
      </c>
      <c r="R16" s="7"/>
      <c r="S16" s="7" t="s">
        <v>44</v>
      </c>
      <c r="T16" s="7"/>
      <c r="U16" s="7"/>
      <c r="V16" s="7"/>
      <c r="W16" s="7"/>
      <c r="X16" s="7"/>
      <c r="Y16" s="20"/>
    </row>
    <row r="18" spans="4:20" x14ac:dyDescent="0.3">
      <c r="K18" s="4"/>
      <c r="N18" s="4"/>
      <c r="O18" s="4"/>
      <c r="Q18" s="4"/>
      <c r="R18" s="4"/>
      <c r="S18" s="4"/>
      <c r="T18" s="4"/>
    </row>
    <row r="20" spans="4:20" x14ac:dyDescent="0.3">
      <c r="J20">
        <f ca="1">IF(J20=0, 1, 0)</f>
        <v>0</v>
      </c>
      <c r="K20" t="s">
        <v>29</v>
      </c>
      <c r="O20" s="4"/>
      <c r="P20" s="4"/>
      <c r="R20" s="4"/>
    </row>
    <row r="21" spans="4:20" x14ac:dyDescent="0.3">
      <c r="R21" s="4"/>
    </row>
    <row r="22" spans="4:20" x14ac:dyDescent="0.3">
      <c r="D22" s="4"/>
      <c r="E22" s="4"/>
      <c r="F22" s="4"/>
      <c r="G22" s="4"/>
      <c r="H22" s="4"/>
      <c r="I22" s="4"/>
      <c r="N22" s="4"/>
      <c r="Q22" s="4"/>
    </row>
    <row r="23" spans="4:20" x14ac:dyDescent="0.3">
      <c r="F23" s="4"/>
    </row>
    <row r="26" spans="4:20" x14ac:dyDescent="0.3">
      <c r="D26" t="s">
        <v>31</v>
      </c>
      <c r="F26" s="4">
        <v>1111</v>
      </c>
      <c r="G26" s="4"/>
      <c r="H26" s="4"/>
      <c r="I26" s="4"/>
      <c r="J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Nevarez</dc:creator>
  <cp:lastModifiedBy>Sebastian Nevarez</cp:lastModifiedBy>
  <dcterms:created xsi:type="dcterms:W3CDTF">2024-08-31T17:01:09Z</dcterms:created>
  <dcterms:modified xsi:type="dcterms:W3CDTF">2024-09-01T15:17:54Z</dcterms:modified>
</cp:coreProperties>
</file>