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 Gate Sheet" sheetId="1" r:id="rId4"/>
    <sheet state="visible" name="Board" sheetId="2" r:id="rId5"/>
  </sheets>
  <definedNames>
    <definedName name="NOT.3">'Logic Gate Sheet'!$I$12</definedName>
    <definedName name="RESET">'Logic Gate Sheet'!$E$1</definedName>
    <definedName name="JK.2">'Logic Gate Sheet'!$J$5</definedName>
    <definedName name="NOT.2">'Logic Gate Sheet'!$K$12</definedName>
    <definedName name="JK.4">'Logic Gate Sheet'!$J$9</definedName>
    <definedName name="AND.1">'Logic Gate Sheet'!$K$6</definedName>
    <definedName name="JK.1">'Logic Gate Sheet'!$J$4</definedName>
    <definedName name="JK.3">'Logic Gate Sheet'!$J$7</definedName>
    <definedName name="AND.2">'Logic Gate Sheet'!$K$8</definedName>
    <definedName name="INPUT">'Logic Gate Sheet'!$C$1</definedName>
    <definedName name="CLOCK">'Logic Gate Sheet'!$A$1</definedName>
    <definedName name="NOT.1">'Logic Gate Sheet'!$M$12</definedName>
    <definedName name="NOT.4">'Logic Gate Sheet'!$G$12</definedName>
  </definedNames>
  <calcPr/>
  <extLst>
    <ext uri="GoogleSheetsCustomDataVersion2">
      <go:sheetsCustomData xmlns:go="http://customooxmlschemas.google.com/" r:id="rId6" roundtripDataChecksum="RkY8dfxyruKbR5SZeI5rriqa7qTHrPYKG1hT1ZZXoDA="/>
    </ext>
  </extLst>
</workbook>
</file>

<file path=xl/sharedStrings.xml><?xml version="1.0" encoding="utf-8"?>
<sst xmlns="http://schemas.openxmlformats.org/spreadsheetml/2006/main" count="110" uniqueCount="34">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</sst>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64">
    <border/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</border>
    <border>
      <left/>
      <right/>
      <top style="thin">
        <color rgb="FF000000"/>
      </top>
      <bottom/>
    </border>
    <border>
      <top style="thin">
        <color rgb="FF000000"/>
      </top>
    </border>
    <border>
      <left/>
      <right style="thin">
        <color rgb="FF339933"/>
      </right>
      <top style="thin">
        <color rgb="FF000000"/>
      </top>
      <bottom style="thin">
        <color rgb="FF339933"/>
      </bottom>
    </border>
    <border>
      <left/>
      <right style="thin">
        <color rgb="FF000000"/>
      </right>
      <top style="thin">
        <color rgb="FF000000"/>
      </top>
      <bottom style="thin">
        <color rgb="FF339933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339933"/>
      </right>
      <top/>
      <bottom style="thin">
        <color rgb="FF339933"/>
      </bottom>
    </border>
    <border>
      <left style="thin">
        <color rgb="FF339933"/>
      </left>
      <right/>
      <top style="thin">
        <color rgb="FF339933"/>
      </top>
      <bottom style="thin">
        <color rgb="FF339933"/>
      </bottom>
    </border>
    <border>
      <left/>
      <right/>
      <top/>
      <bottom/>
    </border>
    <border>
      <left/>
      <right style="thin">
        <color rgb="FF339933"/>
      </right>
      <top style="thin">
        <color rgb="FF339933"/>
      </top>
      <bottom style="thin">
        <color rgb="FF339933"/>
      </bottom>
    </border>
    <border>
      <left style="thin">
        <color rgb="FF339933"/>
      </left>
      <right style="thin">
        <color rgb="FF339933"/>
      </right>
      <top style="thin">
        <color rgb="FF339933"/>
      </top>
    </border>
    <border>
      <left/>
      <right style="thin">
        <color rgb="FF000000"/>
      </right>
      <top style="thin">
        <color rgb="FF339933"/>
      </top>
      <bottom style="thin">
        <color rgb="FF339933"/>
      </bottom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</border>
    <border>
      <left style="thin">
        <color rgb="FF000000"/>
      </left>
      <right/>
      <top style="thin">
        <color rgb="FF339933"/>
      </top>
      <bottom style="thin">
        <color rgb="FF339933"/>
      </bottom>
    </border>
    <border>
      <left/>
      <right/>
      <top style="thin">
        <color rgb="FF339933"/>
      </top>
      <bottom style="thin">
        <color rgb="FF339933"/>
      </bottom>
    </border>
    <border>
      <left style="thin">
        <color rgb="FF339933"/>
      </left>
      <right style="thin">
        <color rgb="FF339933"/>
      </right>
    </border>
    <border>
      <left style="thin">
        <color rgb="FF339933"/>
      </left>
      <right style="thin">
        <color rgb="FF000000"/>
      </right>
      <top style="thin">
        <color rgb="FF339933"/>
      </top>
    </border>
    <border>
      <left style="thin">
        <color rgb="FF000000"/>
      </left>
      <right/>
      <top/>
      <bottom/>
    </border>
    <border>
      <left style="thin">
        <color rgb="FF339933"/>
      </left>
      <right/>
      <top/>
      <bottom style="thin">
        <color rgb="FF339933"/>
      </bottom>
    </border>
    <border>
      <left style="thin">
        <color rgb="FF339933"/>
      </left>
      <right style="thin">
        <color rgb="FF339933"/>
      </right>
      <bottom style="thin">
        <color rgb="FF339933"/>
      </bottom>
    </border>
    <border>
      <left style="thin">
        <color rgb="FF339933"/>
      </left>
      <right style="thin">
        <color rgb="FF000000"/>
      </right>
    </border>
    <border>
      <left style="thin">
        <color rgb="FF000000"/>
      </left>
      <right style="thin">
        <color rgb="FF339933"/>
      </right>
      <top/>
      <bottom/>
    </border>
    <border>
      <left style="thin">
        <color rgb="FF339933"/>
      </left>
      <right style="thin">
        <color rgb="FF000000"/>
      </right>
      <bottom style="thin">
        <color rgb="FF339933"/>
      </bottom>
    </border>
    <border>
      <left/>
      <right style="thin">
        <color rgb="FF000000"/>
      </right>
      <top style="thin">
        <color rgb="FF339933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339933"/>
      </bottom>
    </border>
    <border>
      <left/>
      <right style="thin">
        <color rgb="FF339933"/>
      </right>
      <top/>
      <bottom/>
    </border>
    <border>
      <left/>
      <right style="thin">
        <color rgb="FF339933"/>
      </right>
      <top style="thin">
        <color rgb="FF339933"/>
      </top>
      <bottom/>
    </border>
    <border>
      <left/>
      <right style="thin">
        <color rgb="FF000000"/>
      </right>
      <top style="thin">
        <color rgb="FF339933"/>
      </top>
      <bottom/>
    </border>
    <border>
      <left style="thin">
        <color rgb="FF000000"/>
      </left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 style="thin">
        <color rgb="FF339933"/>
      </top>
      <bottom style="thin">
        <color rgb="FF000000"/>
      </bottom>
    </border>
    <border>
      <left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339933"/>
      </top>
      <bottom style="thin">
        <color rgb="FF000000"/>
      </bottom>
    </border>
    <border>
      <left/>
      <right/>
      <top style="thin">
        <color rgb="FF339933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339933"/>
      </bottom>
    </border>
    <border>
      <left/>
      <right/>
      <top style="thin">
        <color rgb="FF000000"/>
      </top>
      <bottom style="thin">
        <color rgb="FF339933"/>
      </bottom>
    </border>
    <border>
      <left/>
      <right/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</border>
    <border>
      <left/>
      <right style="thin">
        <color rgb="FF000000"/>
      </right>
      <top/>
      <bottom/>
    </border>
    <border>
      <left/>
      <right/>
      <bottom style="thin">
        <color rgb="FF339933"/>
      </bottom>
    </border>
    <border>
      <left/>
      <right style="thin">
        <color rgb="FF000000"/>
      </right>
      <top/>
    </border>
    <border>
      <left/>
      <right/>
      <top style="thin">
        <color rgb="FF339933"/>
      </top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339933"/>
      </bottom>
    </border>
    <border>
      <left style="thin">
        <color rgb="FF000000"/>
      </left>
      <right/>
      <top style="thin">
        <color rgb="FF339933"/>
      </top>
      <bottom/>
    </border>
    <border>
      <left style="thin">
        <color rgb="FF000000"/>
      </left>
      <right/>
      <top/>
      <bottom style="thin">
        <color rgb="FF339933"/>
      </bottom>
    </border>
    <border>
      <right/>
      <top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1" fillId="2" fontId="1" numFmtId="0" xfId="0" applyBorder="1" applyFill="1" applyFont="1"/>
    <xf borderId="2" fillId="2" fontId="1" numFmtId="0" xfId="0" applyBorder="1" applyFont="1"/>
    <xf borderId="2" fillId="3" fontId="1" numFmtId="0" xfId="0" applyBorder="1" applyFill="1" applyFont="1"/>
    <xf borderId="3" fillId="0" fontId="1" numFmtId="0" xfId="0" applyAlignment="1" applyBorder="1" applyFont="1">
      <alignment horizontal="center"/>
    </xf>
    <xf borderId="4" fillId="2" fontId="1" numFmtId="0" xfId="0" applyBorder="1" applyFont="1"/>
    <xf borderId="5" fillId="2" fontId="1" numFmtId="0" xfId="0" applyBorder="1" applyFont="1"/>
    <xf borderId="6" fillId="0" fontId="1" numFmtId="0" xfId="0" applyAlignment="1" applyBorder="1" applyFont="1">
      <alignment horizontal="center"/>
    </xf>
    <xf borderId="7" fillId="2" fontId="1" numFmtId="0" xfId="0" applyBorder="1" applyFont="1"/>
    <xf borderId="8" fillId="2" fontId="1" numFmtId="0" xfId="0" applyBorder="1" applyFont="1"/>
    <xf borderId="9" fillId="3" fontId="1" numFmtId="0" xfId="0" applyBorder="1" applyFont="1"/>
    <xf borderId="10" fillId="2" fontId="1" numFmtId="0" xfId="0" applyBorder="1" applyFont="1"/>
    <xf borderId="11" fillId="3" fontId="3" numFmtId="0" xfId="0" applyAlignment="1" applyBorder="1" applyFont="1">
      <alignment horizontal="center" shrinkToFit="0" vertical="center" wrapText="1"/>
    </xf>
    <xf borderId="1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0" fontId="4" numFmtId="0" xfId="0" applyBorder="1" applyFont="1"/>
    <xf borderId="17" fillId="3" fontId="1" numFmtId="0" xfId="0" applyAlignment="1" applyBorder="1" applyFont="1">
      <alignment horizontal="center" shrinkToFit="0" vertical="center" wrapText="1"/>
    </xf>
    <xf borderId="18" fillId="2" fontId="1" numFmtId="0" xfId="0" applyBorder="1" applyFont="1"/>
    <xf borderId="19" fillId="2" fontId="1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2" fontId="1" numFmtId="0" xfId="0" applyBorder="1" applyFont="1"/>
    <xf borderId="23" fillId="0" fontId="4" numFmtId="0" xfId="0" applyBorder="1" applyFont="1"/>
    <xf borderId="24" fillId="3" fontId="1" numFmtId="0" xfId="0" applyAlignment="1" applyBorder="1" applyFont="1">
      <alignment horizontal="center" shrinkToFit="0" vertical="center" wrapText="1"/>
    </xf>
    <xf borderId="25" fillId="0" fontId="4" numFmtId="0" xfId="0" applyBorder="1" applyFont="1"/>
    <xf borderId="26" fillId="0" fontId="4" numFmtId="0" xfId="0" applyBorder="1" applyFont="1"/>
    <xf borderId="27" fillId="2" fontId="1" numFmtId="0" xfId="0" applyBorder="1" applyFont="1"/>
    <xf borderId="9" fillId="2" fontId="1" numFmtId="0" xfId="0" applyBorder="1" applyFont="1"/>
    <xf borderId="28" fillId="2" fontId="1" numFmtId="0" xfId="0" applyBorder="1" applyFont="1"/>
    <xf borderId="29" fillId="2" fontId="1" numFmtId="0" xfId="0" applyBorder="1" applyFont="1"/>
    <xf borderId="30" fillId="0" fontId="1" numFmtId="0" xfId="0" applyAlignment="1" applyBorder="1" applyFont="1">
      <alignment horizontal="center"/>
    </xf>
    <xf borderId="31" fillId="3" fontId="1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3" fillId="0" fontId="4" numFmtId="0" xfId="0" applyBorder="1" applyFont="1"/>
    <xf borderId="34" fillId="2" fontId="1" numFmtId="0" xfId="0" applyBorder="1" applyFont="1"/>
    <xf borderId="35" fillId="3" fontId="1" numFmtId="0" xfId="0" applyBorder="1" applyFont="1"/>
    <xf borderId="36" fillId="0" fontId="1" numFmtId="0" xfId="0" applyAlignment="1" applyBorder="1" applyFont="1">
      <alignment horizontal="center"/>
    </xf>
    <xf borderId="37" fillId="2" fontId="1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1" numFmtId="0" xfId="0" applyAlignment="1" applyBorder="1" applyFont="1">
      <alignment horizontal="center"/>
    </xf>
    <xf borderId="41" fillId="0" fontId="4" numFmtId="0" xfId="0" applyBorder="1" applyFont="1"/>
    <xf borderId="36" fillId="0" fontId="4" numFmtId="0" xfId="0" applyBorder="1" applyFont="1"/>
    <xf borderId="42" fillId="0" fontId="4" numFmtId="0" xfId="0" applyBorder="1" applyFont="1"/>
    <xf borderId="43" fillId="2" fontId="1" numFmtId="0" xfId="0" applyBorder="1" applyFont="1"/>
    <xf borderId="44" fillId="2" fontId="1" numFmtId="0" xfId="0" applyBorder="1" applyFont="1"/>
    <xf borderId="45" fillId="2" fontId="1" numFmtId="0" xfId="0" applyBorder="1" applyFont="1"/>
    <xf borderId="3" fillId="0" fontId="1" numFmtId="0" xfId="0" applyAlignment="1" applyBorder="1" applyFont="1">
      <alignment horizontal="center" readingOrder="0"/>
    </xf>
    <xf borderId="46" fillId="2" fontId="1" numFmtId="0" xfId="0" applyBorder="1" applyFont="1"/>
    <xf borderId="47" fillId="3" fontId="1" numFmtId="0" xfId="0" applyAlignment="1" applyBorder="1" applyFont="1">
      <alignment horizontal="center" shrinkToFit="0" vertical="center" wrapText="1"/>
    </xf>
    <xf borderId="48" fillId="2" fontId="1" numFmtId="0" xfId="0" applyBorder="1" applyFont="1"/>
    <xf borderId="49" fillId="2" fontId="1" numFmtId="0" xfId="0" applyBorder="1" applyFont="1"/>
    <xf borderId="50" fillId="0" fontId="4" numFmtId="0" xfId="0" applyBorder="1" applyFont="1"/>
    <xf borderId="51" fillId="2" fontId="1" numFmtId="0" xfId="0" applyBorder="1" applyFont="1"/>
    <xf borderId="52" fillId="0" fontId="4" numFmtId="0" xfId="0" applyBorder="1" applyFont="1"/>
    <xf borderId="53" fillId="3" fontId="1" numFmtId="0" xfId="0" applyAlignment="1" applyBorder="1" applyFont="1">
      <alignment horizontal="center" shrinkToFit="0" vertical="center" wrapText="1"/>
    </xf>
    <xf borderId="54" fillId="2" fontId="1" numFmtId="0" xfId="0" applyBorder="1" applyFont="1"/>
    <xf borderId="55" fillId="0" fontId="4" numFmtId="0" xfId="0" applyBorder="1" applyFont="1"/>
    <xf borderId="35" fillId="2" fontId="1" numFmtId="0" xfId="0" applyBorder="1" applyFont="1"/>
    <xf borderId="56" fillId="2" fontId="1" numFmtId="0" xfId="0" applyBorder="1" applyFont="1"/>
    <xf borderId="57" fillId="2" fontId="1" numFmtId="0" xfId="0" applyBorder="1" applyFont="1"/>
    <xf borderId="24" fillId="3" fontId="3" numFmtId="0" xfId="0" applyAlignment="1" applyBorder="1" applyFont="1">
      <alignment horizontal="center" shrinkToFit="0" vertical="center" wrapText="1"/>
    </xf>
    <xf borderId="58" fillId="2" fontId="1" numFmtId="0" xfId="0" applyBorder="1" applyFont="1"/>
    <xf borderId="59" fillId="2" fontId="1" numFmtId="0" xfId="0" applyBorder="1" applyFont="1"/>
    <xf borderId="60" fillId="2" fontId="1" numFmtId="0" xfId="0" applyBorder="1" applyFont="1"/>
    <xf borderId="31" fillId="3" fontId="1" numFmtId="0" xfId="0" applyAlignment="1" applyBorder="1" applyFont="1">
      <alignment horizontal="center" readingOrder="0" vertical="center"/>
    </xf>
    <xf borderId="61" fillId="0" fontId="4" numFmtId="0" xfId="0" applyBorder="1" applyFont="1"/>
    <xf borderId="62" fillId="3" fontId="1" numFmtId="0" xfId="0" applyAlignment="1" applyBorder="1" applyFont="1">
      <alignment horizontal="center" readingOrder="0" shrinkToFit="0" vertical="center" wrapText="1"/>
    </xf>
    <xf borderId="63" fillId="0" fontId="4" numFmtId="0" xfId="0" applyBorder="1" applyFont="1"/>
    <xf borderId="57" fillId="3" fontId="3" numFmtId="0" xfId="0" applyBorder="1" applyFont="1"/>
  </cellXfs>
  <cellStyles count="1">
    <cellStyle xfId="0" name="Normal" builtinId="0"/>
  </cellStyles>
  <dxfs count="2">
    <dxf>
      <font>
        <color rgb="FFE7E6E6"/>
      </font>
      <fill>
        <patternFill patternType="solid">
          <fgColor rgb="FF3F3F3F"/>
          <bgColor rgb="FF3F3F3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>
      <c r="A1" s="1">
        <f>IF(A1 = 1, 0, IF(A1 = 0, 1))</f>
        <v>1</v>
      </c>
      <c r="B1" s="2" t="s">
        <v>0</v>
      </c>
      <c r="C1" s="3">
        <v>1.0</v>
      </c>
      <c r="D1" s="2" t="s">
        <v>1</v>
      </c>
      <c r="E1" s="3">
        <v>1.0</v>
      </c>
      <c r="F1" s="2" t="s">
        <v>2</v>
      </c>
    </row>
    <row r="2">
      <c r="A2" s="1"/>
      <c r="C2" s="1"/>
    </row>
    <row r="3">
      <c r="A3" s="1">
        <f>IF(A1=1, 1, 0)</f>
        <v>1</v>
      </c>
      <c r="B3" s="2" t="s">
        <v>3</v>
      </c>
      <c r="C3" s="1">
        <f>IF(C1=1, 1, 0)</f>
        <v>1</v>
      </c>
      <c r="D3" s="2" t="s">
        <v>3</v>
      </c>
    </row>
    <row r="4">
      <c r="A4" s="1"/>
      <c r="G4" s="4"/>
      <c r="H4" s="5"/>
      <c r="I4" s="6"/>
      <c r="J4" s="7">
        <f>IF(CLOCK = 0, J4, IF(AND(CLOCK = 1,INPUT = 1,RESET = 0), 0, IF(AND(CLOCK = 1,INPUT = 0,RESET = 1), 1, IF(AND(CLOCK = 1,INPUT = 0,RESET = 0), J4, IF(AND(CLOCK = 1,INPUT = 1,RESET = 1),IF(JK.1 = 1, 0, 1))))))</f>
        <v>0</v>
      </c>
      <c r="K4" s="6"/>
      <c r="L4" s="8"/>
      <c r="M4" s="8"/>
      <c r="N4" s="8"/>
      <c r="O4" s="8"/>
      <c r="P4" s="8"/>
      <c r="Q4" s="9"/>
      <c r="S4" s="4"/>
      <c r="T4" s="6" t="s">
        <v>4</v>
      </c>
      <c r="U4" s="6" t="s">
        <v>5</v>
      </c>
      <c r="V4" s="6" t="s">
        <v>6</v>
      </c>
      <c r="W4" s="8"/>
      <c r="X4" s="9"/>
      <c r="Z4" s="10">
        <v>0.0</v>
      </c>
      <c r="AA4" s="6" t="s">
        <v>7</v>
      </c>
      <c r="AB4" s="7">
        <v>0.0</v>
      </c>
      <c r="AC4" s="6" t="s">
        <v>6</v>
      </c>
      <c r="AD4" s="7">
        <v>0.0</v>
      </c>
      <c r="AE4" s="6" t="s">
        <v>5</v>
      </c>
      <c r="AF4" s="9"/>
    </row>
    <row r="5">
      <c r="A5" s="1">
        <f>IF(A3 = 1, 0, 1)</f>
        <v>0</v>
      </c>
      <c r="B5" s="2" t="s">
        <v>8</v>
      </c>
      <c r="G5" s="11"/>
      <c r="H5" s="12"/>
      <c r="I5" s="13"/>
      <c r="J5" s="1">
        <f>IF(CLOCK = 0, J5, IF(AND(CLOCK = 1,JK.1 = 1,JK.1 = 0), 0, IF(AND(CLOCK = 1,JK.1 = 0,JK.1 = 1), 1, IF(AND(CLOCK = 1,JK.1 = 0, JK.1 = 0), J5, IF(AND(CLOCK = 1,JK.1 = 1,JK.1 = 1), IF(JK.2 = 1, 0, 1))))))</f>
        <v>1</v>
      </c>
      <c r="K5" s="13"/>
      <c r="L5" s="14"/>
      <c r="M5" s="15" t="s">
        <v>9</v>
      </c>
      <c r="N5" s="14"/>
      <c r="O5" s="14"/>
      <c r="P5" s="14"/>
      <c r="Q5" s="16"/>
      <c r="S5" s="17"/>
      <c r="T5" s="1">
        <v>0.0</v>
      </c>
      <c r="U5" s="1">
        <v>0.0</v>
      </c>
      <c r="V5" s="1">
        <v>0.0</v>
      </c>
      <c r="W5" s="14"/>
      <c r="X5" s="16"/>
      <c r="Z5" s="18"/>
      <c r="AA5" s="19"/>
      <c r="AB5" s="19"/>
      <c r="AC5" s="19"/>
      <c r="AD5" s="19"/>
      <c r="AE5" s="19"/>
      <c r="AF5" s="16"/>
    </row>
    <row r="6" ht="15.0" customHeight="1">
      <c r="A6" s="1"/>
      <c r="G6" s="17"/>
      <c r="H6" s="12"/>
      <c r="I6" s="13"/>
      <c r="J6" s="13"/>
      <c r="K6" s="1">
        <f>IF(AND(JK.1 = 1, JK.2 = 1), 1, 0)</f>
        <v>0</v>
      </c>
      <c r="L6" s="14"/>
      <c r="M6" s="20"/>
      <c r="N6" s="14"/>
      <c r="O6" s="14"/>
      <c r="P6" s="14"/>
      <c r="Q6" s="16"/>
      <c r="S6" s="17"/>
      <c r="T6" s="14"/>
      <c r="U6" s="14"/>
      <c r="V6" s="14"/>
      <c r="W6" s="14"/>
      <c r="X6" s="21" t="s">
        <v>10</v>
      </c>
      <c r="Z6" s="22"/>
      <c r="AA6" s="13"/>
      <c r="AB6" s="13"/>
      <c r="AC6" s="1">
        <f>IF(XOR(AB4 = 1, AD4 = 1), 1, 0)</f>
        <v>0</v>
      </c>
      <c r="AD6" s="13"/>
      <c r="AE6" s="19"/>
      <c r="AF6" s="16"/>
    </row>
    <row r="7">
      <c r="A7" s="1">
        <f>IF(AND(A3 = 1, C3 = 1), 1, 0)</f>
        <v>1</v>
      </c>
      <c r="B7" s="2" t="s">
        <v>11</v>
      </c>
      <c r="G7" s="11"/>
      <c r="H7" s="23"/>
      <c r="I7" s="13"/>
      <c r="J7" s="1">
        <f>IF(CLOCK = 0, J7, IF(AND(CLOCK = 1,AND.1 = 1,AND.1 = 0), 0, IF(AND(CLOCK = 1,AND.1 = 0,AND.1 = 1), 1, IF(AND(CLOCK = 1,AND.1 = 0,AND.1 = 0), J7, IF(AND(CLOCK = 1,AND.1 = 1,AND.1 = 1), IF(JK.3 = 1, 0, 1))))))</f>
        <v>1</v>
      </c>
      <c r="K7" s="13"/>
      <c r="L7" s="14"/>
      <c r="M7" s="24"/>
      <c r="N7" s="14"/>
      <c r="O7" s="14"/>
      <c r="P7" s="14"/>
      <c r="Q7" s="16"/>
      <c r="S7" s="17"/>
      <c r="T7" s="13"/>
      <c r="U7" s="13"/>
      <c r="V7" s="1">
        <f>IF(XOR(U5 = 1, V5 = 1), 1, 0)</f>
        <v>0</v>
      </c>
      <c r="W7" s="14"/>
      <c r="X7" s="25"/>
      <c r="Z7" s="22"/>
      <c r="AA7" s="1">
        <f>IF(AD4 = 1, 0, 1)</f>
        <v>1</v>
      </c>
      <c r="AB7" s="13"/>
      <c r="AC7" s="13"/>
      <c r="AD7" s="1">
        <f>IF(XOR(Z4 = 1, AC6 = 1), 1, 0)</f>
        <v>0</v>
      </c>
      <c r="AE7" s="19"/>
      <c r="AF7" s="16"/>
    </row>
    <row r="8">
      <c r="A8" s="1"/>
      <c r="G8" s="26"/>
      <c r="H8" s="23"/>
      <c r="I8" s="13"/>
      <c r="J8" s="13"/>
      <c r="K8" s="1">
        <f t="array" ref="K8">IF(AND(AND.1 = 1, JK.3 = 1), 1, 0)</f>
        <v>0</v>
      </c>
      <c r="L8" s="14"/>
      <c r="M8" s="14"/>
      <c r="N8" s="14"/>
      <c r="O8" s="14"/>
      <c r="P8" s="14"/>
      <c r="Q8" s="16"/>
      <c r="S8" s="17"/>
      <c r="T8" s="1">
        <f>IF(AND(U5 = 1, V5 = 1), 1, 0)</f>
        <v>0</v>
      </c>
      <c r="U8" s="1">
        <f>IF(AND(T5 = 1, V7 = 1), 1, 0)</f>
        <v>0</v>
      </c>
      <c r="V8" s="13"/>
      <c r="W8" s="14"/>
      <c r="X8" s="27"/>
      <c r="Z8" s="22"/>
      <c r="AA8" s="13"/>
      <c r="AB8" s="13"/>
      <c r="AC8" s="1">
        <f>IF(AC6 = 1, 0, 1)</f>
        <v>1</v>
      </c>
      <c r="AD8" s="13"/>
      <c r="AE8" s="19"/>
      <c r="AF8" s="28" t="s">
        <v>12</v>
      </c>
    </row>
    <row r="9">
      <c r="A9" s="1">
        <f>IF(OR(A3 = 1, C3 =1), 1, 0)</f>
        <v>1</v>
      </c>
      <c r="B9" s="2" t="s">
        <v>13</v>
      </c>
      <c r="G9" s="18"/>
      <c r="H9" s="12"/>
      <c r="I9" s="13"/>
      <c r="J9" s="1">
        <f>IF(CLOCK = 0, J9, IF(AND(CLOCK = 1,AND.2 = 1,AND.2 = 0), 0, IF(AND(CLOCK = 1,AND.2 = 0,AND.2 = 1), 1, IF(AND(CLOCK = 1,AND.2 = 0,AND.2 = 0), J9, IF(AND(CLOCK = 1,AND.2 = 1,AND.2 = 1), IF(JK.4 = 1, 0, 1))))))</f>
        <v>0</v>
      </c>
      <c r="K9" s="13"/>
      <c r="L9" s="14"/>
      <c r="M9" s="14"/>
      <c r="N9" s="14"/>
      <c r="O9" s="14"/>
      <c r="P9" s="14"/>
      <c r="Q9" s="16"/>
      <c r="S9" s="17"/>
      <c r="T9" s="13"/>
      <c r="U9" s="13"/>
      <c r="V9" s="1">
        <f>IF(XOR(T5 = 1, V7 = 1), 1, 0)</f>
        <v>0</v>
      </c>
      <c r="W9" s="14"/>
      <c r="X9" s="16"/>
      <c r="Z9" s="22"/>
      <c r="AA9" s="1">
        <f>IF(AND(AB4 = 1, AA7 = 1), 1, 0)</f>
        <v>0</v>
      </c>
      <c r="AB9" s="13"/>
      <c r="AC9" s="13"/>
      <c r="AD9" s="13"/>
      <c r="AE9" s="19"/>
      <c r="AF9" s="29"/>
    </row>
    <row r="10">
      <c r="A10" s="1"/>
      <c r="G10" s="17"/>
      <c r="H10" s="19"/>
      <c r="I10" s="13"/>
      <c r="J10" s="13"/>
      <c r="K10" s="13"/>
      <c r="L10" s="14"/>
      <c r="M10" s="14"/>
      <c r="N10" s="14"/>
      <c r="O10" s="14"/>
      <c r="P10" s="14"/>
      <c r="Q10" s="16"/>
      <c r="S10" s="17"/>
      <c r="T10" s="13"/>
      <c r="U10" s="1">
        <f>IF(OR(T8 = 1, U8 =1), 1, 0)</f>
        <v>0</v>
      </c>
      <c r="V10" s="13"/>
      <c r="W10" s="14"/>
      <c r="X10" s="16"/>
      <c r="Z10" s="22"/>
      <c r="AA10" s="13"/>
      <c r="AB10" s="1">
        <f>IF(AND(Z4 = 1, AC8 = 1), 1, 0)</f>
        <v>0</v>
      </c>
      <c r="AC10" s="13"/>
      <c r="AD10" s="13"/>
      <c r="AE10" s="19"/>
      <c r="AF10" s="30"/>
    </row>
    <row r="11">
      <c r="A11" s="1">
        <f>IF(XOR(A3 = 1, C3 = 1), 1, 0)</f>
        <v>0</v>
      </c>
      <c r="B11" s="2" t="s">
        <v>14</v>
      </c>
      <c r="G11" s="26"/>
      <c r="H11" s="31"/>
      <c r="I11" s="32"/>
      <c r="J11" s="31"/>
      <c r="K11" s="31"/>
      <c r="L11" s="33"/>
      <c r="M11" s="33"/>
      <c r="N11" s="33"/>
      <c r="O11" s="33"/>
      <c r="P11" s="33"/>
      <c r="Q11" s="34"/>
      <c r="S11" s="17"/>
      <c r="T11" s="14"/>
      <c r="U11" s="14"/>
      <c r="V11" s="14"/>
      <c r="W11" s="14"/>
      <c r="X11" s="16"/>
      <c r="Z11" s="22"/>
      <c r="AA11" s="13"/>
      <c r="AB11" s="13"/>
      <c r="AC11" s="13"/>
      <c r="AD11" s="13"/>
      <c r="AE11" s="19"/>
      <c r="AF11" s="16"/>
    </row>
    <row r="12" ht="15.0" customHeight="1">
      <c r="A12" s="1"/>
      <c r="G12" s="35">
        <f>IF(JK.4 = 1, 0, 1)</f>
        <v>1</v>
      </c>
      <c r="H12" s="13" t="s">
        <v>8</v>
      </c>
      <c r="I12" s="1">
        <f>IF(JK.3 = 1, 0, 1)</f>
        <v>0</v>
      </c>
      <c r="J12" s="13" t="s">
        <v>8</v>
      </c>
      <c r="K12" s="1">
        <f>IF(JK.2 = 1, 0, 1)</f>
        <v>0</v>
      </c>
      <c r="L12" s="13" t="s">
        <v>8</v>
      </c>
      <c r="M12" s="1">
        <f>IF(JK.1 = 1, 0, 1)</f>
        <v>1</v>
      </c>
      <c r="N12" s="13" t="s">
        <v>8</v>
      </c>
      <c r="O12" s="36" t="s">
        <v>15</v>
      </c>
      <c r="P12" s="37"/>
      <c r="Q12" s="38"/>
      <c r="S12" s="39"/>
      <c r="T12" s="40" t="s">
        <v>4</v>
      </c>
      <c r="U12" s="41">
        <f>U10</f>
        <v>0</v>
      </c>
      <c r="V12" s="41">
        <f>V9</f>
        <v>0</v>
      </c>
      <c r="W12" s="40" t="s">
        <v>16</v>
      </c>
      <c r="X12" s="42"/>
      <c r="Z12" s="22"/>
      <c r="AA12" s="1">
        <f>IF(OR(AA9 = 1, AB10 =1), 1, 0)</f>
        <v>0</v>
      </c>
      <c r="AB12" s="13"/>
      <c r="AC12" s="13"/>
      <c r="AD12" s="13"/>
      <c r="AE12" s="19"/>
      <c r="AF12" s="16"/>
    </row>
    <row r="13" ht="15.0" customHeight="1">
      <c r="A13" s="1">
        <f>IF(AND(A3 = 0, C3 =0), 1, 0)</f>
        <v>0</v>
      </c>
      <c r="B13" s="2" t="s">
        <v>17</v>
      </c>
      <c r="G13" s="11"/>
      <c r="H13" s="31"/>
      <c r="I13" s="31"/>
      <c r="J13" s="31"/>
      <c r="K13" s="31"/>
      <c r="L13" s="31"/>
      <c r="M13" s="31"/>
      <c r="N13" s="32"/>
      <c r="O13" s="43"/>
      <c r="Q13" s="44"/>
      <c r="Z13" s="18"/>
      <c r="AA13" s="19"/>
      <c r="AB13" s="19"/>
      <c r="AC13" s="19"/>
      <c r="AD13" s="19"/>
      <c r="AE13" s="19"/>
      <c r="AF13" s="16"/>
    </row>
    <row r="14">
      <c r="A14" s="1"/>
      <c r="G14" s="45">
        <f>NOT.4</f>
        <v>1</v>
      </c>
      <c r="H14" s="40" t="s">
        <v>18</v>
      </c>
      <c r="I14" s="41">
        <f>NOT.3</f>
        <v>0</v>
      </c>
      <c r="J14" s="40" t="s">
        <v>19</v>
      </c>
      <c r="K14" s="41">
        <f>NOT.2</f>
        <v>0</v>
      </c>
      <c r="L14" s="40" t="s">
        <v>20</v>
      </c>
      <c r="M14" s="41">
        <f>NOT.1</f>
        <v>1</v>
      </c>
      <c r="N14" s="40" t="s">
        <v>21</v>
      </c>
      <c r="O14" s="46"/>
      <c r="P14" s="47"/>
      <c r="Q14" s="48"/>
      <c r="Z14" s="49"/>
      <c r="AA14" s="41">
        <f>AA12</f>
        <v>0</v>
      </c>
      <c r="AB14" s="40" t="s">
        <v>7</v>
      </c>
      <c r="AC14" s="41">
        <f>AD7</f>
        <v>0</v>
      </c>
      <c r="AD14" s="40" t="s">
        <v>16</v>
      </c>
      <c r="AE14" s="50"/>
      <c r="AF14" s="42"/>
    </row>
    <row r="15">
      <c r="A15" s="1">
        <f>IF(AND(A3 = 1, C3 = 1), 0, 1)</f>
        <v>0</v>
      </c>
      <c r="B15" s="2" t="s">
        <v>22</v>
      </c>
    </row>
    <row r="16" ht="15.0" customHeight="1">
      <c r="A16" s="1"/>
      <c r="G16" s="51"/>
      <c r="H16" s="52">
        <v>0.0</v>
      </c>
      <c r="I16" s="52">
        <v>0.0</v>
      </c>
      <c r="J16" s="52">
        <v>0.0</v>
      </c>
      <c r="K16" s="7">
        <v>0.0</v>
      </c>
      <c r="L16" s="6" t="s">
        <v>5</v>
      </c>
      <c r="M16" s="53"/>
      <c r="N16" s="54" t="s">
        <v>23</v>
      </c>
      <c r="O16" s="9"/>
      <c r="Q16" s="4"/>
      <c r="R16" s="1">
        <v>1.0</v>
      </c>
      <c r="S16" s="6" t="s">
        <v>5</v>
      </c>
      <c r="T16" s="1">
        <v>1.0</v>
      </c>
      <c r="U16" s="6" t="s">
        <v>6</v>
      </c>
      <c r="V16" s="5"/>
      <c r="W16" s="9"/>
      <c r="Y16" s="55"/>
      <c r="Z16" s="7">
        <v>0.0</v>
      </c>
      <c r="AA16" s="6" t="s">
        <v>5</v>
      </c>
      <c r="AB16" s="7">
        <v>0.0</v>
      </c>
      <c r="AC16" s="6" t="s">
        <v>6</v>
      </c>
      <c r="AD16" s="5"/>
      <c r="AE16" s="56"/>
    </row>
    <row r="17" ht="15.0" customHeight="1">
      <c r="A17" s="1">
        <f>IF(OR(AND(A3 = 1, C3 = 1), AND(A3 = 0, C3 = 0)), 1, 0)</f>
        <v>1</v>
      </c>
      <c r="B17" s="2" t="s">
        <v>24</v>
      </c>
      <c r="G17" s="18"/>
      <c r="H17" s="1">
        <v>0.0</v>
      </c>
      <c r="I17" s="3">
        <v>0.0</v>
      </c>
      <c r="J17" s="1">
        <v>0.0</v>
      </c>
      <c r="K17" s="3">
        <v>0.0</v>
      </c>
      <c r="L17" s="13" t="s">
        <v>6</v>
      </c>
      <c r="M17" s="19"/>
      <c r="N17" s="57"/>
      <c r="O17" s="16"/>
      <c r="Q17" s="17"/>
      <c r="R17" s="14"/>
      <c r="S17" s="14"/>
      <c r="T17" s="14"/>
      <c r="U17" s="14"/>
      <c r="V17" s="32"/>
      <c r="W17" s="16"/>
      <c r="Y17" s="22"/>
      <c r="Z17" s="32"/>
      <c r="AA17" s="32"/>
      <c r="AB17" s="32"/>
      <c r="AC17" s="32"/>
      <c r="AD17" s="32"/>
      <c r="AE17" s="58"/>
    </row>
    <row r="18" ht="15.0" customHeight="1">
      <c r="G18" s="18"/>
      <c r="H18" s="19"/>
      <c r="I18" s="19"/>
      <c r="J18" s="19"/>
      <c r="K18" s="19"/>
      <c r="L18" s="19"/>
      <c r="M18" s="19"/>
      <c r="N18" s="59"/>
      <c r="O18" s="16"/>
      <c r="Q18" s="17"/>
      <c r="R18" s="13"/>
      <c r="S18" s="13"/>
      <c r="T18" s="1">
        <f>IF(XOR(R16 = 1, T16 = 1), 1, 0)</f>
        <v>0</v>
      </c>
      <c r="U18" s="13"/>
      <c r="V18" s="32"/>
      <c r="W18" s="21" t="s">
        <v>25</v>
      </c>
      <c r="Y18" s="22"/>
      <c r="Z18" s="13"/>
      <c r="AA18" s="13"/>
      <c r="AB18" s="1">
        <f>IF(XOR(Z16 = 1, AB16 = 1), 1, 0)</f>
        <v>0</v>
      </c>
      <c r="AC18" s="13"/>
      <c r="AD18" s="32"/>
      <c r="AE18" s="60" t="s">
        <v>26</v>
      </c>
    </row>
    <row r="19">
      <c r="A19" s="1">
        <f>IF(AND(A1 = 1, C1 = 1), 0, IF(AND(A1 = 1, C1 = 0), 1, IF(AND(A1 = 0, C1 = 1), 0, A19)))</f>
        <v>0</v>
      </c>
      <c r="B19" s="2" t="s">
        <v>27</v>
      </c>
      <c r="G19" s="18"/>
      <c r="H19" s="19"/>
      <c r="I19" s="19"/>
      <c r="J19" s="19"/>
      <c r="K19" s="19"/>
      <c r="L19" s="19"/>
      <c r="M19" s="61"/>
      <c r="N19" s="19"/>
      <c r="O19" s="16"/>
      <c r="Q19" s="17"/>
      <c r="R19" s="13"/>
      <c r="S19" s="13"/>
      <c r="T19" s="13"/>
      <c r="U19" s="13"/>
      <c r="V19" s="32"/>
      <c r="W19" s="25"/>
      <c r="Y19" s="22"/>
      <c r="Z19" s="1">
        <f>IF(Z16 = 1, 0, 1)</f>
        <v>1</v>
      </c>
      <c r="AA19" s="13"/>
      <c r="AB19" s="13"/>
      <c r="AC19" s="13"/>
      <c r="AD19" s="32"/>
      <c r="AE19" s="29"/>
    </row>
    <row r="20">
      <c r="G20" s="18"/>
      <c r="H20" s="10">
        <v>0.0</v>
      </c>
      <c r="I20" s="6" t="s">
        <v>7</v>
      </c>
      <c r="J20" s="7">
        <f>K17</f>
        <v>0</v>
      </c>
      <c r="K20" s="6" t="s">
        <v>6</v>
      </c>
      <c r="L20" s="7">
        <f>K16</f>
        <v>0</v>
      </c>
      <c r="M20" s="6" t="s">
        <v>5</v>
      </c>
      <c r="N20" s="9"/>
      <c r="O20" s="16"/>
      <c r="Q20" s="17"/>
      <c r="R20" s="13"/>
      <c r="S20" s="1">
        <f>IF(AND(R16 = 1, T16 = 1), 1, 0)</f>
        <v>1</v>
      </c>
      <c r="T20" s="13"/>
      <c r="U20" s="13"/>
      <c r="V20" s="32"/>
      <c r="W20" s="27"/>
      <c r="Y20" s="22"/>
      <c r="Z20" s="13"/>
      <c r="AA20" s="13"/>
      <c r="AB20" s="13"/>
      <c r="AC20" s="13"/>
      <c r="AD20" s="32"/>
      <c r="AE20" s="62"/>
    </row>
    <row r="21" ht="15.75" customHeight="1">
      <c r="A21" s="1">
        <f>IF(A1 = 0, A21, IF(AND(A1 = 1, C1 = 1, E1 = 0), 1, IF(AND(A1 = 1, C1 = 0, E1 = 1), 0, IF(AND(A1 = 1, C1 = 0, E1 = 0), A21, IF(AND(A1 = 1, C1 = 1, E1 = 1), IF(A21 = 1, 0, 1))))))</f>
        <v>1</v>
      </c>
      <c r="B21" s="2" t="s">
        <v>28</v>
      </c>
      <c r="G21" s="18"/>
      <c r="H21" s="18"/>
      <c r="I21" s="19"/>
      <c r="J21" s="19"/>
      <c r="K21" s="19"/>
      <c r="L21" s="19"/>
      <c r="M21" s="19"/>
      <c r="N21" s="16"/>
      <c r="O21" s="16"/>
      <c r="Q21" s="17"/>
      <c r="R21" s="13"/>
      <c r="S21" s="13"/>
      <c r="T21" s="13"/>
      <c r="U21" s="13"/>
      <c r="V21" s="32"/>
      <c r="W21" s="16"/>
      <c r="Y21" s="22"/>
      <c r="Z21" s="1">
        <f>IF(AND(Z19 = 1, AB16 = 1), 1, 0)</f>
        <v>0</v>
      </c>
      <c r="AA21" s="13"/>
      <c r="AB21" s="13"/>
      <c r="AC21" s="13"/>
      <c r="AD21" s="32"/>
      <c r="AE21" s="58"/>
    </row>
    <row r="22" ht="15.0" customHeight="1">
      <c r="G22" s="18"/>
      <c r="H22" s="22"/>
      <c r="I22" s="13"/>
      <c r="J22" s="13"/>
      <c r="K22" s="1">
        <f>IF(XOR(J20 = 1, L20 = 1), 1, 0)</f>
        <v>0</v>
      </c>
      <c r="L22" s="13"/>
      <c r="M22" s="19"/>
      <c r="N22" s="16"/>
      <c r="O22" s="16"/>
      <c r="Q22" s="17"/>
      <c r="R22" s="14"/>
      <c r="S22" s="14"/>
      <c r="T22" s="14"/>
      <c r="U22" s="14"/>
      <c r="V22" s="32"/>
      <c r="W22" s="16"/>
      <c r="Y22" s="22"/>
      <c r="Z22" s="32"/>
      <c r="AA22" s="32"/>
      <c r="AB22" s="32"/>
      <c r="AC22" s="32"/>
      <c r="AD22" s="32"/>
      <c r="AE22" s="58"/>
    </row>
    <row r="23" ht="15.75" customHeight="1">
      <c r="G23" s="18"/>
      <c r="H23" s="22"/>
      <c r="I23" s="1">
        <f>IF(L20 = 1, 0, 1)</f>
        <v>1</v>
      </c>
      <c r="J23" s="13"/>
      <c r="K23" s="13"/>
      <c r="L23" s="1">
        <f>IF(XOR(H20 = 1, K22 = 1), 1, 0)</f>
        <v>0</v>
      </c>
      <c r="M23" s="19"/>
      <c r="N23" s="16"/>
      <c r="O23" s="16"/>
      <c r="Q23" s="39"/>
      <c r="R23" s="41">
        <f>S20</f>
        <v>1</v>
      </c>
      <c r="S23" s="40" t="s">
        <v>4</v>
      </c>
      <c r="T23" s="41">
        <f>T18</f>
        <v>0</v>
      </c>
      <c r="U23" s="40" t="s">
        <v>16</v>
      </c>
      <c r="V23" s="63"/>
      <c r="W23" s="42"/>
      <c r="Y23" s="64"/>
      <c r="Z23" s="41">
        <f>Z21</f>
        <v>0</v>
      </c>
      <c r="AA23" s="40" t="s">
        <v>7</v>
      </c>
      <c r="AB23" s="41">
        <f>AB18</f>
        <v>0</v>
      </c>
      <c r="AC23" s="40" t="s">
        <v>16</v>
      </c>
      <c r="AD23" s="63"/>
      <c r="AE23" s="65"/>
    </row>
    <row r="24" ht="15.0" customHeight="1">
      <c r="G24" s="18"/>
      <c r="H24" s="22"/>
      <c r="I24" s="13"/>
      <c r="J24" s="13"/>
      <c r="K24" s="1">
        <f>IF(K22 = 1, 0, 1)</f>
        <v>1</v>
      </c>
      <c r="L24" s="13"/>
      <c r="M24" s="19"/>
      <c r="N24" s="28" t="s">
        <v>12</v>
      </c>
      <c r="O24" s="16"/>
    </row>
    <row r="25" ht="15.0" customHeight="1">
      <c r="G25" s="18"/>
      <c r="H25" s="22"/>
      <c r="I25" s="1">
        <f>IF(AND(J20 = 1, I23 = 1), 1, 0)</f>
        <v>0</v>
      </c>
      <c r="J25" s="13"/>
      <c r="K25" s="13"/>
      <c r="L25" s="13"/>
      <c r="M25" s="19"/>
      <c r="N25" s="29"/>
      <c r="O25" s="16"/>
      <c r="Q25" s="51"/>
      <c r="R25" s="52">
        <v>1.0</v>
      </c>
      <c r="S25" s="52">
        <v>1.0</v>
      </c>
      <c r="T25" s="52">
        <v>1.0</v>
      </c>
      <c r="U25" s="52">
        <v>1.0</v>
      </c>
      <c r="V25" s="6" t="s">
        <v>5</v>
      </c>
      <c r="W25" s="52">
        <v>0.0</v>
      </c>
      <c r="X25" s="6" t="s">
        <v>29</v>
      </c>
      <c r="Y25" s="9"/>
      <c r="AG25" s="1"/>
    </row>
    <row r="26" ht="15.0" customHeight="1">
      <c r="G26" s="18"/>
      <c r="H26" s="22"/>
      <c r="I26" s="13"/>
      <c r="J26" s="1">
        <f>IF(AND(H20 = 1, K24 = 1), 1, 0)</f>
        <v>0</v>
      </c>
      <c r="K26" s="13"/>
      <c r="L26" s="13"/>
      <c r="M26" s="19"/>
      <c r="N26" s="30"/>
      <c r="O26" s="16"/>
      <c r="Q26" s="18"/>
      <c r="R26" s="3">
        <v>0.0</v>
      </c>
      <c r="S26" s="3">
        <v>0.0</v>
      </c>
      <c r="T26" s="3">
        <v>0.0</v>
      </c>
      <c r="U26" s="3">
        <v>0.0</v>
      </c>
      <c r="V26" s="13" t="s">
        <v>6</v>
      </c>
      <c r="W26" s="19"/>
      <c r="X26" s="19"/>
      <c r="Y26" s="16"/>
    </row>
    <row r="27" ht="15.75" customHeight="1">
      <c r="G27" s="18"/>
      <c r="H27" s="22"/>
      <c r="I27" s="13"/>
      <c r="J27" s="13"/>
      <c r="K27" s="13"/>
      <c r="L27" s="13"/>
      <c r="M27" s="19"/>
      <c r="N27" s="16"/>
      <c r="O27" s="16"/>
      <c r="Q27" s="18"/>
      <c r="R27" s="19"/>
      <c r="S27" s="19"/>
      <c r="T27" s="19"/>
      <c r="U27" s="19"/>
      <c r="V27" s="19"/>
      <c r="W27" s="19"/>
      <c r="X27" s="19"/>
      <c r="Y27" s="16"/>
    </row>
    <row r="28" ht="15.0" customHeight="1">
      <c r="G28" s="18"/>
      <c r="H28" s="22"/>
      <c r="I28" s="1">
        <f>IF(OR(I25 = 1, J26 =1), 1, 0)</f>
        <v>0</v>
      </c>
      <c r="J28" s="13"/>
      <c r="K28" s="13"/>
      <c r="L28" s="13"/>
      <c r="M28" s="19"/>
      <c r="N28" s="16"/>
      <c r="O28" s="16"/>
      <c r="Q28" s="18"/>
      <c r="R28" s="19"/>
      <c r="S28" s="19"/>
      <c r="T28" s="19"/>
      <c r="U28" s="1">
        <f>IF(XOR(U26 = 1, W25 = 1), 1, 0)</f>
        <v>0</v>
      </c>
      <c r="V28" s="40" t="s">
        <v>14</v>
      </c>
      <c r="W28" s="19"/>
      <c r="X28" s="19"/>
      <c r="Y28" s="66" t="s">
        <v>30</v>
      </c>
    </row>
    <row r="29" ht="15.75" customHeight="1">
      <c r="G29" s="18"/>
      <c r="H29" s="18"/>
      <c r="I29" s="19"/>
      <c r="J29" s="19"/>
      <c r="K29" s="19"/>
      <c r="L29" s="19"/>
      <c r="M29" s="19"/>
      <c r="N29" s="16"/>
      <c r="O29" s="16"/>
      <c r="Q29" s="18"/>
      <c r="R29" s="4"/>
      <c r="S29" s="6" t="s">
        <v>4</v>
      </c>
      <c r="T29" s="6" t="s">
        <v>5</v>
      </c>
      <c r="U29" s="6" t="s">
        <v>6</v>
      </c>
      <c r="V29" s="8"/>
      <c r="W29" s="9"/>
      <c r="X29" s="19"/>
      <c r="Y29" s="29"/>
    </row>
    <row r="30" ht="15.75" customHeight="1">
      <c r="G30" s="18"/>
      <c r="H30" s="49"/>
      <c r="I30" s="41">
        <f>I28</f>
        <v>0</v>
      </c>
      <c r="J30" s="40" t="s">
        <v>7</v>
      </c>
      <c r="K30" s="41">
        <f>L23</f>
        <v>0</v>
      </c>
      <c r="L30" s="40" t="s">
        <v>16</v>
      </c>
      <c r="M30" s="50"/>
      <c r="N30" s="42"/>
      <c r="O30" s="16"/>
      <c r="Q30" s="18"/>
      <c r="R30" s="17"/>
      <c r="S30" s="1">
        <f>W25</f>
        <v>0</v>
      </c>
      <c r="T30" s="1">
        <f>U25</f>
        <v>1</v>
      </c>
      <c r="U30" s="1">
        <f>U28</f>
        <v>0</v>
      </c>
      <c r="V30" s="14"/>
      <c r="W30" s="16"/>
      <c r="X30" s="19"/>
      <c r="Y30" s="30"/>
    </row>
    <row r="31" ht="15.0" customHeight="1">
      <c r="G31" s="18"/>
      <c r="H31" s="19"/>
      <c r="I31" s="19"/>
      <c r="J31" s="67"/>
      <c r="K31" s="19"/>
      <c r="L31" s="19"/>
      <c r="M31" s="67"/>
      <c r="N31" s="19"/>
      <c r="O31" s="16"/>
      <c r="Q31" s="18"/>
      <c r="R31" s="17"/>
      <c r="S31" s="14"/>
      <c r="T31" s="14"/>
      <c r="U31" s="14"/>
      <c r="V31" s="14"/>
      <c r="W31" s="21" t="s">
        <v>10</v>
      </c>
      <c r="X31" s="19"/>
      <c r="Y31" s="16"/>
    </row>
    <row r="32" ht="15.75" customHeight="1">
      <c r="G32" s="18"/>
      <c r="H32" s="10">
        <f>I30</f>
        <v>0</v>
      </c>
      <c r="I32" s="6" t="s">
        <v>7</v>
      </c>
      <c r="J32" s="7">
        <f>J17</f>
        <v>0</v>
      </c>
      <c r="K32" s="6" t="s">
        <v>6</v>
      </c>
      <c r="L32" s="7">
        <f>J16</f>
        <v>0</v>
      </c>
      <c r="M32" s="6" t="s">
        <v>5</v>
      </c>
      <c r="N32" s="9"/>
      <c r="O32" s="16"/>
      <c r="Q32" s="18"/>
      <c r="R32" s="17"/>
      <c r="S32" s="13"/>
      <c r="T32" s="13"/>
      <c r="U32" s="1">
        <f>IF(XOR(T30 = 1, U30 = 1), 1, 0)</f>
        <v>1</v>
      </c>
      <c r="V32" s="14"/>
      <c r="W32" s="25"/>
      <c r="X32" s="19"/>
      <c r="Y32" s="16"/>
    </row>
    <row r="33" ht="15.75" customHeight="1">
      <c r="G33" s="18"/>
      <c r="H33" s="18"/>
      <c r="I33" s="19"/>
      <c r="J33" s="19"/>
      <c r="K33" s="19"/>
      <c r="L33" s="19"/>
      <c r="M33" s="19"/>
      <c r="N33" s="16"/>
      <c r="O33" s="16"/>
      <c r="Q33" s="18"/>
      <c r="R33" s="17"/>
      <c r="S33" s="1">
        <f>IF(AND(T30 = 1, U30 = 1), 1, 0)</f>
        <v>0</v>
      </c>
      <c r="T33" s="1">
        <f>IF(AND(S30 = 1, U32 = 1), 1, 0)</f>
        <v>0</v>
      </c>
      <c r="U33" s="13"/>
      <c r="V33" s="14"/>
      <c r="W33" s="27"/>
      <c r="X33" s="19"/>
      <c r="Y33" s="16"/>
    </row>
    <row r="34" ht="15.75" customHeight="1">
      <c r="G34" s="18"/>
      <c r="H34" s="22"/>
      <c r="I34" s="13"/>
      <c r="J34" s="13"/>
      <c r="K34" s="1">
        <f>IF(XOR(J32 = 1, L32 = 1), 1, 0)</f>
        <v>0</v>
      </c>
      <c r="L34" s="13"/>
      <c r="M34" s="19"/>
      <c r="N34" s="16"/>
      <c r="O34" s="16"/>
      <c r="Q34" s="18"/>
      <c r="R34" s="17"/>
      <c r="S34" s="13"/>
      <c r="T34" s="13"/>
      <c r="U34" s="1">
        <f>IF(XOR(S30 = 1, U32 = 1), 1, 0)</f>
        <v>1</v>
      </c>
      <c r="V34" s="14"/>
      <c r="W34" s="16"/>
      <c r="X34" s="19"/>
      <c r="Y34" s="16"/>
    </row>
    <row r="35" ht="15.75" customHeight="1">
      <c r="G35" s="18"/>
      <c r="H35" s="22"/>
      <c r="I35" s="1">
        <f>IF(L32 = 1, 0, 1)</f>
        <v>1</v>
      </c>
      <c r="J35" s="13"/>
      <c r="K35" s="13"/>
      <c r="L35" s="1">
        <f>IF(XOR(H32 = 1, K34 = 1), 1, 0)</f>
        <v>0</v>
      </c>
      <c r="M35" s="19"/>
      <c r="N35" s="16"/>
      <c r="O35" s="16"/>
      <c r="Q35" s="18"/>
      <c r="R35" s="17"/>
      <c r="S35" s="13"/>
      <c r="T35" s="1">
        <f>IF(OR(S33 = 1, T33 =1), 1, 0)</f>
        <v>0</v>
      </c>
      <c r="U35" s="13"/>
      <c r="V35" s="14"/>
      <c r="W35" s="16"/>
      <c r="X35" s="19"/>
      <c r="Y35" s="16"/>
    </row>
    <row r="36" ht="15.0" customHeight="1">
      <c r="G36" s="18"/>
      <c r="H36" s="22"/>
      <c r="I36" s="13"/>
      <c r="J36" s="13"/>
      <c r="K36" s="1">
        <f>IF(K34 = 1, 0, 1)</f>
        <v>1</v>
      </c>
      <c r="L36" s="13"/>
      <c r="M36" s="19"/>
      <c r="N36" s="28" t="s">
        <v>12</v>
      </c>
      <c r="O36" s="16"/>
      <c r="Q36" s="18"/>
      <c r="R36" s="17"/>
      <c r="S36" s="14"/>
      <c r="T36" s="14"/>
      <c r="U36" s="14"/>
      <c r="V36" s="14"/>
      <c r="W36" s="16"/>
      <c r="X36" s="19"/>
      <c r="Y36" s="16"/>
    </row>
    <row r="37" ht="15.75" customHeight="1">
      <c r="G37" s="18"/>
      <c r="H37" s="22"/>
      <c r="I37" s="1">
        <f>IF(AND(J32 = 1, I35 = 1), 1, 0)</f>
        <v>0</v>
      </c>
      <c r="J37" s="13"/>
      <c r="K37" s="13"/>
      <c r="L37" s="13"/>
      <c r="M37" s="19"/>
      <c r="N37" s="29"/>
      <c r="O37" s="16"/>
      <c r="Q37" s="18"/>
      <c r="R37" s="39"/>
      <c r="S37" s="40" t="s">
        <v>4</v>
      </c>
      <c r="T37" s="41">
        <f>T35</f>
        <v>0</v>
      </c>
      <c r="U37" s="41">
        <f>U34</f>
        <v>1</v>
      </c>
      <c r="V37" s="40" t="s">
        <v>16</v>
      </c>
      <c r="W37" s="42"/>
      <c r="X37" s="19"/>
      <c r="Y37" s="16"/>
    </row>
    <row r="38" ht="15.0" customHeight="1">
      <c r="G38" s="18"/>
      <c r="H38" s="22"/>
      <c r="I38" s="13"/>
      <c r="J38" s="1">
        <f>IF(AND(H32 = 1, K36 = 1), 1, 0)</f>
        <v>0</v>
      </c>
      <c r="K38" s="13"/>
      <c r="L38" s="13"/>
      <c r="M38" s="19"/>
      <c r="N38" s="30"/>
      <c r="O38" s="16"/>
      <c r="Q38" s="18"/>
      <c r="R38" s="19"/>
      <c r="S38" s="19"/>
      <c r="T38" s="19"/>
      <c r="U38" s="1">
        <f>IF(XOR(T26 = 1, W25 = 1), 1, 0)</f>
        <v>0</v>
      </c>
      <c r="V38" s="40" t="s">
        <v>14</v>
      </c>
      <c r="W38" s="19"/>
      <c r="X38" s="19"/>
      <c r="Y38" s="16"/>
    </row>
    <row r="39" ht="15.75" customHeight="1">
      <c r="G39" s="18"/>
      <c r="H39" s="22"/>
      <c r="I39" s="13"/>
      <c r="J39" s="13"/>
      <c r="K39" s="13"/>
      <c r="L39" s="13"/>
      <c r="M39" s="19"/>
      <c r="N39" s="16"/>
      <c r="O39" s="16"/>
      <c r="Q39" s="18"/>
      <c r="R39" s="4"/>
      <c r="S39" s="6" t="s">
        <v>4</v>
      </c>
      <c r="T39" s="6" t="s">
        <v>5</v>
      </c>
      <c r="U39" s="6" t="s">
        <v>6</v>
      </c>
      <c r="V39" s="8"/>
      <c r="W39" s="9"/>
      <c r="X39" s="19"/>
      <c r="Y39" s="16"/>
    </row>
    <row r="40" ht="15.75" customHeight="1">
      <c r="G40" s="18"/>
      <c r="H40" s="22"/>
      <c r="I40" s="1">
        <f>IF(OR(I37 = 1, J38 =1), 1, 0)</f>
        <v>0</v>
      </c>
      <c r="J40" s="13"/>
      <c r="K40" s="13"/>
      <c r="L40" s="13"/>
      <c r="M40" s="19"/>
      <c r="N40" s="16"/>
      <c r="O40" s="16"/>
      <c r="Q40" s="18"/>
      <c r="R40" s="17"/>
      <c r="S40" s="1">
        <f>T37</f>
        <v>0</v>
      </c>
      <c r="T40" s="1">
        <f>T25</f>
        <v>1</v>
      </c>
      <c r="U40" s="1">
        <f>U38</f>
        <v>0</v>
      </c>
      <c r="V40" s="14"/>
      <c r="W40" s="16"/>
      <c r="X40" s="19"/>
      <c r="Y40" s="16"/>
    </row>
    <row r="41" ht="15.0" customHeight="1">
      <c r="G41" s="18"/>
      <c r="H41" s="18"/>
      <c r="I41" s="19"/>
      <c r="J41" s="19"/>
      <c r="K41" s="19"/>
      <c r="L41" s="19"/>
      <c r="M41" s="19"/>
      <c r="N41" s="16"/>
      <c r="O41" s="16"/>
      <c r="Q41" s="18"/>
      <c r="R41" s="17"/>
      <c r="S41" s="14"/>
      <c r="T41" s="14"/>
      <c r="U41" s="14"/>
      <c r="V41" s="14"/>
      <c r="W41" s="21" t="s">
        <v>10</v>
      </c>
      <c r="X41" s="19"/>
      <c r="Y41" s="16"/>
    </row>
    <row r="42" ht="15.0" customHeight="1">
      <c r="G42" s="18"/>
      <c r="H42" s="49"/>
      <c r="I42" s="41">
        <f>I40</f>
        <v>0</v>
      </c>
      <c r="J42" s="40" t="s">
        <v>7</v>
      </c>
      <c r="K42" s="41">
        <f>L35</f>
        <v>0</v>
      </c>
      <c r="L42" s="40" t="s">
        <v>16</v>
      </c>
      <c r="M42" s="50"/>
      <c r="N42" s="42"/>
      <c r="O42" s="16"/>
      <c r="Q42" s="18"/>
      <c r="R42" s="17"/>
      <c r="S42" s="13"/>
      <c r="T42" s="13"/>
      <c r="U42" s="1">
        <f>IF(XOR(T40 = 1, U40 = 1), 1, 0)</f>
        <v>1</v>
      </c>
      <c r="V42" s="14"/>
      <c r="W42" s="25"/>
      <c r="X42" s="19"/>
      <c r="Y42" s="16"/>
    </row>
    <row r="43" ht="15.75" customHeight="1">
      <c r="G43" s="18"/>
      <c r="H43" s="19"/>
      <c r="I43" s="19"/>
      <c r="J43" s="19"/>
      <c r="K43" s="19"/>
      <c r="L43" s="19"/>
      <c r="M43" s="19"/>
      <c r="N43" s="19"/>
      <c r="O43" s="16"/>
      <c r="Q43" s="18"/>
      <c r="R43" s="17"/>
      <c r="S43" s="1">
        <f>IF(AND(T40 = 1, U40 = 1), 1, 0)</f>
        <v>0</v>
      </c>
      <c r="T43" s="1">
        <f>IF(AND(S40 = 1, U42 = 1), 1, 0)</f>
        <v>0</v>
      </c>
      <c r="U43" s="13"/>
      <c r="V43" s="14"/>
      <c r="W43" s="27"/>
      <c r="X43" s="19"/>
      <c r="Y43" s="16"/>
    </row>
    <row r="44" ht="15.75" customHeight="1">
      <c r="G44" s="18"/>
      <c r="H44" s="10">
        <f>I42</f>
        <v>0</v>
      </c>
      <c r="I44" s="6" t="s">
        <v>7</v>
      </c>
      <c r="J44" s="7">
        <f>I17</f>
        <v>0</v>
      </c>
      <c r="K44" s="6" t="s">
        <v>6</v>
      </c>
      <c r="L44" s="7">
        <f>I16</f>
        <v>0</v>
      </c>
      <c r="M44" s="6" t="s">
        <v>5</v>
      </c>
      <c r="N44" s="9"/>
      <c r="O44" s="16"/>
      <c r="Q44" s="18"/>
      <c r="R44" s="17"/>
      <c r="S44" s="13"/>
      <c r="T44" s="13"/>
      <c r="U44" s="1">
        <f>IF(XOR(S40 = 1, U42 = 1), 1, 0)</f>
        <v>1</v>
      </c>
      <c r="V44" s="14"/>
      <c r="W44" s="16"/>
      <c r="X44" s="19"/>
      <c r="Y44" s="16"/>
    </row>
    <row r="45" ht="15.0" customHeight="1">
      <c r="G45" s="18"/>
      <c r="H45" s="18"/>
      <c r="I45" s="19"/>
      <c r="J45" s="19"/>
      <c r="K45" s="19"/>
      <c r="L45" s="19"/>
      <c r="M45" s="19"/>
      <c r="N45" s="16"/>
      <c r="O45" s="16"/>
      <c r="Q45" s="18"/>
      <c r="R45" s="17"/>
      <c r="S45" s="13"/>
      <c r="T45" s="1">
        <f>IF(OR(S43 = 1, T43 =1), 1, 0)</f>
        <v>0</v>
      </c>
      <c r="U45" s="13"/>
      <c r="V45" s="14"/>
      <c r="W45" s="16"/>
      <c r="X45" s="19"/>
      <c r="Y45" s="16"/>
    </row>
    <row r="46" ht="15.75" customHeight="1">
      <c r="G46" s="18"/>
      <c r="H46" s="22"/>
      <c r="I46" s="13"/>
      <c r="J46" s="13"/>
      <c r="K46" s="1">
        <f>IF(XOR(J44 = 1, L44 = 1), 1, 0)</f>
        <v>0</v>
      </c>
      <c r="L46" s="13"/>
      <c r="M46" s="19"/>
      <c r="N46" s="16"/>
      <c r="O46" s="16"/>
      <c r="Q46" s="18"/>
      <c r="R46" s="17"/>
      <c r="S46" s="14"/>
      <c r="T46" s="14"/>
      <c r="U46" s="14"/>
      <c r="V46" s="14"/>
      <c r="W46" s="16"/>
      <c r="X46" s="19"/>
      <c r="Y46" s="16"/>
    </row>
    <row r="47" ht="15.75" customHeight="1">
      <c r="G47" s="18"/>
      <c r="H47" s="22"/>
      <c r="I47" s="1">
        <f>IF(L44 = 1, 0, 1)</f>
        <v>1</v>
      </c>
      <c r="J47" s="13"/>
      <c r="K47" s="13"/>
      <c r="L47" s="1">
        <f>IF(XOR(H44 = 1, K46 = 1), 1, 0)</f>
        <v>0</v>
      </c>
      <c r="M47" s="19"/>
      <c r="N47" s="16"/>
      <c r="O47" s="16"/>
      <c r="Q47" s="18"/>
      <c r="R47" s="39"/>
      <c r="S47" s="40" t="s">
        <v>4</v>
      </c>
      <c r="T47" s="41">
        <f>T45</f>
        <v>0</v>
      </c>
      <c r="U47" s="41">
        <f>U44</f>
        <v>1</v>
      </c>
      <c r="V47" s="40" t="s">
        <v>16</v>
      </c>
      <c r="W47" s="42"/>
      <c r="X47" s="19"/>
      <c r="Y47" s="16"/>
    </row>
    <row r="48" ht="15.0" customHeight="1">
      <c r="G48" s="18"/>
      <c r="H48" s="22"/>
      <c r="I48" s="13"/>
      <c r="J48" s="13"/>
      <c r="K48" s="1">
        <f>IF(K46 = 1, 0, 1)</f>
        <v>1</v>
      </c>
      <c r="L48" s="13"/>
      <c r="M48" s="19"/>
      <c r="N48" s="28" t="s">
        <v>12</v>
      </c>
      <c r="O48" s="16"/>
      <c r="Q48" s="18"/>
      <c r="R48" s="19"/>
      <c r="S48" s="19"/>
      <c r="T48" s="19"/>
      <c r="U48" s="1">
        <f>IF(XOR(S26 = 1, W25 = 1), 1, 0)</f>
        <v>0</v>
      </c>
      <c r="V48" s="40" t="s">
        <v>14</v>
      </c>
      <c r="W48" s="19"/>
      <c r="X48" s="19"/>
      <c r="Y48" s="16"/>
    </row>
    <row r="49" ht="15.75" customHeight="1">
      <c r="G49" s="18"/>
      <c r="H49" s="22"/>
      <c r="I49" s="1">
        <f>IF(AND(J44 = 1, I47 = 1), 1, 0)</f>
        <v>0</v>
      </c>
      <c r="J49" s="13"/>
      <c r="K49" s="13"/>
      <c r="L49" s="13"/>
      <c r="M49" s="19"/>
      <c r="N49" s="29"/>
      <c r="O49" s="16"/>
      <c r="Q49" s="18"/>
      <c r="R49" s="4"/>
      <c r="S49" s="6" t="s">
        <v>4</v>
      </c>
      <c r="T49" s="6" t="s">
        <v>5</v>
      </c>
      <c r="U49" s="6" t="s">
        <v>6</v>
      </c>
      <c r="V49" s="8"/>
      <c r="W49" s="9"/>
      <c r="X49" s="19"/>
      <c r="Y49" s="16"/>
    </row>
    <row r="50" ht="15.0" customHeight="1">
      <c r="G50" s="18"/>
      <c r="H50" s="22"/>
      <c r="I50" s="13"/>
      <c r="J50" s="1">
        <f>IF(AND(H44 = 1, K48 = 1), 1, 0)</f>
        <v>0</v>
      </c>
      <c r="K50" s="13"/>
      <c r="L50" s="13"/>
      <c r="M50" s="19"/>
      <c r="N50" s="30"/>
      <c r="O50" s="16"/>
      <c r="Q50" s="18"/>
      <c r="R50" s="17"/>
      <c r="S50" s="1">
        <f>T47</f>
        <v>0</v>
      </c>
      <c r="T50" s="1">
        <f>S25</f>
        <v>1</v>
      </c>
      <c r="U50" s="1">
        <f>U48</f>
        <v>0</v>
      </c>
      <c r="V50" s="14"/>
      <c r="W50" s="16"/>
      <c r="X50" s="19"/>
      <c r="Y50" s="16"/>
    </row>
    <row r="51" ht="15.0" customHeight="1">
      <c r="G51" s="18"/>
      <c r="H51" s="22"/>
      <c r="I51" s="13"/>
      <c r="J51" s="13"/>
      <c r="K51" s="13"/>
      <c r="L51" s="13"/>
      <c r="M51" s="19"/>
      <c r="N51" s="16"/>
      <c r="O51" s="16"/>
      <c r="Q51" s="18"/>
      <c r="R51" s="17"/>
      <c r="S51" s="14"/>
      <c r="T51" s="14"/>
      <c r="U51" s="14"/>
      <c r="V51" s="14"/>
      <c r="W51" s="21" t="s">
        <v>10</v>
      </c>
      <c r="X51" s="19"/>
      <c r="Y51" s="16"/>
    </row>
    <row r="52" ht="15.75" customHeight="1">
      <c r="G52" s="18"/>
      <c r="H52" s="22"/>
      <c r="I52" s="1">
        <f>IF(OR(I49 = 1, J50 =1), 1, 0)</f>
        <v>0</v>
      </c>
      <c r="J52" s="13"/>
      <c r="K52" s="13"/>
      <c r="L52" s="13"/>
      <c r="M52" s="19"/>
      <c r="N52" s="16"/>
      <c r="O52" s="16"/>
      <c r="Q52" s="18"/>
      <c r="R52" s="17"/>
      <c r="S52" s="13"/>
      <c r="T52" s="13"/>
      <c r="U52" s="1">
        <f>IF(XOR(T50 = 1, U50 = 1), 1, 0)</f>
        <v>1</v>
      </c>
      <c r="V52" s="14"/>
      <c r="W52" s="25"/>
      <c r="X52" s="19"/>
      <c r="Y52" s="16"/>
    </row>
    <row r="53" ht="15.75" customHeight="1">
      <c r="G53" s="18"/>
      <c r="H53" s="18"/>
      <c r="I53" s="19"/>
      <c r="J53" s="19"/>
      <c r="K53" s="19"/>
      <c r="L53" s="19"/>
      <c r="M53" s="19"/>
      <c r="N53" s="16"/>
      <c r="O53" s="16"/>
      <c r="Q53" s="18"/>
      <c r="R53" s="17"/>
      <c r="S53" s="1">
        <f>IF(AND(T50 = 1, U50 = 1), 1, 0)</f>
        <v>0</v>
      </c>
      <c r="T53" s="1">
        <f>IF(AND(S50 = 1, U52 = 1), 1, 0)</f>
        <v>0</v>
      </c>
      <c r="U53" s="13"/>
      <c r="V53" s="14"/>
      <c r="W53" s="27"/>
      <c r="X53" s="19"/>
      <c r="Y53" s="16"/>
    </row>
    <row r="54" ht="15.75" customHeight="1">
      <c r="G54" s="18"/>
      <c r="H54" s="49"/>
      <c r="I54" s="41">
        <f>I52</f>
        <v>0</v>
      </c>
      <c r="J54" s="40" t="s">
        <v>7</v>
      </c>
      <c r="K54" s="41">
        <f>L47</f>
        <v>0</v>
      </c>
      <c r="L54" s="40" t="s">
        <v>16</v>
      </c>
      <c r="M54" s="50"/>
      <c r="N54" s="42"/>
      <c r="O54" s="16"/>
      <c r="Q54" s="18"/>
      <c r="R54" s="17"/>
      <c r="S54" s="13"/>
      <c r="T54" s="13"/>
      <c r="U54" s="1">
        <f>IF(XOR(S50 = 1, U52 = 1), 1, 0)</f>
        <v>1</v>
      </c>
      <c r="V54" s="14"/>
      <c r="W54" s="16"/>
      <c r="X54" s="19"/>
      <c r="Y54" s="16"/>
    </row>
    <row r="55" ht="15.0" customHeight="1">
      <c r="G55" s="18"/>
      <c r="H55" s="19"/>
      <c r="I55" s="19"/>
      <c r="J55" s="19"/>
      <c r="K55" s="19"/>
      <c r="L55" s="19"/>
      <c r="M55" s="19"/>
      <c r="N55" s="19"/>
      <c r="O55" s="16"/>
      <c r="Q55" s="18"/>
      <c r="R55" s="17"/>
      <c r="S55" s="13"/>
      <c r="T55" s="1">
        <f>IF(OR(S53 = 1, T53 =1), 1, 0)</f>
        <v>0</v>
      </c>
      <c r="U55" s="13"/>
      <c r="V55" s="14"/>
      <c r="W55" s="16"/>
      <c r="X55" s="19"/>
      <c r="Y55" s="16"/>
    </row>
    <row r="56" ht="15.75" customHeight="1">
      <c r="G56" s="18"/>
      <c r="H56" s="10">
        <f>I54</f>
        <v>0</v>
      </c>
      <c r="I56" s="6" t="s">
        <v>7</v>
      </c>
      <c r="J56" s="7">
        <f>H17</f>
        <v>0</v>
      </c>
      <c r="K56" s="6" t="s">
        <v>6</v>
      </c>
      <c r="L56" s="7">
        <f>H16</f>
        <v>0</v>
      </c>
      <c r="M56" s="6" t="s">
        <v>5</v>
      </c>
      <c r="N56" s="9"/>
      <c r="O56" s="16"/>
      <c r="Q56" s="18"/>
      <c r="R56" s="17"/>
      <c r="S56" s="14"/>
      <c r="T56" s="14"/>
      <c r="U56" s="14"/>
      <c r="V56" s="14"/>
      <c r="W56" s="16"/>
      <c r="X56" s="19"/>
      <c r="Y56" s="16"/>
    </row>
    <row r="57" ht="15.75" customHeight="1">
      <c r="G57" s="18"/>
      <c r="H57" s="68"/>
      <c r="I57" s="19"/>
      <c r="J57" s="19"/>
      <c r="K57" s="19"/>
      <c r="L57" s="19"/>
      <c r="M57" s="19"/>
      <c r="N57" s="16"/>
      <c r="O57" s="16"/>
      <c r="Q57" s="18"/>
      <c r="R57" s="39"/>
      <c r="S57" s="40" t="s">
        <v>4</v>
      </c>
      <c r="T57" s="41">
        <f>T55</f>
        <v>0</v>
      </c>
      <c r="U57" s="41">
        <f>U54</f>
        <v>1</v>
      </c>
      <c r="V57" s="40" t="s">
        <v>16</v>
      </c>
      <c r="W57" s="42"/>
      <c r="X57" s="19"/>
      <c r="Y57" s="16"/>
    </row>
    <row r="58" ht="15.75" customHeight="1">
      <c r="G58" s="18"/>
      <c r="H58" s="22"/>
      <c r="I58" s="13"/>
      <c r="J58" s="13"/>
      <c r="K58" s="1">
        <f>IF(XOR(J56 = 1, L56 = 1), 1, 0)</f>
        <v>0</v>
      </c>
      <c r="L58" s="13"/>
      <c r="M58" s="19"/>
      <c r="N58" s="16"/>
      <c r="O58" s="16"/>
      <c r="Q58" s="18"/>
      <c r="R58" s="19"/>
      <c r="S58" s="19"/>
      <c r="T58" s="19"/>
      <c r="U58" s="1">
        <f>IF(XOR(R26 = 1, W25 = 1), 1, 0)</f>
        <v>0</v>
      </c>
      <c r="V58" s="40" t="s">
        <v>14</v>
      </c>
      <c r="W58" s="19"/>
      <c r="X58" s="19"/>
      <c r="Y58" s="16"/>
    </row>
    <row r="59" ht="15.75" customHeight="1">
      <c r="G59" s="18"/>
      <c r="H59" s="22"/>
      <c r="I59" s="1">
        <f>IF(L56 = 1, 0, 1)</f>
        <v>1</v>
      </c>
      <c r="J59" s="13"/>
      <c r="K59" s="13"/>
      <c r="L59" s="1">
        <f>IF(XOR(H56 = 1, K58 = 1), 1, 0)</f>
        <v>0</v>
      </c>
      <c r="M59" s="19"/>
      <c r="N59" s="16"/>
      <c r="O59" s="16"/>
      <c r="Q59" s="18"/>
      <c r="R59" s="4"/>
      <c r="S59" s="6" t="s">
        <v>4</v>
      </c>
      <c r="T59" s="6" t="s">
        <v>5</v>
      </c>
      <c r="U59" s="6" t="s">
        <v>6</v>
      </c>
      <c r="V59" s="8"/>
      <c r="W59" s="9"/>
      <c r="X59" s="19"/>
      <c r="Y59" s="16"/>
    </row>
    <row r="60" ht="15.0" customHeight="1">
      <c r="G60" s="18"/>
      <c r="H60" s="22"/>
      <c r="I60" s="13"/>
      <c r="J60" s="13"/>
      <c r="K60" s="1">
        <f>IF(K58 = 1, 0, 1)</f>
        <v>1</v>
      </c>
      <c r="L60" s="13"/>
      <c r="M60" s="19"/>
      <c r="N60" s="28" t="s">
        <v>12</v>
      </c>
      <c r="O60" s="16"/>
      <c r="Q60" s="18"/>
      <c r="R60" s="17"/>
      <c r="S60" s="1">
        <f>T57</f>
        <v>0</v>
      </c>
      <c r="T60" s="1">
        <f>R25</f>
        <v>1</v>
      </c>
      <c r="U60" s="1">
        <f>U58</f>
        <v>0</v>
      </c>
      <c r="V60" s="14"/>
      <c r="W60" s="16"/>
      <c r="X60" s="19"/>
      <c r="Y60" s="16"/>
    </row>
    <row r="61" ht="15.0" customHeight="1">
      <c r="G61" s="18"/>
      <c r="H61" s="22"/>
      <c r="I61" s="1">
        <f>IF(AND(J56 = 1, I59 = 1), 1, 0)</f>
        <v>0</v>
      </c>
      <c r="J61" s="13"/>
      <c r="K61" s="13"/>
      <c r="L61" s="13"/>
      <c r="M61" s="19"/>
      <c r="N61" s="29"/>
      <c r="O61" s="16"/>
      <c r="Q61" s="18"/>
      <c r="R61" s="17"/>
      <c r="S61" s="14"/>
      <c r="T61" s="14"/>
      <c r="U61" s="14"/>
      <c r="V61" s="14"/>
      <c r="W61" s="21" t="s">
        <v>10</v>
      </c>
      <c r="X61" s="19"/>
      <c r="Y61" s="16"/>
    </row>
    <row r="62" ht="15.0" customHeight="1">
      <c r="G62" s="18"/>
      <c r="H62" s="22"/>
      <c r="I62" s="13"/>
      <c r="J62" s="1">
        <f>IF(AND(H56 = 1, K60 = 1), 1, 0)</f>
        <v>0</v>
      </c>
      <c r="K62" s="13"/>
      <c r="L62" s="13"/>
      <c r="M62" s="19"/>
      <c r="N62" s="30"/>
      <c r="O62" s="16"/>
      <c r="Q62" s="18"/>
      <c r="R62" s="17"/>
      <c r="S62" s="13"/>
      <c r="T62" s="13"/>
      <c r="U62" s="1">
        <f>IF(XOR(T60 = 1, U60 = 1), 1, 0)</f>
        <v>1</v>
      </c>
      <c r="V62" s="14"/>
      <c r="W62" s="25"/>
      <c r="X62" s="19"/>
      <c r="Y62" s="16"/>
    </row>
    <row r="63" ht="15.75" customHeight="1">
      <c r="G63" s="18"/>
      <c r="H63" s="22"/>
      <c r="I63" s="13"/>
      <c r="J63" s="13"/>
      <c r="K63" s="13"/>
      <c r="L63" s="13"/>
      <c r="M63" s="19"/>
      <c r="N63" s="16"/>
      <c r="O63" s="16"/>
      <c r="Q63" s="18"/>
      <c r="R63" s="17"/>
      <c r="S63" s="1">
        <f>IF(AND(T60 = 1, U60 = 1), 1, 0)</f>
        <v>0</v>
      </c>
      <c r="T63" s="1">
        <f>IF(AND(S60 = 1, U62 = 1), 1, 0)</f>
        <v>0</v>
      </c>
      <c r="U63" s="13"/>
      <c r="V63" s="14"/>
      <c r="W63" s="27"/>
      <c r="X63" s="19"/>
      <c r="Y63" s="16"/>
    </row>
    <row r="64" ht="15.75" customHeight="1">
      <c r="G64" s="18"/>
      <c r="H64" s="22"/>
      <c r="I64" s="1">
        <f>IF(OR(I61 = 1, J62 =1), 1, 0)</f>
        <v>0</v>
      </c>
      <c r="J64" s="13"/>
      <c r="K64" s="13"/>
      <c r="L64" s="13"/>
      <c r="M64" s="19"/>
      <c r="N64" s="16"/>
      <c r="O64" s="16"/>
      <c r="Q64" s="18"/>
      <c r="R64" s="17"/>
      <c r="S64" s="13"/>
      <c r="T64" s="13"/>
      <c r="U64" s="1">
        <f>IF(XOR(S60 = 1, U62 = 1), 1, 0)</f>
        <v>1</v>
      </c>
      <c r="V64" s="14"/>
      <c r="W64" s="16"/>
      <c r="X64" s="19"/>
      <c r="Y64" s="16"/>
    </row>
    <row r="65" ht="15.0" customHeight="1">
      <c r="G65" s="18"/>
      <c r="H65" s="69"/>
      <c r="I65" s="19"/>
      <c r="J65" s="19"/>
      <c r="K65" s="19"/>
      <c r="L65" s="19"/>
      <c r="M65" s="19"/>
      <c r="N65" s="16"/>
      <c r="O65" s="16"/>
      <c r="Q65" s="18"/>
      <c r="R65" s="17"/>
      <c r="S65" s="13"/>
      <c r="T65" s="1">
        <f>IF(OR(S63 = 1, T63 =1), 1, 0)</f>
        <v>0</v>
      </c>
      <c r="U65" s="13"/>
      <c r="V65" s="14"/>
      <c r="W65" s="16"/>
      <c r="X65" s="19"/>
      <c r="Y65" s="16"/>
    </row>
    <row r="66" ht="15.75" customHeight="1">
      <c r="G66" s="18"/>
      <c r="H66" s="49"/>
      <c r="I66" s="41">
        <f>I64</f>
        <v>0</v>
      </c>
      <c r="J66" s="40" t="s">
        <v>7</v>
      </c>
      <c r="K66" s="41">
        <f>L59</f>
        <v>0</v>
      </c>
      <c r="L66" s="40" t="s">
        <v>16</v>
      </c>
      <c r="M66" s="50"/>
      <c r="N66" s="42"/>
      <c r="O66" s="16"/>
      <c r="Q66" s="18"/>
      <c r="R66" s="17"/>
      <c r="S66" s="14"/>
      <c r="T66" s="14"/>
      <c r="U66" s="14"/>
      <c r="V66" s="14"/>
      <c r="W66" s="16"/>
      <c r="X66" s="19"/>
      <c r="Y66" s="16"/>
    </row>
    <row r="67" ht="15.75" customHeight="1">
      <c r="G67" s="18"/>
      <c r="H67" s="19"/>
      <c r="I67" s="19"/>
      <c r="J67" s="19"/>
      <c r="K67" s="19"/>
      <c r="L67" s="19"/>
      <c r="M67" s="19"/>
      <c r="N67" s="19"/>
      <c r="O67" s="16"/>
      <c r="Q67" s="18"/>
      <c r="R67" s="39"/>
      <c r="S67" s="40" t="s">
        <v>4</v>
      </c>
      <c r="T67" s="41">
        <f>T65</f>
        <v>0</v>
      </c>
      <c r="U67" s="41">
        <f>U64</f>
        <v>1</v>
      </c>
      <c r="V67" s="40" t="s">
        <v>16</v>
      </c>
      <c r="W67" s="42"/>
      <c r="X67" s="19"/>
      <c r="Y67" s="16"/>
    </row>
    <row r="68" ht="15.75" customHeight="1">
      <c r="G68" s="49"/>
      <c r="H68" s="41">
        <f>I66</f>
        <v>0</v>
      </c>
      <c r="I68" s="40" t="s">
        <v>7</v>
      </c>
      <c r="J68" s="41">
        <f>K66</f>
        <v>0</v>
      </c>
      <c r="K68" s="41">
        <f>K54</f>
        <v>0</v>
      </c>
      <c r="L68" s="41">
        <f>K42</f>
        <v>0</v>
      </c>
      <c r="M68" s="41">
        <f>K30</f>
        <v>0</v>
      </c>
      <c r="N68" s="40" t="s">
        <v>31</v>
      </c>
      <c r="O68" s="42"/>
      <c r="Q68" s="18"/>
      <c r="R68" s="19"/>
      <c r="S68" s="19"/>
      <c r="T68" s="19"/>
      <c r="U68" s="19"/>
      <c r="V68" s="19"/>
      <c r="W68" s="19"/>
      <c r="X68" s="19"/>
      <c r="Y68" s="16"/>
    </row>
    <row r="69" ht="15.75" customHeight="1">
      <c r="Q69" s="18"/>
      <c r="R69" s="19"/>
      <c r="S69" s="19"/>
      <c r="T69" s="19"/>
      <c r="U69" s="19"/>
      <c r="V69" s="19"/>
      <c r="W69" s="19"/>
      <c r="X69" s="19"/>
      <c r="Y69" s="16"/>
    </row>
    <row r="70" ht="15.75" customHeight="1">
      <c r="Q70" s="18"/>
      <c r="R70" s="19"/>
      <c r="S70" s="19"/>
      <c r="T70" s="19"/>
      <c r="U70" s="19"/>
      <c r="V70" s="19"/>
      <c r="W70" s="19"/>
      <c r="X70" s="19"/>
      <c r="Y70" s="16"/>
    </row>
    <row r="71" ht="15.75" customHeight="1">
      <c r="Q71" s="18"/>
      <c r="R71" s="1">
        <f>IF(XOR(T67 = 1, T57 = 1), 1, 0)</f>
        <v>0</v>
      </c>
      <c r="S71" s="70" t="s">
        <v>32</v>
      </c>
      <c r="T71" s="71"/>
      <c r="U71" s="19"/>
      <c r="V71" s="19"/>
      <c r="W71" s="19"/>
      <c r="X71" s="19"/>
      <c r="Y71" s="16"/>
    </row>
    <row r="72" ht="15.75" customHeight="1">
      <c r="Q72" s="49"/>
      <c r="R72" s="41">
        <f>T67</f>
        <v>0</v>
      </c>
      <c r="S72" s="72" t="s">
        <v>33</v>
      </c>
      <c r="T72" s="73"/>
      <c r="U72" s="41">
        <f>U67</f>
        <v>1</v>
      </c>
      <c r="V72" s="41">
        <f>U57</f>
        <v>1</v>
      </c>
      <c r="W72" s="41">
        <f>U47</f>
        <v>1</v>
      </c>
      <c r="X72" s="41">
        <f>U37</f>
        <v>1</v>
      </c>
      <c r="Y72" s="74" t="s">
        <v>31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M5:M7"/>
    <mergeCell ref="X6:X8"/>
    <mergeCell ref="AF8:AF10"/>
    <mergeCell ref="O12:Q14"/>
    <mergeCell ref="N16:N18"/>
    <mergeCell ref="AE18:AE20"/>
    <mergeCell ref="N24:N26"/>
    <mergeCell ref="W51:W53"/>
    <mergeCell ref="W61:W63"/>
    <mergeCell ref="S71:T71"/>
    <mergeCell ref="S72:T72"/>
    <mergeCell ref="W18:W20"/>
    <mergeCell ref="Y28:Y30"/>
    <mergeCell ref="W31:W33"/>
    <mergeCell ref="N36:N38"/>
    <mergeCell ref="W41:W43"/>
    <mergeCell ref="N48:N50"/>
    <mergeCell ref="N60:N62"/>
  </mergeCells>
  <conditionalFormatting sqref="A1 V12">
    <cfRule type="cellIs" dxfId="0" priority="1" operator="equal">
      <formula>0</formula>
    </cfRule>
  </conditionalFormatting>
  <conditionalFormatting sqref="A1 V12">
    <cfRule type="cellIs" dxfId="1" priority="2" operator="equal">
      <formula>1</formula>
    </cfRule>
  </conditionalFormatting>
  <conditionalFormatting sqref="A3">
    <cfRule type="cellIs" dxfId="0" priority="3" operator="equal">
      <formula>0</formula>
    </cfRule>
  </conditionalFormatting>
  <conditionalFormatting sqref="A3">
    <cfRule type="cellIs" dxfId="1" priority="4" operator="equal">
      <formula>1</formula>
    </cfRule>
  </conditionalFormatting>
  <conditionalFormatting sqref="A5">
    <cfRule type="cellIs" dxfId="0" priority="5" operator="equal">
      <formula>0</formula>
    </cfRule>
  </conditionalFormatting>
  <conditionalFormatting sqref="A5">
    <cfRule type="cellIs" dxfId="1" priority="6" operator="equal">
      <formula>1</formula>
    </cfRule>
  </conditionalFormatting>
  <conditionalFormatting sqref="A7">
    <cfRule type="cellIs" dxfId="0" priority="7" operator="equal">
      <formula>0</formula>
    </cfRule>
  </conditionalFormatting>
  <conditionalFormatting sqref="A7">
    <cfRule type="cellIs" dxfId="1" priority="8" operator="equal">
      <formula>1</formula>
    </cfRule>
  </conditionalFormatting>
  <conditionalFormatting sqref="A9">
    <cfRule type="cellIs" dxfId="0" priority="9" operator="equal">
      <formula>0</formula>
    </cfRule>
  </conditionalFormatting>
  <conditionalFormatting sqref="A9">
    <cfRule type="cellIs" dxfId="1" priority="10" operator="equal">
      <formula>1</formula>
    </cfRule>
  </conditionalFormatting>
  <conditionalFormatting sqref="A11 R71">
    <cfRule type="cellIs" dxfId="0" priority="11" operator="equal">
      <formula>0</formula>
    </cfRule>
  </conditionalFormatting>
  <conditionalFormatting sqref="A11 R71">
    <cfRule type="cellIs" dxfId="1" priority="12" operator="equal">
      <formula>1</formula>
    </cfRule>
  </conditionalFormatting>
  <conditionalFormatting sqref="A13">
    <cfRule type="cellIs" dxfId="0" priority="13" operator="equal">
      <formula>0</formula>
    </cfRule>
  </conditionalFormatting>
  <conditionalFormatting sqref="A13">
    <cfRule type="cellIs" dxfId="1" priority="14" operator="equal">
      <formula>1</formula>
    </cfRule>
  </conditionalFormatting>
  <conditionalFormatting sqref="A15">
    <cfRule type="cellIs" dxfId="0" priority="15" operator="equal">
      <formula>0</formula>
    </cfRule>
  </conditionalFormatting>
  <conditionalFormatting sqref="A15">
    <cfRule type="cellIs" dxfId="1" priority="16" operator="equal">
      <formula>1</formula>
    </cfRule>
  </conditionalFormatting>
  <conditionalFormatting sqref="A17">
    <cfRule type="cellIs" dxfId="0" priority="17" operator="equal">
      <formula>0</formula>
    </cfRule>
  </conditionalFormatting>
  <conditionalFormatting sqref="A17">
    <cfRule type="cellIs" dxfId="1" priority="18" operator="equal">
      <formula>1</formula>
    </cfRule>
  </conditionalFormatting>
  <conditionalFormatting sqref="A19">
    <cfRule type="cellIs" dxfId="0" priority="19" operator="equal">
      <formula>0</formula>
    </cfRule>
  </conditionalFormatting>
  <conditionalFormatting sqref="A19">
    <cfRule type="cellIs" dxfId="1" priority="20" operator="equal">
      <formula>1</formula>
    </cfRule>
  </conditionalFormatting>
  <conditionalFormatting sqref="A21">
    <cfRule type="cellIs" dxfId="0" priority="21" operator="equal">
      <formula>0</formula>
    </cfRule>
  </conditionalFormatting>
  <conditionalFormatting sqref="A21">
    <cfRule type="cellIs" dxfId="1" priority="22" operator="equal">
      <formula>1</formula>
    </cfRule>
  </conditionalFormatting>
  <conditionalFormatting sqref="C1">
    <cfRule type="cellIs" dxfId="0" priority="23" operator="equal">
      <formula>0</formula>
    </cfRule>
  </conditionalFormatting>
  <conditionalFormatting sqref="C1">
    <cfRule type="cellIs" dxfId="1" priority="24" operator="equal">
      <formula>1</formula>
    </cfRule>
  </conditionalFormatting>
  <conditionalFormatting sqref="C3">
    <cfRule type="cellIs" dxfId="0" priority="25" operator="equal">
      <formula>0</formula>
    </cfRule>
  </conditionalFormatting>
  <conditionalFormatting sqref="C3">
    <cfRule type="cellIs" dxfId="1" priority="26" operator="equal">
      <formula>1</formula>
    </cfRule>
  </conditionalFormatting>
  <conditionalFormatting sqref="E1">
    <cfRule type="cellIs" dxfId="0" priority="27" operator="equal">
      <formula>0</formula>
    </cfRule>
  </conditionalFormatting>
  <conditionalFormatting sqref="E1">
    <cfRule type="cellIs" dxfId="1" priority="28" operator="equal">
      <formula>1</formula>
    </cfRule>
  </conditionalFormatting>
  <conditionalFormatting sqref="G12">
    <cfRule type="cellIs" dxfId="0" priority="29" operator="equal">
      <formula>0</formula>
    </cfRule>
  </conditionalFormatting>
  <conditionalFormatting sqref="G12">
    <cfRule type="cellIs" dxfId="1" priority="30" operator="equal">
      <formula>1</formula>
    </cfRule>
  </conditionalFormatting>
  <conditionalFormatting sqref="G14">
    <cfRule type="cellIs" dxfId="0" priority="31" operator="equal">
      <formula>0</formula>
    </cfRule>
  </conditionalFormatting>
  <conditionalFormatting sqref="G14">
    <cfRule type="cellIs" dxfId="1" priority="32" operator="equal">
      <formula>1</formula>
    </cfRule>
  </conditionalFormatting>
  <conditionalFormatting sqref="T8:U8">
    <cfRule type="cellIs" dxfId="0" priority="33" operator="equal">
      <formula>0</formula>
    </cfRule>
  </conditionalFormatting>
  <conditionalFormatting sqref="T8:U8">
    <cfRule type="cellIs" dxfId="1" priority="34" operator="equal">
      <formula>1</formula>
    </cfRule>
  </conditionalFormatting>
  <conditionalFormatting sqref="T5:V5">
    <cfRule type="cellIs" dxfId="0" priority="35" operator="equal">
      <formula>0</formula>
    </cfRule>
  </conditionalFormatting>
  <conditionalFormatting sqref="T5:V5">
    <cfRule type="cellIs" dxfId="1" priority="36" operator="equal">
      <formula>1</formula>
    </cfRule>
  </conditionalFormatting>
  <conditionalFormatting sqref="I12">
    <cfRule type="cellIs" dxfId="0" priority="37" operator="equal">
      <formula>0</formula>
    </cfRule>
  </conditionalFormatting>
  <conditionalFormatting sqref="I12">
    <cfRule type="cellIs" dxfId="1" priority="38" operator="equal">
      <formula>1</formula>
    </cfRule>
  </conditionalFormatting>
  <conditionalFormatting sqref="I14">
    <cfRule type="cellIs" dxfId="0" priority="39" operator="equal">
      <formula>0</formula>
    </cfRule>
  </conditionalFormatting>
  <conditionalFormatting sqref="I14">
    <cfRule type="cellIs" dxfId="1" priority="40" operator="equal">
      <formula>1</formula>
    </cfRule>
  </conditionalFormatting>
  <conditionalFormatting sqref="U10">
    <cfRule type="cellIs" dxfId="0" priority="41" operator="equal">
      <formula>0</formula>
    </cfRule>
  </conditionalFormatting>
  <conditionalFormatting sqref="U10">
    <cfRule type="cellIs" dxfId="1" priority="42" operator="equal">
      <formula>1</formula>
    </cfRule>
  </conditionalFormatting>
  <conditionalFormatting sqref="U12">
    <cfRule type="cellIs" dxfId="0" priority="43" operator="equal">
      <formula>0</formula>
    </cfRule>
  </conditionalFormatting>
  <conditionalFormatting sqref="U12">
    <cfRule type="cellIs" dxfId="1" priority="44" operator="equal">
      <formula>1</formula>
    </cfRule>
  </conditionalFormatting>
  <conditionalFormatting sqref="J4:J5">
    <cfRule type="cellIs" dxfId="0" priority="45" operator="equal">
      <formula>0</formula>
    </cfRule>
  </conditionalFormatting>
  <conditionalFormatting sqref="J4:J5">
    <cfRule type="cellIs" dxfId="1" priority="46" operator="equal">
      <formula>1</formula>
    </cfRule>
  </conditionalFormatting>
  <conditionalFormatting sqref="J7">
    <cfRule type="cellIs" dxfId="0" priority="47" operator="equal">
      <formula>0</formula>
    </cfRule>
  </conditionalFormatting>
  <conditionalFormatting sqref="J7">
    <cfRule type="cellIs" dxfId="1" priority="48" operator="equal">
      <formula>1</formula>
    </cfRule>
  </conditionalFormatting>
  <conditionalFormatting sqref="J9">
    <cfRule type="cellIs" dxfId="0" priority="49" operator="equal">
      <formula>0</formula>
    </cfRule>
  </conditionalFormatting>
  <conditionalFormatting sqref="J9">
    <cfRule type="cellIs" dxfId="1" priority="50" operator="equal">
      <formula>1</formula>
    </cfRule>
  </conditionalFormatting>
  <conditionalFormatting sqref="V7">
    <cfRule type="cellIs" dxfId="0" priority="51" operator="equal">
      <formula>0</formula>
    </cfRule>
  </conditionalFormatting>
  <conditionalFormatting sqref="V7">
    <cfRule type="cellIs" dxfId="1" priority="52" operator="equal">
      <formula>1</formula>
    </cfRule>
  </conditionalFormatting>
  <conditionalFormatting sqref="V9">
    <cfRule type="cellIs" dxfId="0" priority="53" operator="equal">
      <formula>0</formula>
    </cfRule>
  </conditionalFormatting>
  <conditionalFormatting sqref="V9">
    <cfRule type="cellIs" dxfId="1" priority="54" operator="equal">
      <formula>1</formula>
    </cfRule>
  </conditionalFormatting>
  <conditionalFormatting sqref="K6">
    <cfRule type="cellIs" dxfId="0" priority="55" operator="equal">
      <formula>0</formula>
    </cfRule>
  </conditionalFormatting>
  <conditionalFormatting sqref="K6">
    <cfRule type="cellIs" dxfId="1" priority="56" operator="equal">
      <formula>1</formula>
    </cfRule>
  </conditionalFormatting>
  <conditionalFormatting sqref="K8">
    <cfRule type="cellIs" dxfId="0" priority="57" operator="equal">
      <formula>0</formula>
    </cfRule>
  </conditionalFormatting>
  <conditionalFormatting sqref="K8">
    <cfRule type="cellIs" dxfId="1" priority="58" operator="equal">
      <formula>1</formula>
    </cfRule>
  </conditionalFormatting>
  <conditionalFormatting sqref="K12">
    <cfRule type="cellIs" dxfId="0" priority="59" operator="equal">
      <formula>0</formula>
    </cfRule>
  </conditionalFormatting>
  <conditionalFormatting sqref="K12">
    <cfRule type="cellIs" dxfId="1" priority="60" operator="equal">
      <formula>1</formula>
    </cfRule>
  </conditionalFormatting>
  <conditionalFormatting sqref="K14">
    <cfRule type="cellIs" dxfId="0" priority="61" operator="equal">
      <formula>0</formula>
    </cfRule>
  </conditionalFormatting>
  <conditionalFormatting sqref="K14">
    <cfRule type="cellIs" dxfId="1" priority="62" operator="equal">
      <formula>1</formula>
    </cfRule>
  </conditionalFormatting>
  <conditionalFormatting sqref="M12">
    <cfRule type="cellIs" dxfId="0" priority="63" operator="equal">
      <formula>0</formula>
    </cfRule>
  </conditionalFormatting>
  <conditionalFormatting sqref="M12">
    <cfRule type="cellIs" dxfId="1" priority="64" operator="equal">
      <formula>1</formula>
    </cfRule>
  </conditionalFormatting>
  <conditionalFormatting sqref="M14">
    <cfRule type="cellIs" dxfId="0" priority="65" operator="equal">
      <formula>0</formula>
    </cfRule>
  </conditionalFormatting>
  <conditionalFormatting sqref="M14">
    <cfRule type="cellIs" dxfId="1" priority="66" operator="equal">
      <formula>1</formula>
    </cfRule>
  </conditionalFormatting>
  <conditionalFormatting sqref="Z16">
    <cfRule type="cellIs" dxfId="0" priority="67" operator="equal">
      <formula>0</formula>
    </cfRule>
  </conditionalFormatting>
  <conditionalFormatting sqref="Z16">
    <cfRule type="cellIs" dxfId="1" priority="68" operator="equal">
      <formula>1</formula>
    </cfRule>
  </conditionalFormatting>
  <conditionalFormatting sqref="AB16">
    <cfRule type="cellIs" dxfId="0" priority="69" operator="equal">
      <formula>0</formula>
    </cfRule>
  </conditionalFormatting>
  <conditionalFormatting sqref="AB16">
    <cfRule type="cellIs" dxfId="1" priority="70" operator="equal">
      <formula>1</formula>
    </cfRule>
  </conditionalFormatting>
  <conditionalFormatting sqref="Z19">
    <cfRule type="cellIs" dxfId="0" priority="71" operator="equal">
      <formula>0</formula>
    </cfRule>
  </conditionalFormatting>
  <conditionalFormatting sqref="Z19">
    <cfRule type="cellIs" dxfId="1" priority="72" operator="equal">
      <formula>1</formula>
    </cfRule>
  </conditionalFormatting>
  <conditionalFormatting sqref="Z21">
    <cfRule type="cellIs" dxfId="0" priority="73" operator="equal">
      <formula>0</formula>
    </cfRule>
  </conditionalFormatting>
  <conditionalFormatting sqref="Z21">
    <cfRule type="cellIs" dxfId="1" priority="74" operator="equal">
      <formula>1</formula>
    </cfRule>
  </conditionalFormatting>
  <conditionalFormatting sqref="Z23">
    <cfRule type="cellIs" dxfId="0" priority="75" operator="equal">
      <formula>0</formula>
    </cfRule>
  </conditionalFormatting>
  <conditionalFormatting sqref="Z23">
    <cfRule type="cellIs" dxfId="1" priority="76" operator="equal">
      <formula>1</formula>
    </cfRule>
  </conditionalFormatting>
  <conditionalFormatting sqref="AB18">
    <cfRule type="cellIs" dxfId="0" priority="77" operator="equal">
      <formula>0</formula>
    </cfRule>
  </conditionalFormatting>
  <conditionalFormatting sqref="AB18">
    <cfRule type="cellIs" dxfId="1" priority="78" operator="equal">
      <formula>1</formula>
    </cfRule>
  </conditionalFormatting>
  <conditionalFormatting sqref="AB23">
    <cfRule type="cellIs" dxfId="0" priority="79" operator="equal">
      <formula>0</formula>
    </cfRule>
  </conditionalFormatting>
  <conditionalFormatting sqref="AB23">
    <cfRule type="cellIs" dxfId="1" priority="80" operator="equal">
      <formula>1</formula>
    </cfRule>
  </conditionalFormatting>
  <conditionalFormatting sqref="I23">
    <cfRule type="cellIs" dxfId="0" priority="81" operator="equal">
      <formula>0</formula>
    </cfRule>
  </conditionalFormatting>
  <conditionalFormatting sqref="I23">
    <cfRule type="cellIs" dxfId="1" priority="82" operator="equal">
      <formula>1</formula>
    </cfRule>
  </conditionalFormatting>
  <conditionalFormatting sqref="K22">
    <cfRule type="cellIs" dxfId="0" priority="83" operator="equal">
      <formula>0</formula>
    </cfRule>
  </conditionalFormatting>
  <conditionalFormatting sqref="K22">
    <cfRule type="cellIs" dxfId="1" priority="84" operator="equal">
      <formula>1</formula>
    </cfRule>
  </conditionalFormatting>
  <conditionalFormatting sqref="K24">
    <cfRule type="cellIs" dxfId="0" priority="85" operator="equal">
      <formula>0</formula>
    </cfRule>
  </conditionalFormatting>
  <conditionalFormatting sqref="K24">
    <cfRule type="cellIs" dxfId="1" priority="86" operator="equal">
      <formula>1</formula>
    </cfRule>
  </conditionalFormatting>
  <conditionalFormatting sqref="J26">
    <cfRule type="cellIs" dxfId="0" priority="87" operator="equal">
      <formula>0</formula>
    </cfRule>
  </conditionalFormatting>
  <conditionalFormatting sqref="J26">
    <cfRule type="cellIs" dxfId="1" priority="88" operator="equal">
      <formula>1</formula>
    </cfRule>
  </conditionalFormatting>
  <conditionalFormatting sqref="I25">
    <cfRule type="cellIs" dxfId="0" priority="89" operator="equal">
      <formula>0</formula>
    </cfRule>
  </conditionalFormatting>
  <conditionalFormatting sqref="I25">
    <cfRule type="cellIs" dxfId="1" priority="90" operator="equal">
      <formula>1</formula>
    </cfRule>
  </conditionalFormatting>
  <conditionalFormatting sqref="H20">
    <cfRule type="cellIs" dxfId="0" priority="91" operator="equal">
      <formula>0</formula>
    </cfRule>
  </conditionalFormatting>
  <conditionalFormatting sqref="H20">
    <cfRule type="cellIs" dxfId="1" priority="92" operator="equal">
      <formula>1</formula>
    </cfRule>
  </conditionalFormatting>
  <conditionalFormatting sqref="J20">
    <cfRule type="cellIs" dxfId="0" priority="93" operator="equal">
      <formula>0</formula>
    </cfRule>
  </conditionalFormatting>
  <conditionalFormatting sqref="J20">
    <cfRule type="cellIs" dxfId="1" priority="94" operator="equal">
      <formula>1</formula>
    </cfRule>
  </conditionalFormatting>
  <conditionalFormatting sqref="L20">
    <cfRule type="cellIs" dxfId="0" priority="95" operator="equal">
      <formula>0</formula>
    </cfRule>
  </conditionalFormatting>
  <conditionalFormatting sqref="L20">
    <cfRule type="cellIs" dxfId="1" priority="96" operator="equal">
      <formula>1</formula>
    </cfRule>
  </conditionalFormatting>
  <conditionalFormatting sqref="I28">
    <cfRule type="cellIs" dxfId="0" priority="97" operator="equal">
      <formula>0</formula>
    </cfRule>
  </conditionalFormatting>
  <conditionalFormatting sqref="I28">
    <cfRule type="cellIs" dxfId="1" priority="98" operator="equal">
      <formula>1</formula>
    </cfRule>
  </conditionalFormatting>
  <conditionalFormatting sqref="L23">
    <cfRule type="cellIs" dxfId="0" priority="99" operator="equal">
      <formula>0</formula>
    </cfRule>
  </conditionalFormatting>
  <conditionalFormatting sqref="L23">
    <cfRule type="cellIs" dxfId="1" priority="100" operator="equal">
      <formula>1</formula>
    </cfRule>
  </conditionalFormatting>
  <conditionalFormatting sqref="K30">
    <cfRule type="cellIs" dxfId="0" priority="101" operator="equal">
      <formula>0</formula>
    </cfRule>
  </conditionalFormatting>
  <conditionalFormatting sqref="K30">
    <cfRule type="cellIs" dxfId="1" priority="102" operator="equal">
      <formula>1</formula>
    </cfRule>
  </conditionalFormatting>
  <conditionalFormatting sqref="I30">
    <cfRule type="cellIs" dxfId="0" priority="103" operator="equal">
      <formula>0</formula>
    </cfRule>
  </conditionalFormatting>
  <conditionalFormatting sqref="I30">
    <cfRule type="cellIs" dxfId="1" priority="104" operator="equal">
      <formula>1</formula>
    </cfRule>
  </conditionalFormatting>
  <conditionalFormatting sqref="I35">
    <cfRule type="cellIs" dxfId="0" priority="105" operator="equal">
      <formula>0</formula>
    </cfRule>
  </conditionalFormatting>
  <conditionalFormatting sqref="I35">
    <cfRule type="cellIs" dxfId="1" priority="106" operator="equal">
      <formula>1</formula>
    </cfRule>
  </conditionalFormatting>
  <conditionalFormatting sqref="K34">
    <cfRule type="cellIs" dxfId="0" priority="107" operator="equal">
      <formula>0</formula>
    </cfRule>
  </conditionalFormatting>
  <conditionalFormatting sqref="K34">
    <cfRule type="cellIs" dxfId="1" priority="108" operator="equal">
      <formula>1</formula>
    </cfRule>
  </conditionalFormatting>
  <conditionalFormatting sqref="K36">
    <cfRule type="cellIs" dxfId="0" priority="109" operator="equal">
      <formula>0</formula>
    </cfRule>
  </conditionalFormatting>
  <conditionalFormatting sqref="K36">
    <cfRule type="cellIs" dxfId="1" priority="110" operator="equal">
      <formula>1</formula>
    </cfRule>
  </conditionalFormatting>
  <conditionalFormatting sqref="J38">
    <cfRule type="cellIs" dxfId="0" priority="111" operator="equal">
      <formula>0</formula>
    </cfRule>
  </conditionalFormatting>
  <conditionalFormatting sqref="J38">
    <cfRule type="cellIs" dxfId="1" priority="112" operator="equal">
      <formula>1</formula>
    </cfRule>
  </conditionalFormatting>
  <conditionalFormatting sqref="I37">
    <cfRule type="cellIs" dxfId="0" priority="113" operator="equal">
      <formula>0</formula>
    </cfRule>
  </conditionalFormatting>
  <conditionalFormatting sqref="I37">
    <cfRule type="cellIs" dxfId="1" priority="114" operator="equal">
      <formula>1</formula>
    </cfRule>
  </conditionalFormatting>
  <conditionalFormatting sqref="H32">
    <cfRule type="cellIs" dxfId="0" priority="115" operator="equal">
      <formula>0</formula>
    </cfRule>
  </conditionalFormatting>
  <conditionalFormatting sqref="H32">
    <cfRule type="cellIs" dxfId="1" priority="116" operator="equal">
      <formula>1</formula>
    </cfRule>
  </conditionalFormatting>
  <conditionalFormatting sqref="J32">
    <cfRule type="cellIs" dxfId="0" priority="117" operator="equal">
      <formula>0</formula>
    </cfRule>
  </conditionalFormatting>
  <conditionalFormatting sqref="J32">
    <cfRule type="cellIs" dxfId="1" priority="118" operator="equal">
      <formula>1</formula>
    </cfRule>
  </conditionalFormatting>
  <conditionalFormatting sqref="L32">
    <cfRule type="cellIs" dxfId="0" priority="119" operator="equal">
      <formula>0</formula>
    </cfRule>
  </conditionalFormatting>
  <conditionalFormatting sqref="L32">
    <cfRule type="cellIs" dxfId="1" priority="120" operator="equal">
      <formula>1</formula>
    </cfRule>
  </conditionalFormatting>
  <conditionalFormatting sqref="I40">
    <cfRule type="cellIs" dxfId="0" priority="121" operator="equal">
      <formula>0</formula>
    </cfRule>
  </conditionalFormatting>
  <conditionalFormatting sqref="I40">
    <cfRule type="cellIs" dxfId="1" priority="122" operator="equal">
      <formula>1</formula>
    </cfRule>
  </conditionalFormatting>
  <conditionalFormatting sqref="L35">
    <cfRule type="cellIs" dxfId="0" priority="123" operator="equal">
      <formula>0</formula>
    </cfRule>
  </conditionalFormatting>
  <conditionalFormatting sqref="L35">
    <cfRule type="cellIs" dxfId="1" priority="124" operator="equal">
      <formula>1</formula>
    </cfRule>
  </conditionalFormatting>
  <conditionalFormatting sqref="K42">
    <cfRule type="cellIs" dxfId="0" priority="125" operator="equal">
      <formula>0</formula>
    </cfRule>
  </conditionalFormatting>
  <conditionalFormatting sqref="K42">
    <cfRule type="cellIs" dxfId="1" priority="126" operator="equal">
      <formula>1</formula>
    </cfRule>
  </conditionalFormatting>
  <conditionalFormatting sqref="I42">
    <cfRule type="cellIs" dxfId="0" priority="127" operator="equal">
      <formula>0</formula>
    </cfRule>
  </conditionalFormatting>
  <conditionalFormatting sqref="I42">
    <cfRule type="cellIs" dxfId="1" priority="128" operator="equal">
      <formula>1</formula>
    </cfRule>
  </conditionalFormatting>
  <conditionalFormatting sqref="I47">
    <cfRule type="cellIs" dxfId="0" priority="129" operator="equal">
      <formula>0</formula>
    </cfRule>
  </conditionalFormatting>
  <conditionalFormatting sqref="I47">
    <cfRule type="cellIs" dxfId="1" priority="130" operator="equal">
      <formula>1</formula>
    </cfRule>
  </conditionalFormatting>
  <conditionalFormatting sqref="K46">
    <cfRule type="cellIs" dxfId="0" priority="131" operator="equal">
      <formula>0</formula>
    </cfRule>
  </conditionalFormatting>
  <conditionalFormatting sqref="K46">
    <cfRule type="cellIs" dxfId="1" priority="132" operator="equal">
      <formula>1</formula>
    </cfRule>
  </conditionalFormatting>
  <conditionalFormatting sqref="K48">
    <cfRule type="cellIs" dxfId="0" priority="133" operator="equal">
      <formula>0</formula>
    </cfRule>
  </conditionalFormatting>
  <conditionalFormatting sqref="K48">
    <cfRule type="cellIs" dxfId="1" priority="134" operator="equal">
      <formula>1</formula>
    </cfRule>
  </conditionalFormatting>
  <conditionalFormatting sqref="J50">
    <cfRule type="cellIs" dxfId="0" priority="135" operator="equal">
      <formula>0</formula>
    </cfRule>
  </conditionalFormatting>
  <conditionalFormatting sqref="J50">
    <cfRule type="cellIs" dxfId="1" priority="136" operator="equal">
      <formula>1</formula>
    </cfRule>
  </conditionalFormatting>
  <conditionalFormatting sqref="I49">
    <cfRule type="cellIs" dxfId="0" priority="137" operator="equal">
      <formula>0</formula>
    </cfRule>
  </conditionalFormatting>
  <conditionalFormatting sqref="I49">
    <cfRule type="cellIs" dxfId="1" priority="138" operator="equal">
      <formula>1</formula>
    </cfRule>
  </conditionalFormatting>
  <conditionalFormatting sqref="H44">
    <cfRule type="cellIs" dxfId="0" priority="139" operator="equal">
      <formula>0</formula>
    </cfRule>
  </conditionalFormatting>
  <conditionalFormatting sqref="H44">
    <cfRule type="cellIs" dxfId="1" priority="140" operator="equal">
      <formula>1</formula>
    </cfRule>
  </conditionalFormatting>
  <conditionalFormatting sqref="J44">
    <cfRule type="cellIs" dxfId="0" priority="141" operator="equal">
      <formula>0</formula>
    </cfRule>
  </conditionalFormatting>
  <conditionalFormatting sqref="J44">
    <cfRule type="cellIs" dxfId="1" priority="142" operator="equal">
      <formula>1</formula>
    </cfRule>
  </conditionalFormatting>
  <conditionalFormatting sqref="L44">
    <cfRule type="cellIs" dxfId="0" priority="143" operator="equal">
      <formula>0</formula>
    </cfRule>
  </conditionalFormatting>
  <conditionalFormatting sqref="L44">
    <cfRule type="cellIs" dxfId="1" priority="144" operator="equal">
      <formula>1</formula>
    </cfRule>
  </conditionalFormatting>
  <conditionalFormatting sqref="I52">
    <cfRule type="cellIs" dxfId="0" priority="145" operator="equal">
      <formula>0</formula>
    </cfRule>
  </conditionalFormatting>
  <conditionalFormatting sqref="I52">
    <cfRule type="cellIs" dxfId="1" priority="146" operator="equal">
      <formula>1</formula>
    </cfRule>
  </conditionalFormatting>
  <conditionalFormatting sqref="L47">
    <cfRule type="cellIs" dxfId="0" priority="147" operator="equal">
      <formula>0</formula>
    </cfRule>
  </conditionalFormatting>
  <conditionalFormatting sqref="L47">
    <cfRule type="cellIs" dxfId="1" priority="148" operator="equal">
      <formula>1</formula>
    </cfRule>
  </conditionalFormatting>
  <conditionalFormatting sqref="K54">
    <cfRule type="cellIs" dxfId="0" priority="149" operator="equal">
      <formula>0</formula>
    </cfRule>
  </conditionalFormatting>
  <conditionalFormatting sqref="K54">
    <cfRule type="cellIs" dxfId="1" priority="150" operator="equal">
      <formula>1</formula>
    </cfRule>
  </conditionalFormatting>
  <conditionalFormatting sqref="I54">
    <cfRule type="cellIs" dxfId="0" priority="151" operator="equal">
      <formula>0</formula>
    </cfRule>
  </conditionalFormatting>
  <conditionalFormatting sqref="I54">
    <cfRule type="cellIs" dxfId="1" priority="152" operator="equal">
      <formula>1</formula>
    </cfRule>
  </conditionalFormatting>
  <conditionalFormatting sqref="I59">
    <cfRule type="cellIs" dxfId="0" priority="153" operator="equal">
      <formula>0</formula>
    </cfRule>
  </conditionalFormatting>
  <conditionalFormatting sqref="I59">
    <cfRule type="cellIs" dxfId="1" priority="154" operator="equal">
      <formula>1</formula>
    </cfRule>
  </conditionalFormatting>
  <conditionalFormatting sqref="K58">
    <cfRule type="cellIs" dxfId="0" priority="155" operator="equal">
      <formula>0</formula>
    </cfRule>
  </conditionalFormatting>
  <conditionalFormatting sqref="K58">
    <cfRule type="cellIs" dxfId="1" priority="156" operator="equal">
      <formula>1</formula>
    </cfRule>
  </conditionalFormatting>
  <conditionalFormatting sqref="K60">
    <cfRule type="cellIs" dxfId="0" priority="157" operator="equal">
      <formula>0</formula>
    </cfRule>
  </conditionalFormatting>
  <conditionalFormatting sqref="K60">
    <cfRule type="cellIs" dxfId="1" priority="158" operator="equal">
      <formula>1</formula>
    </cfRule>
  </conditionalFormatting>
  <conditionalFormatting sqref="J62">
    <cfRule type="cellIs" dxfId="0" priority="159" operator="equal">
      <formula>0</formula>
    </cfRule>
  </conditionalFormatting>
  <conditionalFormatting sqref="J62">
    <cfRule type="cellIs" dxfId="1" priority="160" operator="equal">
      <formula>1</formula>
    </cfRule>
  </conditionalFormatting>
  <conditionalFormatting sqref="I61">
    <cfRule type="cellIs" dxfId="0" priority="161" operator="equal">
      <formula>0</formula>
    </cfRule>
  </conditionalFormatting>
  <conditionalFormatting sqref="I61">
    <cfRule type="cellIs" dxfId="1" priority="162" operator="equal">
      <formula>1</formula>
    </cfRule>
  </conditionalFormatting>
  <conditionalFormatting sqref="H56">
    <cfRule type="cellIs" dxfId="0" priority="163" operator="equal">
      <formula>0</formula>
    </cfRule>
  </conditionalFormatting>
  <conditionalFormatting sqref="H56">
    <cfRule type="cellIs" dxfId="1" priority="164" operator="equal">
      <formula>1</formula>
    </cfRule>
  </conditionalFormatting>
  <conditionalFormatting sqref="J56">
    <cfRule type="cellIs" dxfId="0" priority="165" operator="equal">
      <formula>0</formula>
    </cfRule>
  </conditionalFormatting>
  <conditionalFormatting sqref="J56">
    <cfRule type="cellIs" dxfId="1" priority="166" operator="equal">
      <formula>1</formula>
    </cfRule>
  </conditionalFormatting>
  <conditionalFormatting sqref="L56">
    <cfRule type="cellIs" dxfId="0" priority="167" operator="equal">
      <formula>0</formula>
    </cfRule>
  </conditionalFormatting>
  <conditionalFormatting sqref="L56">
    <cfRule type="cellIs" dxfId="1" priority="168" operator="equal">
      <formula>1</formula>
    </cfRule>
  </conditionalFormatting>
  <conditionalFormatting sqref="I64">
    <cfRule type="cellIs" dxfId="0" priority="169" operator="equal">
      <formula>0</formula>
    </cfRule>
  </conditionalFormatting>
  <conditionalFormatting sqref="I64">
    <cfRule type="cellIs" dxfId="1" priority="170" operator="equal">
      <formula>1</formula>
    </cfRule>
  </conditionalFormatting>
  <conditionalFormatting sqref="L59">
    <cfRule type="cellIs" dxfId="0" priority="171" operator="equal">
      <formula>0</formula>
    </cfRule>
  </conditionalFormatting>
  <conditionalFormatting sqref="L59">
    <cfRule type="cellIs" dxfId="1" priority="172" operator="equal">
      <formula>1</formula>
    </cfRule>
  </conditionalFormatting>
  <conditionalFormatting sqref="K66">
    <cfRule type="cellIs" dxfId="0" priority="173" operator="equal">
      <formula>0</formula>
    </cfRule>
  </conditionalFormatting>
  <conditionalFormatting sqref="K66">
    <cfRule type="cellIs" dxfId="1" priority="174" operator="equal">
      <formula>1</formula>
    </cfRule>
  </conditionalFormatting>
  <conditionalFormatting sqref="I66">
    <cfRule type="cellIs" dxfId="0" priority="175" operator="equal">
      <formula>0</formula>
    </cfRule>
  </conditionalFormatting>
  <conditionalFormatting sqref="I66">
    <cfRule type="cellIs" dxfId="1" priority="176" operator="equal">
      <formula>1</formula>
    </cfRule>
  </conditionalFormatting>
  <conditionalFormatting sqref="H16:K17">
    <cfRule type="cellIs" dxfId="0" priority="177" operator="equal">
      <formula>0</formula>
    </cfRule>
  </conditionalFormatting>
  <conditionalFormatting sqref="H16:K17">
    <cfRule type="cellIs" dxfId="1" priority="178" operator="equal">
      <formula>1</formula>
    </cfRule>
  </conditionalFormatting>
  <conditionalFormatting sqref="H68">
    <cfRule type="cellIs" dxfId="0" priority="179" operator="equal">
      <formula>0</formula>
    </cfRule>
  </conditionalFormatting>
  <conditionalFormatting sqref="H68">
    <cfRule type="cellIs" dxfId="1" priority="180" operator="equal">
      <formula>1</formula>
    </cfRule>
  </conditionalFormatting>
  <conditionalFormatting sqref="J68:M68">
    <cfRule type="cellIs" dxfId="0" priority="181" operator="equal">
      <formula>0</formula>
    </cfRule>
  </conditionalFormatting>
  <conditionalFormatting sqref="J68:M68">
    <cfRule type="cellIs" dxfId="1" priority="182" operator="equal">
      <formula>1</formula>
    </cfRule>
  </conditionalFormatting>
  <conditionalFormatting sqref="U37">
    <cfRule type="cellIs" dxfId="0" priority="183" operator="equal">
      <formula>0</formula>
    </cfRule>
  </conditionalFormatting>
  <conditionalFormatting sqref="U37">
    <cfRule type="cellIs" dxfId="1" priority="184" operator="equal">
      <formula>1</formula>
    </cfRule>
  </conditionalFormatting>
  <conditionalFormatting sqref="S33:T33">
    <cfRule type="cellIs" dxfId="0" priority="185" operator="equal">
      <formula>0</formula>
    </cfRule>
  </conditionalFormatting>
  <conditionalFormatting sqref="S33:T33">
    <cfRule type="cellIs" dxfId="1" priority="186" operator="equal">
      <formula>1</formula>
    </cfRule>
  </conditionalFormatting>
  <conditionalFormatting sqref="S30:U30">
    <cfRule type="cellIs" dxfId="0" priority="187" operator="equal">
      <formula>0</formula>
    </cfRule>
  </conditionalFormatting>
  <conditionalFormatting sqref="S30:U30">
    <cfRule type="cellIs" dxfId="1" priority="188" operator="equal">
      <formula>1</formula>
    </cfRule>
  </conditionalFormatting>
  <conditionalFormatting sqref="T35">
    <cfRule type="cellIs" dxfId="0" priority="189" operator="equal">
      <formula>0</formula>
    </cfRule>
  </conditionalFormatting>
  <conditionalFormatting sqref="T35">
    <cfRule type="cellIs" dxfId="1" priority="190" operator="equal">
      <formula>1</formula>
    </cfRule>
  </conditionalFormatting>
  <conditionalFormatting sqref="T37">
    <cfRule type="cellIs" dxfId="0" priority="191" operator="equal">
      <formula>0</formula>
    </cfRule>
  </conditionalFormatting>
  <conditionalFormatting sqref="T37">
    <cfRule type="cellIs" dxfId="1" priority="192" operator="equal">
      <formula>1</formula>
    </cfRule>
  </conditionalFormatting>
  <conditionalFormatting sqref="U32">
    <cfRule type="cellIs" dxfId="0" priority="193" operator="equal">
      <formula>0</formula>
    </cfRule>
  </conditionalFormatting>
  <conditionalFormatting sqref="U32">
    <cfRule type="cellIs" dxfId="1" priority="194" operator="equal">
      <formula>1</formula>
    </cfRule>
  </conditionalFormatting>
  <conditionalFormatting sqref="U34">
    <cfRule type="cellIs" dxfId="0" priority="195" operator="equal">
      <formula>0</formula>
    </cfRule>
  </conditionalFormatting>
  <conditionalFormatting sqref="U34">
    <cfRule type="cellIs" dxfId="1" priority="196" operator="equal">
      <formula>1</formula>
    </cfRule>
  </conditionalFormatting>
  <conditionalFormatting sqref="U47">
    <cfRule type="cellIs" dxfId="0" priority="197" operator="equal">
      <formula>0</formula>
    </cfRule>
  </conditionalFormatting>
  <conditionalFormatting sqref="U47">
    <cfRule type="cellIs" dxfId="1" priority="198" operator="equal">
      <formula>1</formula>
    </cfRule>
  </conditionalFormatting>
  <conditionalFormatting sqref="S43:T43">
    <cfRule type="cellIs" dxfId="0" priority="199" operator="equal">
      <formula>0</formula>
    </cfRule>
  </conditionalFormatting>
  <conditionalFormatting sqref="S43:T43">
    <cfRule type="cellIs" dxfId="1" priority="200" operator="equal">
      <formula>1</formula>
    </cfRule>
  </conditionalFormatting>
  <conditionalFormatting sqref="S40:U40">
    <cfRule type="cellIs" dxfId="0" priority="201" operator="equal">
      <formula>0</formula>
    </cfRule>
  </conditionalFormatting>
  <conditionalFormatting sqref="S40:U40">
    <cfRule type="cellIs" dxfId="1" priority="202" operator="equal">
      <formula>1</formula>
    </cfRule>
  </conditionalFormatting>
  <conditionalFormatting sqref="T45">
    <cfRule type="cellIs" dxfId="0" priority="203" operator="equal">
      <formula>0</formula>
    </cfRule>
  </conditionalFormatting>
  <conditionalFormatting sqref="T45">
    <cfRule type="cellIs" dxfId="1" priority="204" operator="equal">
      <formula>1</formula>
    </cfRule>
  </conditionalFormatting>
  <conditionalFormatting sqref="T47">
    <cfRule type="cellIs" dxfId="0" priority="205" operator="equal">
      <formula>0</formula>
    </cfRule>
  </conditionalFormatting>
  <conditionalFormatting sqref="T47">
    <cfRule type="cellIs" dxfId="1" priority="206" operator="equal">
      <formula>1</formula>
    </cfRule>
  </conditionalFormatting>
  <conditionalFormatting sqref="U42">
    <cfRule type="cellIs" dxfId="0" priority="207" operator="equal">
      <formula>0</formula>
    </cfRule>
  </conditionalFormatting>
  <conditionalFormatting sqref="U42">
    <cfRule type="cellIs" dxfId="1" priority="208" operator="equal">
      <formula>1</formula>
    </cfRule>
  </conditionalFormatting>
  <conditionalFormatting sqref="U44">
    <cfRule type="cellIs" dxfId="0" priority="209" operator="equal">
      <formula>0</formula>
    </cfRule>
  </conditionalFormatting>
  <conditionalFormatting sqref="U44">
    <cfRule type="cellIs" dxfId="1" priority="210" operator="equal">
      <formula>1</formula>
    </cfRule>
  </conditionalFormatting>
  <conditionalFormatting sqref="U57">
    <cfRule type="cellIs" dxfId="0" priority="211" operator="equal">
      <formula>0</formula>
    </cfRule>
  </conditionalFormatting>
  <conditionalFormatting sqref="U57">
    <cfRule type="cellIs" dxfId="1" priority="212" operator="equal">
      <formula>1</formula>
    </cfRule>
  </conditionalFormatting>
  <conditionalFormatting sqref="S53:T53">
    <cfRule type="cellIs" dxfId="0" priority="213" operator="equal">
      <formula>0</formula>
    </cfRule>
  </conditionalFormatting>
  <conditionalFormatting sqref="S53:T53">
    <cfRule type="cellIs" dxfId="1" priority="214" operator="equal">
      <formula>1</formula>
    </cfRule>
  </conditionalFormatting>
  <conditionalFormatting sqref="S50:U50">
    <cfRule type="cellIs" dxfId="0" priority="215" operator="equal">
      <formula>0</formula>
    </cfRule>
  </conditionalFormatting>
  <conditionalFormatting sqref="S50:U50">
    <cfRule type="cellIs" dxfId="1" priority="216" operator="equal">
      <formula>1</formula>
    </cfRule>
  </conditionalFormatting>
  <conditionalFormatting sqref="T55">
    <cfRule type="cellIs" dxfId="0" priority="217" operator="equal">
      <formula>0</formula>
    </cfRule>
  </conditionalFormatting>
  <conditionalFormatting sqref="T55">
    <cfRule type="cellIs" dxfId="1" priority="218" operator="equal">
      <formula>1</formula>
    </cfRule>
  </conditionalFormatting>
  <conditionalFormatting sqref="T57">
    <cfRule type="cellIs" dxfId="0" priority="219" operator="equal">
      <formula>0</formula>
    </cfRule>
  </conditionalFormatting>
  <conditionalFormatting sqref="T57">
    <cfRule type="cellIs" dxfId="1" priority="220" operator="equal">
      <formula>1</formula>
    </cfRule>
  </conditionalFormatting>
  <conditionalFormatting sqref="U52">
    <cfRule type="cellIs" dxfId="0" priority="221" operator="equal">
      <formula>0</formula>
    </cfRule>
  </conditionalFormatting>
  <conditionalFormatting sqref="U52">
    <cfRule type="cellIs" dxfId="1" priority="222" operator="equal">
      <formula>1</formula>
    </cfRule>
  </conditionalFormatting>
  <conditionalFormatting sqref="U54">
    <cfRule type="cellIs" dxfId="0" priority="223" operator="equal">
      <formula>0</formula>
    </cfRule>
  </conditionalFormatting>
  <conditionalFormatting sqref="U54">
    <cfRule type="cellIs" dxfId="1" priority="224" operator="equal">
      <formula>1</formula>
    </cfRule>
  </conditionalFormatting>
  <conditionalFormatting sqref="U67">
    <cfRule type="cellIs" dxfId="0" priority="225" operator="equal">
      <formula>0</formula>
    </cfRule>
  </conditionalFormatting>
  <conditionalFormatting sqref="U67">
    <cfRule type="cellIs" dxfId="1" priority="226" operator="equal">
      <formula>1</formula>
    </cfRule>
  </conditionalFormatting>
  <conditionalFormatting sqref="S63:T63">
    <cfRule type="cellIs" dxfId="0" priority="227" operator="equal">
      <formula>0</formula>
    </cfRule>
  </conditionalFormatting>
  <conditionalFormatting sqref="S63:T63">
    <cfRule type="cellIs" dxfId="1" priority="228" operator="equal">
      <formula>1</formula>
    </cfRule>
  </conditionalFormatting>
  <conditionalFormatting sqref="S60:U60">
    <cfRule type="cellIs" dxfId="0" priority="229" operator="equal">
      <formula>0</formula>
    </cfRule>
  </conditionalFormatting>
  <conditionalFormatting sqref="S60:U60">
    <cfRule type="cellIs" dxfId="1" priority="230" operator="equal">
      <formula>1</formula>
    </cfRule>
  </conditionalFormatting>
  <conditionalFormatting sqref="T65">
    <cfRule type="cellIs" dxfId="0" priority="231" operator="equal">
      <formula>0</formula>
    </cfRule>
  </conditionalFormatting>
  <conditionalFormatting sqref="T65">
    <cfRule type="cellIs" dxfId="1" priority="232" operator="equal">
      <formula>1</formula>
    </cfRule>
  </conditionalFormatting>
  <conditionalFormatting sqref="T67">
    <cfRule type="cellIs" dxfId="0" priority="233" operator="equal">
      <formula>0</formula>
    </cfRule>
  </conditionalFormatting>
  <conditionalFormatting sqref="T67">
    <cfRule type="cellIs" dxfId="1" priority="234" operator="equal">
      <formula>1</formula>
    </cfRule>
  </conditionalFormatting>
  <conditionalFormatting sqref="U62">
    <cfRule type="cellIs" dxfId="0" priority="235" operator="equal">
      <formula>0</formula>
    </cfRule>
  </conditionalFormatting>
  <conditionalFormatting sqref="U62">
    <cfRule type="cellIs" dxfId="1" priority="236" operator="equal">
      <formula>1</formula>
    </cfRule>
  </conditionalFormatting>
  <conditionalFormatting sqref="U64">
    <cfRule type="cellIs" dxfId="0" priority="237" operator="equal">
      <formula>0</formula>
    </cfRule>
  </conditionalFormatting>
  <conditionalFormatting sqref="U64">
    <cfRule type="cellIs" dxfId="1" priority="238" operator="equal">
      <formula>1</formula>
    </cfRule>
  </conditionalFormatting>
  <conditionalFormatting sqref="R25:U26">
    <cfRule type="cellIs" dxfId="0" priority="239" operator="equal">
      <formula>0</formula>
    </cfRule>
  </conditionalFormatting>
  <conditionalFormatting sqref="R25:U26">
    <cfRule type="cellIs" dxfId="1" priority="240" operator="equal">
      <formula>1</formula>
    </cfRule>
  </conditionalFormatting>
  <conditionalFormatting sqref="W25">
    <cfRule type="cellIs" dxfId="0" priority="241" operator="equal">
      <formula>0</formula>
    </cfRule>
  </conditionalFormatting>
  <conditionalFormatting sqref="W25">
    <cfRule type="cellIs" dxfId="1" priority="242" operator="equal">
      <formula>1</formula>
    </cfRule>
  </conditionalFormatting>
  <conditionalFormatting sqref="R71:R72">
    <cfRule type="cellIs" dxfId="0" priority="243" operator="equal">
      <formula>0</formula>
    </cfRule>
  </conditionalFormatting>
  <conditionalFormatting sqref="R71:R72">
    <cfRule type="cellIs" dxfId="1" priority="244" operator="equal">
      <formula>1</formula>
    </cfRule>
  </conditionalFormatting>
  <conditionalFormatting sqref="U72:X72">
    <cfRule type="cellIs" dxfId="0" priority="245" operator="equal">
      <formula>0</formula>
    </cfRule>
  </conditionalFormatting>
  <conditionalFormatting sqref="U72:X72">
    <cfRule type="cellIs" dxfId="1" priority="246" operator="equal">
      <formula>1</formula>
    </cfRule>
  </conditionalFormatting>
  <conditionalFormatting sqref="U28">
    <cfRule type="cellIs" dxfId="0" priority="247" operator="equal">
      <formula>0</formula>
    </cfRule>
  </conditionalFormatting>
  <conditionalFormatting sqref="U28">
    <cfRule type="cellIs" dxfId="1" priority="248" operator="equal">
      <formula>1</formula>
    </cfRule>
  </conditionalFormatting>
  <conditionalFormatting sqref="U38">
    <cfRule type="cellIs" dxfId="0" priority="249" operator="equal">
      <formula>0</formula>
    </cfRule>
  </conditionalFormatting>
  <conditionalFormatting sqref="U38">
    <cfRule type="cellIs" dxfId="1" priority="250" operator="equal">
      <formula>1</formula>
    </cfRule>
  </conditionalFormatting>
  <conditionalFormatting sqref="U48">
    <cfRule type="cellIs" dxfId="0" priority="251" operator="equal">
      <formula>0</formula>
    </cfRule>
  </conditionalFormatting>
  <conditionalFormatting sqref="U48">
    <cfRule type="cellIs" dxfId="1" priority="252" operator="equal">
      <formula>1</formula>
    </cfRule>
  </conditionalFormatting>
  <conditionalFormatting sqref="U58">
    <cfRule type="cellIs" dxfId="0" priority="253" operator="equal">
      <formula>0</formula>
    </cfRule>
  </conditionalFormatting>
  <conditionalFormatting sqref="U58">
    <cfRule type="cellIs" dxfId="1" priority="254" operator="equal">
      <formula>1</formula>
    </cfRule>
  </conditionalFormatting>
  <conditionalFormatting sqref="AA7">
    <cfRule type="cellIs" dxfId="0" priority="255" operator="equal">
      <formula>0</formula>
    </cfRule>
  </conditionalFormatting>
  <conditionalFormatting sqref="AA7">
    <cfRule type="cellIs" dxfId="1" priority="256" operator="equal">
      <formula>1</formula>
    </cfRule>
  </conditionalFormatting>
  <conditionalFormatting sqref="AC6">
    <cfRule type="cellIs" dxfId="0" priority="257" operator="equal">
      <formula>0</formula>
    </cfRule>
  </conditionalFormatting>
  <conditionalFormatting sqref="AC6">
    <cfRule type="cellIs" dxfId="1" priority="258" operator="equal">
      <formula>1</formula>
    </cfRule>
  </conditionalFormatting>
  <conditionalFormatting sqref="AC8">
    <cfRule type="cellIs" dxfId="0" priority="259" operator="equal">
      <formula>0</formula>
    </cfRule>
  </conditionalFormatting>
  <conditionalFormatting sqref="AC8">
    <cfRule type="cellIs" dxfId="1" priority="260" operator="equal">
      <formula>1</formula>
    </cfRule>
  </conditionalFormatting>
  <conditionalFormatting sqref="AB10">
    <cfRule type="cellIs" dxfId="0" priority="261" operator="equal">
      <formula>0</formula>
    </cfRule>
  </conditionalFormatting>
  <conditionalFormatting sqref="AB10">
    <cfRule type="cellIs" dxfId="1" priority="262" operator="equal">
      <formula>1</formula>
    </cfRule>
  </conditionalFormatting>
  <conditionalFormatting sqref="AA9">
    <cfRule type="cellIs" dxfId="0" priority="263" operator="equal">
      <formula>0</formula>
    </cfRule>
  </conditionalFormatting>
  <conditionalFormatting sqref="AA9">
    <cfRule type="cellIs" dxfId="1" priority="264" operator="equal">
      <formula>1</formula>
    </cfRule>
  </conditionalFormatting>
  <conditionalFormatting sqref="Z4">
    <cfRule type="cellIs" dxfId="0" priority="265" operator="equal">
      <formula>0</formula>
    </cfRule>
  </conditionalFormatting>
  <conditionalFormatting sqref="Z4">
    <cfRule type="cellIs" dxfId="1" priority="266" operator="equal">
      <formula>1</formula>
    </cfRule>
  </conditionalFormatting>
  <conditionalFormatting sqref="AB4">
    <cfRule type="cellIs" dxfId="0" priority="267" operator="equal">
      <formula>0</formula>
    </cfRule>
  </conditionalFormatting>
  <conditionalFormatting sqref="AB4">
    <cfRule type="cellIs" dxfId="1" priority="268" operator="equal">
      <formula>1</formula>
    </cfRule>
  </conditionalFormatting>
  <conditionalFormatting sqref="AD4">
    <cfRule type="cellIs" dxfId="0" priority="269" operator="equal">
      <formula>0</formula>
    </cfRule>
  </conditionalFormatting>
  <conditionalFormatting sqref="AD4">
    <cfRule type="cellIs" dxfId="1" priority="270" operator="equal">
      <formula>1</formula>
    </cfRule>
  </conditionalFormatting>
  <conditionalFormatting sqref="AA12">
    <cfRule type="cellIs" dxfId="0" priority="271" operator="equal">
      <formula>0</formula>
    </cfRule>
  </conditionalFormatting>
  <conditionalFormatting sqref="AA12">
    <cfRule type="cellIs" dxfId="1" priority="272" operator="equal">
      <formula>1</formula>
    </cfRule>
  </conditionalFormatting>
  <conditionalFormatting sqref="AD7">
    <cfRule type="cellIs" dxfId="0" priority="273" operator="equal">
      <formula>0</formula>
    </cfRule>
  </conditionalFormatting>
  <conditionalFormatting sqref="AD7">
    <cfRule type="cellIs" dxfId="1" priority="274" operator="equal">
      <formula>1</formula>
    </cfRule>
  </conditionalFormatting>
  <conditionalFormatting sqref="AC14">
    <cfRule type="cellIs" dxfId="0" priority="275" operator="equal">
      <formula>0</formula>
    </cfRule>
  </conditionalFormatting>
  <conditionalFormatting sqref="AC14">
    <cfRule type="cellIs" dxfId="1" priority="276" operator="equal">
      <formula>1</formula>
    </cfRule>
  </conditionalFormatting>
  <conditionalFormatting sqref="AA14">
    <cfRule type="cellIs" dxfId="0" priority="277" operator="equal">
      <formula>0</formula>
    </cfRule>
  </conditionalFormatting>
  <conditionalFormatting sqref="AA14">
    <cfRule type="cellIs" dxfId="1" priority="278" operator="equal">
      <formula>1</formula>
    </cfRule>
  </conditionalFormatting>
  <conditionalFormatting sqref="R23">
    <cfRule type="cellIs" dxfId="0" priority="279" operator="equal">
      <formula>0</formula>
    </cfRule>
  </conditionalFormatting>
  <conditionalFormatting sqref="R23">
    <cfRule type="cellIs" dxfId="1" priority="280" operator="equal">
      <formula>1</formula>
    </cfRule>
  </conditionalFormatting>
  <conditionalFormatting sqref="T23">
    <cfRule type="cellIs" dxfId="0" priority="281" operator="equal">
      <formula>0</formula>
    </cfRule>
  </conditionalFormatting>
  <conditionalFormatting sqref="T23">
    <cfRule type="cellIs" dxfId="1" priority="282" operator="equal">
      <formula>1</formula>
    </cfRule>
  </conditionalFormatting>
  <conditionalFormatting sqref="S20">
    <cfRule type="cellIs" dxfId="0" priority="283" operator="equal">
      <formula>0</formula>
    </cfRule>
  </conditionalFormatting>
  <conditionalFormatting sqref="S20">
    <cfRule type="cellIs" dxfId="1" priority="284" operator="equal">
      <formula>1</formula>
    </cfRule>
  </conditionalFormatting>
  <conditionalFormatting sqref="T18">
    <cfRule type="cellIs" dxfId="0" priority="285" operator="equal">
      <formula>0</formula>
    </cfRule>
  </conditionalFormatting>
  <conditionalFormatting sqref="T18">
    <cfRule type="cellIs" dxfId="1" priority="286" operator="equal">
      <formula>1</formula>
    </cfRule>
  </conditionalFormatting>
  <conditionalFormatting sqref="T16">
    <cfRule type="cellIs" dxfId="0" priority="287" operator="equal">
      <formula>0</formula>
    </cfRule>
  </conditionalFormatting>
  <conditionalFormatting sqref="T16">
    <cfRule type="cellIs" dxfId="1" priority="288" operator="equal">
      <formula>1</formula>
    </cfRule>
  </conditionalFormatting>
  <conditionalFormatting sqref="R16">
    <cfRule type="cellIs" dxfId="0" priority="289" operator="equal">
      <formula>0</formula>
    </cfRule>
  </conditionalFormatting>
  <conditionalFormatting sqref="R16">
    <cfRule type="cellIs" dxfId="1" priority="290" operator="equal">
      <formula>1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2024-01-30T18:04:00Z</dcterms:created>
  <dc:creator>Sebastian Nevarez</dc:creator>
</cp:coreProperties>
</file>