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cion" sheetId="1" r:id="rId4"/>
    <sheet state="visible" name="Simulaciones" sheetId="2" r:id="rId5"/>
  </sheets>
  <definedNames/>
  <calcPr/>
</workbook>
</file>

<file path=xl/sharedStrings.xml><?xml version="1.0" encoding="utf-8"?>
<sst xmlns="http://schemas.openxmlformats.org/spreadsheetml/2006/main" count="36" uniqueCount="27">
  <si>
    <t>Producto</t>
  </si>
  <si>
    <t>Tiempo Prod. (min)</t>
  </si>
  <si>
    <t>Trabajadores</t>
  </si>
  <si>
    <t>Espera (min)</t>
  </si>
  <si>
    <t>Duración Total (min)</t>
  </si>
  <si>
    <t>Producción/trabajador</t>
  </si>
  <si>
    <t>Producción Total</t>
  </si>
  <si>
    <t>Llave inglesa 8"</t>
  </si>
  <si>
    <t>Destornillador plano</t>
  </si>
  <si>
    <t>Martillo de carpintero</t>
  </si>
  <si>
    <t>Alicate universal</t>
  </si>
  <si>
    <t>Llave de tubo ajustable</t>
  </si>
  <si>
    <t>Sierra manual de acero</t>
  </si>
  <si>
    <t>Llave allen en T</t>
  </si>
  <si>
    <t>Pinza de presión</t>
  </si>
  <si>
    <t>Cutter metálico retráctil</t>
  </si>
  <si>
    <t>Lima para metal</t>
  </si>
  <si>
    <t>Cuchilla de repuesto</t>
  </si>
  <si>
    <t>Llave de estrella 10 mm</t>
  </si>
  <si>
    <t>Juego de llaves hexagonales</t>
  </si>
  <si>
    <t>Martillo de bola</t>
  </si>
  <si>
    <t>Destornillador Phillips</t>
  </si>
  <si>
    <t>Llave inglesa 8" mejor eficiencia</t>
  </si>
  <si>
    <t>Llave inglesa 8" mas trabajadores</t>
  </si>
  <si>
    <t>Cutter metálico retráctil mas trabajadores</t>
  </si>
  <si>
    <t>REFLEXION: El análisis demuestra que al aumentar el número de trabajadores o reducir el tiempo de produccion, la cantidad de productos fabricados aumenta considerablemente.</t>
  </si>
  <si>
    <t>Aun así, esto puede generar cuellos de botella si no queda todo bien equilibrado para poder acaparar, siendo considerado dicho aumento de producción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</si>
</sst>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6.13"/>
    <col customWidth="1" min="5" max="5" width="17.5"/>
    <col customWidth="1" min="6" max="6" width="21.13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60.0</v>
      </c>
      <c r="C2" s="2">
        <v>3.0</v>
      </c>
      <c r="D2" s="2">
        <v>12.0</v>
      </c>
      <c r="E2" s="2">
        <f>B2 + D2
</f>
        <v>72</v>
      </c>
      <c r="F2" s="2">
        <f>ROUND(480 / E2,0)</f>
        <v>7</v>
      </c>
      <c r="G2" s="2">
        <f t="shared" ref="G2:G16" si="1">F2*C2</f>
        <v>21</v>
      </c>
    </row>
    <row r="3">
      <c r="A3" s="2" t="s">
        <v>8</v>
      </c>
      <c r="B3" s="2">
        <v>30.0</v>
      </c>
      <c r="C3" s="2">
        <v>2.0</v>
      </c>
      <c r="D3" s="2">
        <v>5.0</v>
      </c>
      <c r="E3" s="2">
        <f t="shared" ref="E3:E16" si="2">B3+D3</f>
        <v>35</v>
      </c>
      <c r="F3" s="2">
        <f t="shared" ref="F3:F16" si="3">ROUND(480/E3,0)</f>
        <v>14</v>
      </c>
      <c r="G3" s="2">
        <f t="shared" si="1"/>
        <v>28</v>
      </c>
    </row>
    <row r="4">
      <c r="A4" s="2" t="s">
        <v>9</v>
      </c>
      <c r="B4" s="2">
        <v>75.0</v>
      </c>
      <c r="C4" s="2">
        <v>4.0</v>
      </c>
      <c r="D4" s="2">
        <v>15.0</v>
      </c>
      <c r="E4" s="2">
        <f t="shared" si="2"/>
        <v>90</v>
      </c>
      <c r="F4" s="2">
        <f t="shared" si="3"/>
        <v>5</v>
      </c>
      <c r="G4" s="2">
        <f t="shared" si="1"/>
        <v>20</v>
      </c>
    </row>
    <row r="5">
      <c r="A5" s="2" t="s">
        <v>10</v>
      </c>
      <c r="B5" s="2">
        <v>50.0</v>
      </c>
      <c r="C5" s="2">
        <v>3.0</v>
      </c>
      <c r="D5" s="2">
        <v>10.0</v>
      </c>
      <c r="E5" s="2">
        <f t="shared" si="2"/>
        <v>60</v>
      </c>
      <c r="F5" s="2">
        <f t="shared" si="3"/>
        <v>8</v>
      </c>
      <c r="G5" s="2">
        <f t="shared" si="1"/>
        <v>24</v>
      </c>
    </row>
    <row r="6">
      <c r="A6" s="2" t="s">
        <v>11</v>
      </c>
      <c r="B6" s="2">
        <v>90.0</v>
      </c>
      <c r="C6" s="2">
        <v>5.0</v>
      </c>
      <c r="D6" s="2">
        <v>20.0</v>
      </c>
      <c r="E6" s="2">
        <f t="shared" si="2"/>
        <v>110</v>
      </c>
      <c r="F6" s="2">
        <f t="shared" si="3"/>
        <v>4</v>
      </c>
      <c r="G6" s="2">
        <f t="shared" si="1"/>
        <v>20</v>
      </c>
    </row>
    <row r="7">
      <c r="A7" s="2" t="s">
        <v>12</v>
      </c>
      <c r="B7" s="2">
        <v>40.0</v>
      </c>
      <c r="C7" s="2">
        <v>2.0</v>
      </c>
      <c r="D7" s="2">
        <v>6.0</v>
      </c>
      <c r="E7" s="2">
        <f t="shared" si="2"/>
        <v>46</v>
      </c>
      <c r="F7" s="2">
        <f t="shared" si="3"/>
        <v>10</v>
      </c>
      <c r="G7" s="2">
        <f t="shared" si="1"/>
        <v>20</v>
      </c>
    </row>
    <row r="8">
      <c r="A8" s="2" t="s">
        <v>13</v>
      </c>
      <c r="B8" s="2">
        <v>25.0</v>
      </c>
      <c r="C8" s="2">
        <v>2.0</v>
      </c>
      <c r="D8" s="2">
        <v>4.0</v>
      </c>
      <c r="E8" s="2">
        <f t="shared" si="2"/>
        <v>29</v>
      </c>
      <c r="F8" s="2">
        <f t="shared" si="3"/>
        <v>17</v>
      </c>
      <c r="G8" s="2">
        <f t="shared" si="1"/>
        <v>34</v>
      </c>
    </row>
    <row r="9">
      <c r="A9" s="2" t="s">
        <v>14</v>
      </c>
      <c r="B9" s="2">
        <v>65.0</v>
      </c>
      <c r="C9" s="2">
        <v>3.0</v>
      </c>
      <c r="D9" s="2">
        <v>11.0</v>
      </c>
      <c r="E9" s="2">
        <f t="shared" si="2"/>
        <v>76</v>
      </c>
      <c r="F9" s="2">
        <f t="shared" si="3"/>
        <v>6</v>
      </c>
      <c r="G9" s="2">
        <f t="shared" si="1"/>
        <v>18</v>
      </c>
    </row>
    <row r="10">
      <c r="A10" s="2" t="s">
        <v>15</v>
      </c>
      <c r="B10" s="2">
        <v>35.0</v>
      </c>
      <c r="C10" s="2">
        <v>2.0</v>
      </c>
      <c r="D10" s="2">
        <v>7.0</v>
      </c>
      <c r="E10" s="2">
        <f t="shared" si="2"/>
        <v>42</v>
      </c>
      <c r="F10" s="2">
        <f t="shared" si="3"/>
        <v>11</v>
      </c>
      <c r="G10" s="2">
        <f t="shared" si="1"/>
        <v>22</v>
      </c>
    </row>
    <row r="11">
      <c r="A11" s="2" t="s">
        <v>16</v>
      </c>
      <c r="B11" s="2">
        <v>20.0</v>
      </c>
      <c r="C11" s="2">
        <v>1.0</v>
      </c>
      <c r="D11" s="2">
        <v>3.0</v>
      </c>
      <c r="E11" s="2">
        <f t="shared" si="2"/>
        <v>23</v>
      </c>
      <c r="F11" s="2">
        <f t="shared" si="3"/>
        <v>21</v>
      </c>
      <c r="G11" s="2">
        <f t="shared" si="1"/>
        <v>21</v>
      </c>
    </row>
    <row r="12">
      <c r="A12" s="2" t="s">
        <v>17</v>
      </c>
      <c r="B12" s="2">
        <v>15.0</v>
      </c>
      <c r="C12" s="2">
        <v>1.0</v>
      </c>
      <c r="D12" s="2">
        <v>2.0</v>
      </c>
      <c r="E12" s="2">
        <f t="shared" si="2"/>
        <v>17</v>
      </c>
      <c r="F12" s="2">
        <f t="shared" si="3"/>
        <v>28</v>
      </c>
      <c r="G12" s="2">
        <f t="shared" si="1"/>
        <v>28</v>
      </c>
    </row>
    <row r="13">
      <c r="A13" s="2" t="s">
        <v>18</v>
      </c>
      <c r="B13" s="2">
        <v>45.0</v>
      </c>
      <c r="C13" s="2">
        <v>2.0</v>
      </c>
      <c r="D13" s="2">
        <v>8.0</v>
      </c>
      <c r="E13" s="2">
        <f t="shared" si="2"/>
        <v>53</v>
      </c>
      <c r="F13" s="3">
        <f t="shared" si="3"/>
        <v>9</v>
      </c>
      <c r="G13" s="3">
        <f t="shared" si="1"/>
        <v>18</v>
      </c>
    </row>
    <row r="14">
      <c r="A14" s="2" t="s">
        <v>19</v>
      </c>
      <c r="B14" s="2">
        <v>80.0</v>
      </c>
      <c r="C14" s="2">
        <v>4.0</v>
      </c>
      <c r="D14" s="2">
        <v>18.0</v>
      </c>
      <c r="E14" s="2">
        <f t="shared" si="2"/>
        <v>98</v>
      </c>
      <c r="F14" s="2">
        <f t="shared" si="3"/>
        <v>5</v>
      </c>
      <c r="G14" s="2">
        <f t="shared" si="1"/>
        <v>20</v>
      </c>
    </row>
    <row r="15">
      <c r="A15" s="2" t="s">
        <v>20</v>
      </c>
      <c r="B15" s="2">
        <v>70.0</v>
      </c>
      <c r="C15" s="2">
        <v>4.0</v>
      </c>
      <c r="D15" s="2">
        <v>16.0</v>
      </c>
      <c r="E15" s="2">
        <f t="shared" si="2"/>
        <v>86</v>
      </c>
      <c r="F15" s="2">
        <f t="shared" si="3"/>
        <v>6</v>
      </c>
      <c r="G15" s="2">
        <f t="shared" si="1"/>
        <v>24</v>
      </c>
    </row>
    <row r="16">
      <c r="A16" s="2" t="s">
        <v>21</v>
      </c>
      <c r="B16" s="2">
        <v>30.0</v>
      </c>
      <c r="C16" s="2">
        <v>2.0</v>
      </c>
      <c r="D16" s="2">
        <v>5.0</v>
      </c>
      <c r="E16" s="2">
        <f t="shared" si="2"/>
        <v>35</v>
      </c>
      <c r="F16" s="2">
        <f t="shared" si="3"/>
        <v>14</v>
      </c>
      <c r="G16" s="2">
        <f t="shared" si="1"/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19.75"/>
    <col customWidth="1" min="5" max="5" width="18.5"/>
    <col customWidth="1" min="6" max="6" width="20.88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60.0</v>
      </c>
      <c r="C2" s="2">
        <v>3.0</v>
      </c>
      <c r="D2" s="2">
        <v>12.0</v>
      </c>
      <c r="E2" s="2">
        <f t="shared" ref="E2:E4" si="1">B2 + D2
</f>
        <v>72</v>
      </c>
      <c r="F2" s="2">
        <f t="shared" ref="F2:F4" si="2">ROUND(480 / E2,0)</f>
        <v>7</v>
      </c>
      <c r="G2" s="2">
        <f t="shared" ref="G2:G6" si="3">F2*C2</f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22</v>
      </c>
      <c r="B3" s="2">
        <v>45.0</v>
      </c>
      <c r="C3" s="2">
        <v>3.0</v>
      </c>
      <c r="D3" s="2">
        <v>12.0</v>
      </c>
      <c r="E3" s="2">
        <f t="shared" si="1"/>
        <v>57</v>
      </c>
      <c r="F3" s="2">
        <f t="shared" si="2"/>
        <v>8</v>
      </c>
      <c r="G3" s="2">
        <f t="shared" si="3"/>
        <v>24</v>
      </c>
    </row>
    <row r="4">
      <c r="A4" s="2" t="s">
        <v>23</v>
      </c>
      <c r="B4" s="2">
        <v>60.0</v>
      </c>
      <c r="C4" s="2">
        <v>5.0</v>
      </c>
      <c r="D4" s="2">
        <v>12.0</v>
      </c>
      <c r="E4" s="2">
        <f t="shared" si="1"/>
        <v>72</v>
      </c>
      <c r="F4" s="2">
        <f t="shared" si="2"/>
        <v>7</v>
      </c>
      <c r="G4" s="2">
        <f t="shared" si="3"/>
        <v>35</v>
      </c>
    </row>
    <row r="5">
      <c r="A5" s="5" t="s">
        <v>15</v>
      </c>
      <c r="B5" s="6">
        <v>35.0</v>
      </c>
      <c r="C5" s="6">
        <v>2.0</v>
      </c>
      <c r="D5" s="6">
        <v>7.0</v>
      </c>
      <c r="E5" s="6">
        <f t="shared" ref="E5:E6" si="4">B5+D5</f>
        <v>42</v>
      </c>
      <c r="F5" s="6">
        <f t="shared" ref="F5:F6" si="5">ROUND(480/E5,0)</f>
        <v>11</v>
      </c>
      <c r="G5" s="6">
        <f t="shared" si="3"/>
        <v>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24</v>
      </c>
      <c r="B6" s="6">
        <v>35.0</v>
      </c>
      <c r="C6" s="7">
        <v>6.0</v>
      </c>
      <c r="D6" s="6">
        <v>7.0</v>
      </c>
      <c r="E6" s="6">
        <f t="shared" si="4"/>
        <v>42</v>
      </c>
      <c r="F6" s="6">
        <f t="shared" si="5"/>
        <v>11</v>
      </c>
      <c r="G6" s="6">
        <f t="shared" si="3"/>
        <v>66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11" ht="30.75" customHeight="1">
      <c r="A11" s="8" t="s">
        <v>25</v>
      </c>
    </row>
    <row r="12">
      <c r="A12" s="2" t="s">
        <v>26</v>
      </c>
    </row>
  </sheetData>
  <drawing r:id="rId1"/>
</worksheet>
</file>