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Tugas Zikri\Semester 6\Magang Chateraise\HRIS II\HRIS\Backend\"/>
    </mc:Choice>
  </mc:AlternateContent>
  <xr:revisionPtr revIDLastSave="0" documentId="13_ncr:1_{419DE39A-456D-4B30-A24F-F1EEB91CAE5F}" xr6:coauthVersionLast="47" xr6:coauthVersionMax="47" xr10:uidLastSave="{00000000-0000-0000-0000-000000000000}"/>
  <bookViews>
    <workbookView xWindow="3036" yWindow="3036" windowWidth="10620" windowHeight="9420" xr2:uid="{73AFAB64-D02A-4053-B1E0-4A252B5D95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1" l="1"/>
  <c r="C29" i="1"/>
  <c r="C30" i="1"/>
  <c r="C31" i="1"/>
  <c r="C2" i="1"/>
  <c r="C3" i="1"/>
  <c r="C5" i="1"/>
  <c r="D2" i="1"/>
  <c r="D3" i="1"/>
  <c r="D4" i="1"/>
  <c r="D5" i="1"/>
  <c r="D6" i="1"/>
  <c r="C6" i="1" s="1"/>
  <c r="D7" i="1"/>
  <c r="C7" i="1" s="1"/>
  <c r="D8" i="1"/>
  <c r="C8" i="1" s="1"/>
  <c r="D9" i="1"/>
  <c r="C9" i="1" s="1"/>
  <c r="D10" i="1"/>
  <c r="D11" i="1"/>
  <c r="C11" i="1" s="1"/>
  <c r="D12" i="1"/>
  <c r="C12" i="1" s="1"/>
  <c r="D13" i="1"/>
  <c r="C13" i="1" s="1"/>
  <c r="D14" i="1"/>
  <c r="C14" i="1" s="1"/>
  <c r="D16" i="1"/>
  <c r="C16" i="1" s="1"/>
  <c r="D17" i="1"/>
  <c r="C17" i="1" s="1"/>
  <c r="D18" i="1"/>
  <c r="C18" i="1" s="1"/>
  <c r="D19" i="1"/>
  <c r="C19" i="1" s="1"/>
  <c r="D20" i="1"/>
  <c r="C20" i="1" s="1"/>
  <c r="D21" i="1"/>
  <c r="C21" i="1" s="1"/>
  <c r="D22" i="1"/>
  <c r="C22" i="1" s="1"/>
  <c r="D23" i="1"/>
  <c r="C23" i="1" s="1"/>
  <c r="D24" i="1"/>
  <c r="C24" i="1" s="1"/>
  <c r="D25" i="1"/>
  <c r="C25" i="1" s="1"/>
  <c r="D26" i="1"/>
  <c r="C26" i="1" s="1"/>
  <c r="D27" i="1"/>
  <c r="D28" i="1"/>
  <c r="C28" i="1" s="1"/>
  <c r="D29" i="1"/>
  <c r="D30" i="1"/>
  <c r="D31" i="1"/>
  <c r="D32" i="1"/>
  <c r="C32" i="1" s="1"/>
  <c r="D33" i="1"/>
  <c r="C33" i="1" s="1"/>
  <c r="D34" i="1"/>
  <c r="C34" i="1" s="1"/>
  <c r="D35" i="1"/>
  <c r="C35" i="1" s="1"/>
  <c r="D36" i="1"/>
  <c r="C36" i="1" s="1"/>
  <c r="D37" i="1"/>
  <c r="D1" i="1"/>
  <c r="C38" i="1" s="1"/>
  <c r="D39" i="1"/>
  <c r="C39" i="1" s="1"/>
  <c r="D40" i="1"/>
  <c r="C40" i="1" s="1"/>
  <c r="D41" i="1"/>
  <c r="C41" i="1" s="1"/>
  <c r="C1" i="1" l="1"/>
  <c r="C15" i="1"/>
  <c r="C27" i="1"/>
  <c r="C4" i="1"/>
  <c r="C10" i="1"/>
</calcChain>
</file>

<file path=xl/sharedStrings.xml><?xml version="1.0" encoding="utf-8"?>
<sst xmlns="http://schemas.openxmlformats.org/spreadsheetml/2006/main" count="548" uniqueCount="410">
  <si>
    <t>Jakarta</t>
  </si>
  <si>
    <t>P</t>
  </si>
  <si>
    <t>S1</t>
  </si>
  <si>
    <t>005</t>
  </si>
  <si>
    <t>Handoko Pro Wicaksono</t>
  </si>
  <si>
    <t>008</t>
  </si>
  <si>
    <t>Agus kurniawan</t>
  </si>
  <si>
    <t>009</t>
  </si>
  <si>
    <t>Arif khadafi</t>
  </si>
  <si>
    <t>017</t>
  </si>
  <si>
    <t>Meisya Anggraini</t>
  </si>
  <si>
    <t>018</t>
  </si>
  <si>
    <t>Najwa Nanda Arifah</t>
  </si>
  <si>
    <t>019</t>
  </si>
  <si>
    <t>Lia Amelia</t>
  </si>
  <si>
    <t>020</t>
  </si>
  <si>
    <t>Khofifah Tul Umah</t>
  </si>
  <si>
    <t>022</t>
  </si>
  <si>
    <t>Pingkan Berlian</t>
  </si>
  <si>
    <t>023</t>
  </si>
  <si>
    <t>Gyska Bunga Pamesty</t>
  </si>
  <si>
    <t>Bogor</t>
  </si>
  <si>
    <t>3201012110960012</t>
  </si>
  <si>
    <t>758981773403000</t>
  </si>
  <si>
    <t>L</t>
  </si>
  <si>
    <t>Klinik al barokah</t>
  </si>
  <si>
    <t>087777102138</t>
  </si>
  <si>
    <t xml:space="preserve">cocoerlangga81@gmail.com </t>
  </si>
  <si>
    <t xml:space="preserve">SMK SEDERAJAT </t>
  </si>
  <si>
    <t xml:space="preserve">SMK MANUNGGAL CIBINONG </t>
  </si>
  <si>
    <t>Pabuaran indah blok f2 no.8 rt05/05 Cibinong Bogor</t>
  </si>
  <si>
    <t>Cilacap</t>
  </si>
  <si>
    <t>3301131708960002</t>
  </si>
  <si>
    <t>71.005.854.6-522.000</t>
  </si>
  <si>
    <t>0882005393572</t>
  </si>
  <si>
    <t xml:space="preserve">agztujuhbelas96@gmail.com </t>
  </si>
  <si>
    <t xml:space="preserve">SMK Muhammadiyah majenang </t>
  </si>
  <si>
    <t xml:space="preserve">Elektro </t>
  </si>
  <si>
    <t>Sawangan, rt 01/06 bantar panjang, cimanggu, cilacap</t>
  </si>
  <si>
    <t>Binjai</t>
  </si>
  <si>
    <t>1275040803950001</t>
  </si>
  <si>
    <t>736706714119000</t>
  </si>
  <si>
    <t>082174299709</t>
  </si>
  <si>
    <t>Khadafiaswaarif@gmail.com</t>
  </si>
  <si>
    <t>SMK NEGRI 2 binjai</t>
  </si>
  <si>
    <t>Tehnik Mesin, Otomotif</t>
  </si>
  <si>
    <t>Jl.kl.yos sudarso binjai</t>
  </si>
  <si>
    <t xml:space="preserve">Bogor </t>
  </si>
  <si>
    <t>3201035108040003</t>
  </si>
  <si>
    <t>65.867.242.3-436.000</t>
  </si>
  <si>
    <t>+62 895-3200-61770</t>
  </si>
  <si>
    <t>SMK SEDERAJAT</t>
  </si>
  <si>
    <t xml:space="preserve">SMK PGRI 2 Cibinong </t>
  </si>
  <si>
    <t>Tata Boga, Perhotelan</t>
  </si>
  <si>
    <t xml:space="preserve">Pondok Citeureup Indah Blok C6 No. 18 Rt.001/Rw. 009 Sukahati Citeureup Kabupaten Bogor </t>
  </si>
  <si>
    <t>3201026903040005</t>
  </si>
  <si>
    <t>3201022607070020</t>
  </si>
  <si>
    <t>65.809.695.3-403.0005</t>
  </si>
  <si>
    <t>083870992720</t>
  </si>
  <si>
    <t>najwananda29@gmail.com</t>
  </si>
  <si>
    <t>Gunung putri selatan RT 002/006 kel.gunung putri kec.gunung putri kab.Bogor</t>
  </si>
  <si>
    <t>3201035009030006</t>
  </si>
  <si>
    <t>62.381.225.2-436.000</t>
  </si>
  <si>
    <t xml:space="preserve">Citeureup </t>
  </si>
  <si>
    <t>+62 856-9559-3516</t>
  </si>
  <si>
    <t xml:space="preserve">Kp. Bojong Rt.006/Rw. 007 Puspanegara Citereup Kabupten Bogor </t>
  </si>
  <si>
    <t>3201037105010002</t>
  </si>
  <si>
    <t>60.537.465.1-436-000</t>
  </si>
  <si>
    <t>+62 882-9073-1922</t>
  </si>
  <si>
    <t>sifa23544@gmail.com</t>
  </si>
  <si>
    <t xml:space="preserve">SMA SEDERAJAT </t>
  </si>
  <si>
    <t xml:space="preserve">SMAN 1 CITEUREUP </t>
  </si>
  <si>
    <t xml:space="preserve">IPS </t>
  </si>
  <si>
    <t xml:space="preserve">Kp. Babakan Rt004/Rw.002 Tarikolot Citeureup kabupaten Bogor </t>
  </si>
  <si>
    <t xml:space="preserve">Banyumas </t>
  </si>
  <si>
    <t>3302085208040001</t>
  </si>
  <si>
    <t>3201012208070656</t>
  </si>
  <si>
    <t>62.381.227.8-403.000</t>
  </si>
  <si>
    <t>089653945642</t>
  </si>
  <si>
    <t>pingkanberliani360@gmail.com</t>
  </si>
  <si>
    <t xml:space="preserve">Kp. Curug, Jl.Perjuangan Rt02/Rw02, Kel Pakan Sari, Kec Cibinong, Kab Bogor. </t>
  </si>
  <si>
    <t xml:space="preserve">Balikpapan </t>
  </si>
  <si>
    <t>6471055203040004</t>
  </si>
  <si>
    <t>3201011803160022</t>
  </si>
  <si>
    <t>65.952.583.6-403.000</t>
  </si>
  <si>
    <t>+62 895-4125-01236</t>
  </si>
  <si>
    <t>Gyskabunga04@gmail.com</t>
  </si>
  <si>
    <t>Cikaret No. 16 Rt. 001/Rw. 008 Harapan Jaya Cibinong Kabupaten Bogor</t>
  </si>
  <si>
    <t>027</t>
  </si>
  <si>
    <t>Ni Made Nanda Gita</t>
  </si>
  <si>
    <t>028</t>
  </si>
  <si>
    <t>Aura Tania</t>
  </si>
  <si>
    <t>030</t>
  </si>
  <si>
    <t>Devi Komalasari</t>
  </si>
  <si>
    <t>032</t>
  </si>
  <si>
    <t>Khuzaery Anwar Hasyim</t>
  </si>
  <si>
    <t>036</t>
  </si>
  <si>
    <t>Lisda Yani</t>
  </si>
  <si>
    <t>037</t>
  </si>
  <si>
    <t>Yuningsih</t>
  </si>
  <si>
    <t>039</t>
  </si>
  <si>
    <t>Ahmad Dani Sya'bana</t>
  </si>
  <si>
    <t>040</t>
  </si>
  <si>
    <t>Septian Dwi Admojo</t>
  </si>
  <si>
    <t>041</t>
  </si>
  <si>
    <t xml:space="preserve">Mohamad Yudha Pratama </t>
  </si>
  <si>
    <t>3201026703040007</t>
  </si>
  <si>
    <t>3201022309080024</t>
  </si>
  <si>
    <t>62.361.181.1-404.000</t>
  </si>
  <si>
    <t>085280597326</t>
  </si>
  <si>
    <t>madenandagitapratini@gmail.com</t>
  </si>
  <si>
    <t xml:space="preserve">Akuntansi </t>
  </si>
  <si>
    <t xml:space="preserve">Griya Bukit Jaya Blok S14/19 Rt.005/Rw.024 Tlanjung Udik Gunung Putri Kabupaten BOGOR </t>
  </si>
  <si>
    <t>3271056807040005</t>
  </si>
  <si>
    <t>08953235759577</t>
  </si>
  <si>
    <t>auratdn@gmail.com</t>
  </si>
  <si>
    <t xml:space="preserve">Kp. Cibuluh Rt. 004/Rw.008 Cibuuh Bogor Utara Kota Bogor </t>
  </si>
  <si>
    <t>3201015502040006</t>
  </si>
  <si>
    <t>3201010511210012</t>
  </si>
  <si>
    <t>65.688.948.2-403.000</t>
  </si>
  <si>
    <t>0001260218226</t>
  </si>
  <si>
    <t>085771611455</t>
  </si>
  <si>
    <t>devikomalasari152@gmail.com</t>
  </si>
  <si>
    <t>Cikaret Rt. 004/ Rw. 008 Harapan Jaya, CIBINONG Kabupaten Bogor</t>
  </si>
  <si>
    <t xml:space="preserve">Indramayu </t>
  </si>
  <si>
    <t>3212081502970003</t>
  </si>
  <si>
    <t>82.616.369.3-437.000</t>
  </si>
  <si>
    <t xml:space="preserve">Klinik Panasonic Manufacturing </t>
  </si>
  <si>
    <t>+62 878-7792-9196</t>
  </si>
  <si>
    <t xml:space="preserve">MADRASAH ALIAH </t>
  </si>
  <si>
    <t xml:space="preserve">Blok Karang Moncol Rt.006/Rw. 002 Tulung Agung Kertasemaya Kab. Indramayu </t>
  </si>
  <si>
    <t xml:space="preserve">Lebak </t>
  </si>
  <si>
    <t>3271054901030010</t>
  </si>
  <si>
    <t>65.131.252.2-404.000</t>
  </si>
  <si>
    <t>085669003516</t>
  </si>
  <si>
    <t>Lisdayani09@gmail.com</t>
  </si>
  <si>
    <t xml:space="preserve">SMK PGRI 3 BOGOR </t>
  </si>
  <si>
    <t>Ekonomi, Business, Akuntansi, Manajemen</t>
  </si>
  <si>
    <t xml:space="preserve">Jl. Pesantre No. 34 Rt.002/Rw.011 Kedung Halang bogor Utara </t>
  </si>
  <si>
    <t>3201036203040005</t>
  </si>
  <si>
    <t>3201031608160002</t>
  </si>
  <si>
    <t>399832468436000</t>
  </si>
  <si>
    <t>08997540531</t>
  </si>
  <si>
    <t>yunngshh@gmail.com</t>
  </si>
  <si>
    <t>Kp. Jembatan 2</t>
  </si>
  <si>
    <t xml:space="preserve">Banjarnegara </t>
  </si>
  <si>
    <t>3201031010020003</t>
  </si>
  <si>
    <t>409397114436000</t>
  </si>
  <si>
    <t>089629952433</t>
  </si>
  <si>
    <t xml:space="preserve">Pondok Citeureup Indah Blok C8 No. 15 Rt.001/Rw.009 Sukahati Citeureup Kabupaten Bogor </t>
  </si>
  <si>
    <t>3201032909041001</t>
  </si>
  <si>
    <t>3201030808070052</t>
  </si>
  <si>
    <t>396628877436000</t>
  </si>
  <si>
    <t>'083871453225</t>
  </si>
  <si>
    <t>dwis18430@gmail.com</t>
  </si>
  <si>
    <t>Kp. Puspanegara rt 01/03 Kecamatan Citeureup</t>
  </si>
  <si>
    <t xml:space="preserve">Depok </t>
  </si>
  <si>
    <t>3276021301050003</t>
  </si>
  <si>
    <t>3276021411070157</t>
  </si>
  <si>
    <t>3945803620412000</t>
  </si>
  <si>
    <t>089638832936</t>
  </si>
  <si>
    <t>mohyudha18@gmail.com</t>
  </si>
  <si>
    <t>Cimpaeun Rt.002/Rw.004 Tapos Kota Depok Jawabarat</t>
  </si>
  <si>
    <t>043</t>
  </si>
  <si>
    <t>Archel Liofari</t>
  </si>
  <si>
    <t>3201010105030004</t>
  </si>
  <si>
    <t>3201012807070128</t>
  </si>
  <si>
    <t>505238030403000</t>
  </si>
  <si>
    <t>083112467715</t>
  </si>
  <si>
    <t>SMK PGRI 2 Cibinong</t>
  </si>
  <si>
    <t>Lingkungan Harum Manis RT 002/001 Cirimekar Cibinong Kab Bogor</t>
  </si>
  <si>
    <t>046</t>
  </si>
  <si>
    <t>Hilal Nurzaelani</t>
  </si>
  <si>
    <t>3276052009030001</t>
  </si>
  <si>
    <t>923416721412000</t>
  </si>
  <si>
    <t>085819213581</t>
  </si>
  <si>
    <t>hillalnurz30@gmail.com</t>
  </si>
  <si>
    <t>SMK Al Wahyu</t>
  </si>
  <si>
    <t>Admin perkantoran</t>
  </si>
  <si>
    <t>Gg Masjid Cisalak</t>
  </si>
  <si>
    <t>049</t>
  </si>
  <si>
    <t>Adlan Supadya</t>
  </si>
  <si>
    <t>050</t>
  </si>
  <si>
    <t>Satrio Bagus Reno</t>
  </si>
  <si>
    <t>051</t>
  </si>
  <si>
    <t>Vebi Sahputri</t>
  </si>
  <si>
    <t>053</t>
  </si>
  <si>
    <t>Muhammad Rangga NurFajar</t>
  </si>
  <si>
    <t>3201032704980001</t>
  </si>
  <si>
    <t>3201030812220002</t>
  </si>
  <si>
    <t>402499040436000</t>
  </si>
  <si>
    <t>0001895279848</t>
  </si>
  <si>
    <t>Klinik Insani</t>
  </si>
  <si>
    <t>21009229523</t>
  </si>
  <si>
    <t>089513224703</t>
  </si>
  <si>
    <t>Adlansupadya.27@gmail.com</t>
  </si>
  <si>
    <t>Univeristas Singaperbangsa Karawang</t>
  </si>
  <si>
    <t>S1 Komunikasi</t>
  </si>
  <si>
    <t>KP Babakan Rt.001/Rw.002 Tarikolot Citeureup</t>
  </si>
  <si>
    <t>Brebes</t>
  </si>
  <si>
    <t>3216072808940004</t>
  </si>
  <si>
    <t>3216070512101511</t>
  </si>
  <si>
    <t>727016875435000</t>
  </si>
  <si>
    <t>081319609594</t>
  </si>
  <si>
    <t>bagusreno178@gmail.com</t>
  </si>
  <si>
    <t xml:space="preserve">SMK Karya Bangsa </t>
  </si>
  <si>
    <t>Teknik Kendaran Ringan</t>
  </si>
  <si>
    <t>Permata Regency Blok C.1 No.38 Rt.003/Rw.16 Wanasari Cibitung</t>
  </si>
  <si>
    <t>1275045502960004</t>
  </si>
  <si>
    <t>1275012311210002</t>
  </si>
  <si>
    <t>081260436805</t>
  </si>
  <si>
    <t>SMK NEGRI 2 Binjai</t>
  </si>
  <si>
    <t>Teknik Komuter dan Jaringan</t>
  </si>
  <si>
    <t>3276081610950001</t>
  </si>
  <si>
    <t>3276082708180014</t>
  </si>
  <si>
    <t>747311686412000</t>
  </si>
  <si>
    <t>0002285163448</t>
  </si>
  <si>
    <t>Klinik Mahasta</t>
  </si>
  <si>
    <t>0881025672753</t>
  </si>
  <si>
    <t>mr.nurfajar@gmail.com</t>
  </si>
  <si>
    <t>SMA SEDERAJAT</t>
  </si>
  <si>
    <t xml:space="preserve">SMA YAPEMRI Kota Depok </t>
  </si>
  <si>
    <t>Sidamukti Rt.003/Rw.002 Sukamaju, Cilodong, Kota Depok</t>
  </si>
  <si>
    <t>055</t>
  </si>
  <si>
    <t>Hendy Anugrah Pratama</t>
  </si>
  <si>
    <t>056</t>
  </si>
  <si>
    <t>Wahyu Buwana</t>
  </si>
  <si>
    <t>057</t>
  </si>
  <si>
    <t>Reyhan Ramdani</t>
  </si>
  <si>
    <t>058</t>
  </si>
  <si>
    <t>Anindia Febryana</t>
  </si>
  <si>
    <t>059</t>
  </si>
  <si>
    <t>Rachelia Simatupang</t>
  </si>
  <si>
    <t>060</t>
  </si>
  <si>
    <t>Atiqah Nurhaniifah</t>
  </si>
  <si>
    <t>3216062609850016</t>
  </si>
  <si>
    <t>3216062702170056</t>
  </si>
  <si>
    <t>545224024435000</t>
  </si>
  <si>
    <t>+62 812-8212-229</t>
  </si>
  <si>
    <t>Perum Bumi Cikarang Asri Blok I 20/3 Rt.010/Rw.012 Ciantara, Cikarang Selatan Kab.Bekasi</t>
  </si>
  <si>
    <t>Kebumen</t>
  </si>
  <si>
    <t>3305161308970006</t>
  </si>
  <si>
    <t>3305160212190004</t>
  </si>
  <si>
    <t>735721474523000</t>
  </si>
  <si>
    <t>085888724689</t>
  </si>
  <si>
    <t>buwanawahyu09@gmail.com</t>
  </si>
  <si>
    <t>SMK Ma'arif 2 Gombong</t>
  </si>
  <si>
    <t>Banjareja 001/005 Kuwarasam, Kab.Kebumen Jawa Tengah</t>
  </si>
  <si>
    <t>3276101002960002</t>
  </si>
  <si>
    <t>3276101006110007</t>
  </si>
  <si>
    <t>823829650412000</t>
  </si>
  <si>
    <t>089661490424</t>
  </si>
  <si>
    <t>Reyhan.ramadani111@gmail.com</t>
  </si>
  <si>
    <t>SMK Bakti Jaya</t>
  </si>
  <si>
    <t>Jatijajar 006/002 Tapos Kota depok</t>
  </si>
  <si>
    <t>3201036102050004</t>
  </si>
  <si>
    <t>3201033107070045</t>
  </si>
  <si>
    <t>083874682408</t>
  </si>
  <si>
    <t>anindiafebryana21@gmail.com</t>
  </si>
  <si>
    <t>Dusun Kebon Kopi RT.001/RW.008 Puspasari Citeureup Kabupaten Bogor</t>
  </si>
  <si>
    <t>3201024807060002</t>
  </si>
  <si>
    <t>3201021405240005</t>
  </si>
  <si>
    <t>085694614254</t>
  </si>
  <si>
    <t>racheliasimatupang89@gmail.com</t>
  </si>
  <si>
    <t>Griya Bukit Jaya Blok M 25/22 RT.006/RW.030 Tlajung Udik Gunung Putri Kabupaten Bogor</t>
  </si>
  <si>
    <t>3201035104060001</t>
  </si>
  <si>
    <t>054529631436000</t>
  </si>
  <si>
    <t>085771874347</t>
  </si>
  <si>
    <t>atiiqah114@gmail.com</t>
  </si>
  <si>
    <t>Kp. Babakan RT.004/RW.005 Tarikolot Citeureup Kabupaten Bogor</t>
  </si>
  <si>
    <t>061</t>
  </si>
  <si>
    <t>Fajar Hidayat</t>
  </si>
  <si>
    <t>3305192205990001</t>
  </si>
  <si>
    <t>3305191502070061</t>
  </si>
  <si>
    <t>826230096523000</t>
  </si>
  <si>
    <t>081212991513</t>
  </si>
  <si>
    <t>hidayatfajat5966@gmail.com</t>
  </si>
  <si>
    <t>Klopogodo Rt.002/Rw.008 klopogodo Gombongan Kab. Kebumen</t>
  </si>
  <si>
    <t>063</t>
  </si>
  <si>
    <t>Muhamad Ikhsan Kandias</t>
  </si>
  <si>
    <t>3201032202010006</t>
  </si>
  <si>
    <t>3201030609070014</t>
  </si>
  <si>
    <t>918890823436000</t>
  </si>
  <si>
    <t>0001384654421</t>
  </si>
  <si>
    <t>Klinik L'Syifa</t>
  </si>
  <si>
    <t>+62 838-9411-7869</t>
  </si>
  <si>
    <t>ikhsandias321@gmail.com</t>
  </si>
  <si>
    <t>SMK Budiniah</t>
  </si>
  <si>
    <t>Teknik Mesin</t>
  </si>
  <si>
    <t>Jl. Ateng Ilyas Kp Muhara Rt.003/Rw.008 Citerureup, Citeureup, Kab. Bogor</t>
  </si>
  <si>
    <t>065</t>
  </si>
  <si>
    <t>Muhammad Rajab</t>
  </si>
  <si>
    <t>Tebing Tinggi</t>
  </si>
  <si>
    <t>1276041111970002</t>
  </si>
  <si>
    <t>+62 812-8109-3023</t>
  </si>
  <si>
    <t>SMK Negri 2 Tebing Tinggi</t>
  </si>
  <si>
    <t>Teknik Otomotif</t>
  </si>
  <si>
    <t>Jl. Dipatiukur gg. Ranting Rt.002/Rw.010 Lebak Gede, Coblong, Kota Bandung</t>
  </si>
  <si>
    <t>066</t>
  </si>
  <si>
    <t>Rino Syahli</t>
  </si>
  <si>
    <t>067</t>
  </si>
  <si>
    <t>Panca Bagus Kurniawan</t>
  </si>
  <si>
    <t>068</t>
  </si>
  <si>
    <t>Muhammad Alif Aditya</t>
  </si>
  <si>
    <t>069</t>
  </si>
  <si>
    <t>Aditya Bactiar</t>
  </si>
  <si>
    <t>3305050702950001</t>
  </si>
  <si>
    <t>3302052108010001</t>
  </si>
  <si>
    <t>927345694521000</t>
  </si>
  <si>
    <t>0895388649702</t>
  </si>
  <si>
    <t>pancabagus21@gmail.com</t>
  </si>
  <si>
    <t>SMK NEGRI 2 Purwokwerto</t>
  </si>
  <si>
    <t xml:space="preserve">Desa Mandirangan Rt.004/Rw.002  Mandirangan, Kebasen, Kabupaten Banyumas </t>
  </si>
  <si>
    <t>3276101405030003</t>
  </si>
  <si>
    <t>3276102012110037</t>
  </si>
  <si>
    <t>425469145412000</t>
  </si>
  <si>
    <t>0895411942736</t>
  </si>
  <si>
    <t>SMK Mutiara</t>
  </si>
  <si>
    <t>Teknik komputer dan jaringan</t>
  </si>
  <si>
    <t>Jatijajar Rt.003/Rw.008, Jatijajar, Tapos, Kota Depok</t>
  </si>
  <si>
    <t>3201031005040004</t>
  </si>
  <si>
    <t>3201031009090014</t>
  </si>
  <si>
    <t>390011781436000</t>
  </si>
  <si>
    <t>085283529041</t>
  </si>
  <si>
    <t>Adtybchtr19@gmail.com</t>
  </si>
  <si>
    <t>Jl. Ateng Ilyas Kp. Muhara Rt.003/Rw.007 Citeureup Citeureup Kabupaten Bogor</t>
  </si>
  <si>
    <t>071</t>
  </si>
  <si>
    <t>WITA</t>
  </si>
  <si>
    <t>072</t>
  </si>
  <si>
    <t xml:space="preserve">Cameliana Febriani Alaika Wandi Putri </t>
  </si>
  <si>
    <t>073</t>
  </si>
  <si>
    <t>Muhamad Rizky Mahardika</t>
  </si>
  <si>
    <t>3201325708007700</t>
  </si>
  <si>
    <t>3201321210110005</t>
  </si>
  <si>
    <t>0896-5240-5769</t>
  </si>
  <si>
    <t>PKBM Terpadu Al Kautsar Klapanunggal Bogor</t>
  </si>
  <si>
    <t>Kp. Walahir Rt.004/Rw.002 Nambo Klapanunggal Kabupaten Bogor</t>
  </si>
  <si>
    <t>320103380205000</t>
  </si>
  <si>
    <t>3201030507240004</t>
  </si>
  <si>
    <t>202582821436000</t>
  </si>
  <si>
    <t>089638751531</t>
  </si>
  <si>
    <t>Camelianaalaika@gmail.com</t>
  </si>
  <si>
    <t>SMK NEGRI 1 Cibinong</t>
  </si>
  <si>
    <t>Teknik Ketenagalistikan</t>
  </si>
  <si>
    <t xml:space="preserve">Kp. Kamurang Rt.003/Rw.005 Puspanegara Citeureup Kabupaten Bogor </t>
  </si>
  <si>
    <t>3201031304050003</t>
  </si>
  <si>
    <t>994058261436000</t>
  </si>
  <si>
    <t>082298999380</t>
  </si>
  <si>
    <t>dikzmahar@gmail.com</t>
  </si>
  <si>
    <t>SMA Negri 1 Citeureup</t>
  </si>
  <si>
    <t>IPS</t>
  </si>
  <si>
    <t>Kp. Babakan Rt.003/Rw.002 Tarikolt Citeureup Kabupaten Bogor</t>
  </si>
  <si>
    <t>077</t>
  </si>
  <si>
    <t>Satrio Anggoro</t>
  </si>
  <si>
    <t>3201032202000009</t>
  </si>
  <si>
    <t>3201033005110003</t>
  </si>
  <si>
    <t>085772115921</t>
  </si>
  <si>
    <t>satrioanggoro202@gmail.com</t>
  </si>
  <si>
    <t>Universitas Djuanda</t>
  </si>
  <si>
    <t>Ekonomi Islam</t>
  </si>
  <si>
    <t>Kp. Babakan Rt.002/Rw.002 Tarikolot Citeureup Kabupaten Bogor</t>
  </si>
  <si>
    <t>0002284514381</t>
  </si>
  <si>
    <t>yuningsih</t>
  </si>
  <si>
    <t>wita</t>
  </si>
  <si>
    <t>Cg9yQl</t>
  </si>
  <si>
    <t>Oj1vLf</t>
  </si>
  <si>
    <t>Ad1dVd</t>
  </si>
  <si>
    <t>Ug7uYh</t>
  </si>
  <si>
    <t>Vf2kAq</t>
  </si>
  <si>
    <t>Yd2bUl</t>
  </si>
  <si>
    <t>Cs5kHv</t>
  </si>
  <si>
    <t>Dz6vDk</t>
  </si>
  <si>
    <t>Re0dFj</t>
  </si>
  <si>
    <t>Lm0aKq</t>
  </si>
  <si>
    <t>Fh2hIl</t>
  </si>
  <si>
    <t>Bf1pQf</t>
  </si>
  <si>
    <t>Sl2wNd</t>
  </si>
  <si>
    <t>Xc0rOy</t>
  </si>
  <si>
    <t>Wb7uGy</t>
  </si>
  <si>
    <t>Bz1aMg</t>
  </si>
  <si>
    <t>On5aOa</t>
  </si>
  <si>
    <t>Hv6yNa</t>
  </si>
  <si>
    <t>Vi5mCd</t>
  </si>
  <si>
    <t>No4tHl</t>
  </si>
  <si>
    <t>Qe2uZw</t>
  </si>
  <si>
    <t>Va6wYw</t>
  </si>
  <si>
    <t>Md4aQk</t>
  </si>
  <si>
    <t>Dw5tSm</t>
  </si>
  <si>
    <t>Dp7zFv</t>
  </si>
  <si>
    <t>Mi8dLi</t>
  </si>
  <si>
    <t>Wd1dLf</t>
  </si>
  <si>
    <t>Xw0bGv</t>
  </si>
  <si>
    <t>Wr7mRo</t>
  </si>
  <si>
    <t>Os0iTi</t>
  </si>
  <si>
    <t>Zz8wTg</t>
  </si>
  <si>
    <t>Ga7dHd</t>
  </si>
  <si>
    <t>Hf8nFs</t>
  </si>
  <si>
    <t>Il1pTk</t>
  </si>
  <si>
    <t>Ml6vEu</t>
  </si>
  <si>
    <t>Ab7pNe</t>
  </si>
  <si>
    <t>Yo0gXd</t>
  </si>
  <si>
    <t>Db0lAc</t>
  </si>
  <si>
    <t>Nb9mDc</t>
  </si>
  <si>
    <t>Qz5lHf</t>
  </si>
  <si>
    <t>Ud2yAj</t>
  </si>
  <si>
    <t>001721226126</t>
  </si>
  <si>
    <t>001370565685</t>
  </si>
  <si>
    <t>001875900756</t>
  </si>
  <si>
    <t>00999833624</t>
  </si>
  <si>
    <t>Tehnik Komputer Dan Jaringan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</si>
</sst>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21]dd\ mmmm\ yyyy;@"/>
    <numFmt numFmtId="165" formatCode="0.0"/>
    <numFmt numFmtId="166" formatCode="yyyy\-mm\-dd"/>
  </numFmts>
  <fonts count="4" x14ac:knownFonts="1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3" fillId="0" borderId="1" xfId="1" quotePrefix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2" fontId="1" fillId="0" borderId="1" xfId="0" quotePrefix="1" applyNumberFormat="1" applyFont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1" fillId="0" borderId="2" xfId="0" applyFont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center" vertical="center"/>
    </xf>
    <xf numFmtId="1" fontId="1" fillId="0" borderId="2" xfId="0" quotePrefix="1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2" fillId="0" borderId="2" xfId="1" applyBorder="1"/>
    <xf numFmtId="0" fontId="1" fillId="0" borderId="2" xfId="0" applyFont="1" applyBorder="1" applyAlignment="1">
      <alignment horizontal="center" vertical="center" wrapText="1"/>
    </xf>
    <xf numFmtId="0" fontId="2" fillId="0" borderId="1" xfId="1" applyBorder="1" applyAlignment="1">
      <alignment horizontal="left" vertical="center"/>
    </xf>
    <xf numFmtId="0" fontId="1" fillId="0" borderId="0" xfId="0" quotePrefix="1" applyFont="1" applyAlignment="1">
      <alignment horizontal="center" vertical="center"/>
    </xf>
    <xf numFmtId="165" fontId="1" fillId="0" borderId="0" xfId="0" quotePrefix="1" applyNumberFormat="1" applyFont="1" applyAlignment="1">
      <alignment horizontal="center" vertical="center"/>
    </xf>
    <xf numFmtId="2" fontId="1" fillId="0" borderId="0" xfId="0" quotePrefix="1" applyNumberFormat="1" applyFont="1" applyAlignment="1">
      <alignment horizontal="center" vertical="center"/>
    </xf>
    <xf numFmtId="0" fontId="2" fillId="0" borderId="0" xfId="1" applyAlignment="1">
      <alignment horizontal="left" vertical="center"/>
    </xf>
    <xf numFmtId="1" fontId="1" fillId="0" borderId="0" xfId="0" quotePrefix="1" applyNumberFormat="1" applyFont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uratdn@gmail.com" TargetMode="External"/><Relationship Id="rId13" Type="http://schemas.openxmlformats.org/officeDocument/2006/relationships/hyperlink" Target="mailto:mr.nurfajar@gmail.com" TargetMode="External"/><Relationship Id="rId18" Type="http://schemas.openxmlformats.org/officeDocument/2006/relationships/hyperlink" Target="mailto:atiiqah114@gmail.com" TargetMode="External"/><Relationship Id="rId3" Type="http://schemas.openxmlformats.org/officeDocument/2006/relationships/hyperlink" Target="mailto:sifa23544@gmail.com" TargetMode="External"/><Relationship Id="rId21" Type="http://schemas.openxmlformats.org/officeDocument/2006/relationships/hyperlink" Target="mailto:pancabagus21@gmail.com" TargetMode="External"/><Relationship Id="rId7" Type="http://schemas.openxmlformats.org/officeDocument/2006/relationships/hyperlink" Target="mailto:nimadenandagita@gmail.com" TargetMode="External"/><Relationship Id="rId12" Type="http://schemas.openxmlformats.org/officeDocument/2006/relationships/hyperlink" Target="mailto:bagusreno178@gmail.com" TargetMode="External"/><Relationship Id="rId17" Type="http://schemas.openxmlformats.org/officeDocument/2006/relationships/hyperlink" Target="mailto:racheliasimatupang89@gmail.com" TargetMode="External"/><Relationship Id="rId25" Type="http://schemas.openxmlformats.org/officeDocument/2006/relationships/hyperlink" Target="mailto:satrioanggoro202@gmail.com" TargetMode="External"/><Relationship Id="rId2" Type="http://schemas.openxmlformats.org/officeDocument/2006/relationships/hyperlink" Target="mailto:agztujuhbelas96@gmail.com" TargetMode="External"/><Relationship Id="rId16" Type="http://schemas.openxmlformats.org/officeDocument/2006/relationships/hyperlink" Target="mailto:anindiafebryana21@gmail.com" TargetMode="External"/><Relationship Id="rId20" Type="http://schemas.openxmlformats.org/officeDocument/2006/relationships/hyperlink" Target="mailto:ikhsandias321@gmail.com" TargetMode="External"/><Relationship Id="rId1" Type="http://schemas.openxmlformats.org/officeDocument/2006/relationships/hyperlink" Target="mailto:cocoerlangga81@gmail.com" TargetMode="External"/><Relationship Id="rId6" Type="http://schemas.openxmlformats.org/officeDocument/2006/relationships/hyperlink" Target="mailto:Khadafiaswaarif@gmail.com" TargetMode="External"/><Relationship Id="rId11" Type="http://schemas.openxmlformats.org/officeDocument/2006/relationships/hyperlink" Target="mailto:Adlansupadya.27@gmail.com" TargetMode="External"/><Relationship Id="rId24" Type="http://schemas.openxmlformats.org/officeDocument/2006/relationships/hyperlink" Target="mailto:dikzmahar@gmail.com" TargetMode="External"/><Relationship Id="rId5" Type="http://schemas.openxmlformats.org/officeDocument/2006/relationships/hyperlink" Target="mailto:pingkanberliani360@gmail.com" TargetMode="External"/><Relationship Id="rId15" Type="http://schemas.openxmlformats.org/officeDocument/2006/relationships/hyperlink" Target="mailto:Reyhan.ramadani111@gmail.com" TargetMode="External"/><Relationship Id="rId23" Type="http://schemas.openxmlformats.org/officeDocument/2006/relationships/hyperlink" Target="mailto:Camelianaalaika@gmail.com" TargetMode="External"/><Relationship Id="rId10" Type="http://schemas.openxmlformats.org/officeDocument/2006/relationships/hyperlink" Target="mailto:yunngshh@gmail.com" TargetMode="External"/><Relationship Id="rId19" Type="http://schemas.openxmlformats.org/officeDocument/2006/relationships/hyperlink" Target="mailto:hidayatfajat5966@gmail.com" TargetMode="External"/><Relationship Id="rId4" Type="http://schemas.openxmlformats.org/officeDocument/2006/relationships/hyperlink" Target="mailto:najwananda29@gmail.com" TargetMode="External"/><Relationship Id="rId9" Type="http://schemas.openxmlformats.org/officeDocument/2006/relationships/hyperlink" Target="mailto:Lisdayani09@gmail.com" TargetMode="External"/><Relationship Id="rId14" Type="http://schemas.openxmlformats.org/officeDocument/2006/relationships/hyperlink" Target="mailto:buwanawahyu09@gmail.com" TargetMode="External"/><Relationship Id="rId22" Type="http://schemas.openxmlformats.org/officeDocument/2006/relationships/hyperlink" Target="mailto:Adtybchtr1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25332-1E54-49E1-B6AB-A8249AECD88C}">
  <dimension ref="A1:Y41"/>
  <sheetViews>
    <sheetView tabSelected="1" zoomScale="75" zoomScaleNormal="70" workbookViewId="0">
      <selection activeCell="F3" sqref="F3"/>
    </sheetView>
  </sheetViews>
  <sheetFormatPr defaultRowHeight="14.4" x14ac:dyDescent="0.3"/>
  <cols>
    <col min="1" max="1" width="9" bestFit="1" customWidth="1"/>
    <col min="2" max="2" width="8.88671875" customWidth="1"/>
    <col min="3" max="3" width="17" customWidth="1"/>
    <col min="4" max="4" width="8.88671875" customWidth="1"/>
    <col min="5" max="5" width="23" customWidth="1"/>
    <col min="6" max="6" width="24.109375" bestFit="1" customWidth="1"/>
    <col min="7" max="7" width="21.33203125" customWidth="1"/>
    <col min="8" max="8" width="20.5546875" bestFit="1" customWidth="1"/>
    <col min="10" max="10" width="28.5546875" customWidth="1"/>
    <col min="11" max="11" width="20.5546875" bestFit="1" customWidth="1"/>
    <col min="12" max="12" width="24.33203125" customWidth="1"/>
    <col min="14" max="14" width="18.21875" customWidth="1"/>
    <col min="15" max="15" width="15.77734375" customWidth="1"/>
    <col min="16" max="16" width="13.88671875" bestFit="1" customWidth="1"/>
    <col min="18" max="18" width="17.21875" customWidth="1"/>
    <col min="21" max="21" width="18.44140625" customWidth="1"/>
  </cols>
  <sheetData>
    <row r="1" spans="1:25" ht="24" customHeight="1" x14ac:dyDescent="0.3">
      <c r="A1" s="2">
        <v>3</v>
      </c>
      <c r="B1" s="4" t="s">
        <v>3</v>
      </c>
      <c r="C1" s="4" t="str">
        <f>D1 &amp; COUNTIF(D$1:D1,D1)</f>
        <v>handoko1</v>
      </c>
      <c r="D1" s="4" t="str">
        <f>LOWER(LEFT(E1,FIND(" ",E1)-1))</f>
        <v>handoko</v>
      </c>
      <c r="E1" s="5" t="s">
        <v>4</v>
      </c>
      <c r="F1" s="42">
        <v>44368</v>
      </c>
      <c r="G1" s="15"/>
      <c r="H1" s="45">
        <v>35359</v>
      </c>
      <c r="I1" s="3" t="s">
        <v>21</v>
      </c>
      <c r="J1" s="16" t="s">
        <v>22</v>
      </c>
      <c r="K1" s="11">
        <v>3201012408070460</v>
      </c>
      <c r="L1" s="17" t="s">
        <v>23</v>
      </c>
      <c r="M1" s="18" t="s">
        <v>24</v>
      </c>
      <c r="N1" s="17" t="s">
        <v>405</v>
      </c>
      <c r="O1" s="3" t="s">
        <v>25</v>
      </c>
      <c r="P1" s="3"/>
      <c r="Q1" s="3"/>
      <c r="R1" s="13" t="s">
        <v>26</v>
      </c>
      <c r="S1" s="19" t="s">
        <v>27</v>
      </c>
      <c r="T1" s="3" t="s">
        <v>28</v>
      </c>
      <c r="U1" s="3" t="s">
        <v>29</v>
      </c>
      <c r="V1" s="3" t="s">
        <v>409</v>
      </c>
      <c r="W1" s="3">
        <v>2015</v>
      </c>
      <c r="X1" s="3" t="s">
        <v>30</v>
      </c>
      <c r="Y1" t="s">
        <v>364</v>
      </c>
    </row>
    <row r="2" spans="1:25" ht="24" customHeight="1" x14ac:dyDescent="0.3">
      <c r="A2" s="2">
        <v>4</v>
      </c>
      <c r="B2" s="4" t="s">
        <v>5</v>
      </c>
      <c r="C2" s="4" t="str">
        <f>D2 &amp; COUNTIF(D$1:D2,D2)</f>
        <v>agus1</v>
      </c>
      <c r="D2" s="4" t="str">
        <f t="shared" ref="D2:D37" si="0">LOWER(LEFT(E2,FIND(" ",E2)-1))</f>
        <v>agus</v>
      </c>
      <c r="E2" s="5" t="s">
        <v>6</v>
      </c>
      <c r="F2" s="42">
        <v>44536</v>
      </c>
      <c r="G2" s="15"/>
      <c r="H2" s="45">
        <v>35294</v>
      </c>
      <c r="I2" s="3" t="s">
        <v>31</v>
      </c>
      <c r="J2" s="17" t="s">
        <v>32</v>
      </c>
      <c r="K2" s="11">
        <v>3301133012100010</v>
      </c>
      <c r="L2" s="17" t="s">
        <v>33</v>
      </c>
      <c r="M2" s="18" t="s">
        <v>24</v>
      </c>
      <c r="N2" s="17" t="s">
        <v>406</v>
      </c>
      <c r="O2" s="3"/>
      <c r="P2" s="3">
        <v>22000911234</v>
      </c>
      <c r="Q2" s="3"/>
      <c r="R2" s="13" t="s">
        <v>34</v>
      </c>
      <c r="S2" s="20" t="s">
        <v>35</v>
      </c>
      <c r="T2" s="3" t="s">
        <v>28</v>
      </c>
      <c r="U2" s="3" t="s">
        <v>36</v>
      </c>
      <c r="V2" s="3" t="s">
        <v>37</v>
      </c>
      <c r="W2" s="3">
        <v>2014</v>
      </c>
      <c r="X2" s="3" t="s">
        <v>38</v>
      </c>
      <c r="Y2" t="s">
        <v>365</v>
      </c>
    </row>
    <row r="3" spans="1:25" ht="24" customHeight="1" x14ac:dyDescent="0.3">
      <c r="A3" s="2">
        <v>5</v>
      </c>
      <c r="B3" s="4" t="s">
        <v>7</v>
      </c>
      <c r="C3" s="4" t="str">
        <f>D3 &amp; COUNTIF(D$1:D3,D3)</f>
        <v>arif1</v>
      </c>
      <c r="D3" s="4" t="str">
        <f t="shared" si="0"/>
        <v>arif</v>
      </c>
      <c r="E3" s="5" t="s">
        <v>8</v>
      </c>
      <c r="F3" s="42">
        <v>44536</v>
      </c>
      <c r="G3" s="15"/>
      <c r="H3" s="45">
        <v>34766</v>
      </c>
      <c r="I3" s="3" t="s">
        <v>39</v>
      </c>
      <c r="J3" s="17" t="s">
        <v>40</v>
      </c>
      <c r="K3" s="11">
        <v>1275012311210000</v>
      </c>
      <c r="L3" s="17" t="s">
        <v>41</v>
      </c>
      <c r="M3" s="18" t="s">
        <v>24</v>
      </c>
      <c r="N3" s="17" t="s">
        <v>407</v>
      </c>
      <c r="O3" s="3"/>
      <c r="P3" s="3">
        <v>22000911309</v>
      </c>
      <c r="Q3" s="3"/>
      <c r="R3" s="13" t="s">
        <v>42</v>
      </c>
      <c r="S3" s="20" t="s">
        <v>43</v>
      </c>
      <c r="T3" s="3" t="s">
        <v>28</v>
      </c>
      <c r="U3" s="3" t="s">
        <v>44</v>
      </c>
      <c r="V3" s="3" t="s">
        <v>45</v>
      </c>
      <c r="W3" s="3">
        <v>2013</v>
      </c>
      <c r="X3" s="3" t="s">
        <v>46</v>
      </c>
      <c r="Y3" t="s">
        <v>366</v>
      </c>
    </row>
    <row r="4" spans="1:25" ht="24" customHeight="1" x14ac:dyDescent="0.3">
      <c r="A4" s="2">
        <v>6</v>
      </c>
      <c r="B4" s="4" t="s">
        <v>9</v>
      </c>
      <c r="C4" s="4" t="str">
        <f>D4 &amp; COUNTIF(D$1:D4,D4)</f>
        <v>meisya1</v>
      </c>
      <c r="D4" s="4" t="str">
        <f t="shared" si="0"/>
        <v>meisya</v>
      </c>
      <c r="E4" s="14" t="s">
        <v>10</v>
      </c>
      <c r="F4" s="42">
        <v>44733</v>
      </c>
      <c r="G4" s="15"/>
      <c r="H4" s="42">
        <v>38123</v>
      </c>
      <c r="I4" s="2" t="s">
        <v>47</v>
      </c>
      <c r="J4" s="12" t="s">
        <v>48</v>
      </c>
      <c r="K4" s="21">
        <v>3201031505090020</v>
      </c>
      <c r="L4" s="2" t="s">
        <v>49</v>
      </c>
      <c r="M4" s="22" t="s">
        <v>1</v>
      </c>
      <c r="N4" s="2"/>
      <c r="O4" s="2"/>
      <c r="P4" s="2"/>
      <c r="Q4" s="2"/>
      <c r="R4" s="23" t="s">
        <v>50</v>
      </c>
      <c r="S4" s="14"/>
      <c r="T4" s="2" t="s">
        <v>51</v>
      </c>
      <c r="U4" s="3" t="s">
        <v>52</v>
      </c>
      <c r="V4" s="3" t="s">
        <v>53</v>
      </c>
      <c r="W4" s="2">
        <v>2022</v>
      </c>
      <c r="X4" s="3" t="s">
        <v>54</v>
      </c>
      <c r="Y4" t="s">
        <v>367</v>
      </c>
    </row>
    <row r="5" spans="1:25" ht="24" customHeight="1" x14ac:dyDescent="0.3">
      <c r="A5" s="2">
        <v>7</v>
      </c>
      <c r="B5" s="4" t="s">
        <v>11</v>
      </c>
      <c r="C5" s="4" t="str">
        <f>D5 &amp; COUNTIF(D$1:D5,D5)</f>
        <v>najwa1</v>
      </c>
      <c r="D5" s="4" t="str">
        <f t="shared" si="0"/>
        <v>najwa</v>
      </c>
      <c r="E5" s="14" t="s">
        <v>12</v>
      </c>
      <c r="F5" s="42">
        <v>44733</v>
      </c>
      <c r="G5" s="15"/>
      <c r="H5" s="42">
        <v>38075</v>
      </c>
      <c r="I5" s="2" t="s">
        <v>21</v>
      </c>
      <c r="J5" s="12" t="s">
        <v>55</v>
      </c>
      <c r="K5" s="23" t="s">
        <v>56</v>
      </c>
      <c r="L5" s="2" t="s">
        <v>57</v>
      </c>
      <c r="M5" s="22" t="s">
        <v>1</v>
      </c>
      <c r="N5" s="2"/>
      <c r="O5" s="2"/>
      <c r="P5" s="2"/>
      <c r="Q5" s="2"/>
      <c r="R5" s="23" t="s">
        <v>58</v>
      </c>
      <c r="S5" s="20" t="s">
        <v>59</v>
      </c>
      <c r="T5" s="2" t="s">
        <v>51</v>
      </c>
      <c r="U5" s="3" t="s">
        <v>52</v>
      </c>
      <c r="V5" s="3" t="s">
        <v>53</v>
      </c>
      <c r="W5" s="2">
        <v>2022</v>
      </c>
      <c r="X5" s="3" t="s">
        <v>60</v>
      </c>
      <c r="Y5" t="s">
        <v>368</v>
      </c>
    </row>
    <row r="6" spans="1:25" ht="24" customHeight="1" x14ac:dyDescent="0.3">
      <c r="A6" s="2">
        <v>8</v>
      </c>
      <c r="B6" s="4" t="s">
        <v>13</v>
      </c>
      <c r="C6" s="4" t="str">
        <f>D6 &amp; COUNTIF(D$1:D6,D6)</f>
        <v>lia1</v>
      </c>
      <c r="D6" s="4" t="str">
        <f t="shared" si="0"/>
        <v>lia</v>
      </c>
      <c r="E6" s="14" t="s">
        <v>14</v>
      </c>
      <c r="F6" s="42">
        <v>44733</v>
      </c>
      <c r="G6" s="15"/>
      <c r="H6" s="42">
        <v>37874</v>
      </c>
      <c r="I6" s="2" t="s">
        <v>47</v>
      </c>
      <c r="J6" s="12" t="s">
        <v>61</v>
      </c>
      <c r="K6" s="21">
        <v>3201030907100020</v>
      </c>
      <c r="L6" s="4" t="s">
        <v>62</v>
      </c>
      <c r="M6" s="22" t="s">
        <v>1</v>
      </c>
      <c r="N6" s="4" t="s">
        <v>408</v>
      </c>
      <c r="O6" s="2" t="s">
        <v>63</v>
      </c>
      <c r="P6" s="2"/>
      <c r="Q6" s="2"/>
      <c r="R6" s="23" t="s">
        <v>64</v>
      </c>
      <c r="S6" s="14"/>
      <c r="T6" s="2" t="s">
        <v>51</v>
      </c>
      <c r="U6" s="3" t="s">
        <v>52</v>
      </c>
      <c r="V6" s="3" t="s">
        <v>53</v>
      </c>
      <c r="W6" s="2">
        <v>2022</v>
      </c>
      <c r="X6" s="3" t="s">
        <v>65</v>
      </c>
      <c r="Y6" t="s">
        <v>369</v>
      </c>
    </row>
    <row r="7" spans="1:25" ht="24" customHeight="1" x14ac:dyDescent="0.3">
      <c r="A7" s="2">
        <v>9</v>
      </c>
      <c r="B7" s="4" t="s">
        <v>15</v>
      </c>
      <c r="C7" s="4" t="str">
        <f>D7 &amp; COUNTIF(D$1:D7,D7)</f>
        <v>khofifah1</v>
      </c>
      <c r="D7" s="4" t="str">
        <f t="shared" si="0"/>
        <v>khofifah</v>
      </c>
      <c r="E7" s="14" t="s">
        <v>16</v>
      </c>
      <c r="F7" s="42">
        <v>44733</v>
      </c>
      <c r="G7" s="15"/>
      <c r="H7" s="42">
        <v>37042</v>
      </c>
      <c r="I7" s="2" t="s">
        <v>47</v>
      </c>
      <c r="J7" s="12" t="s">
        <v>66</v>
      </c>
      <c r="K7" s="21">
        <v>3201030609180000</v>
      </c>
      <c r="L7" s="4" t="s">
        <v>67</v>
      </c>
      <c r="M7" s="22" t="s">
        <v>1</v>
      </c>
      <c r="N7" s="2"/>
      <c r="O7" s="2"/>
      <c r="P7" s="2"/>
      <c r="Q7" s="2"/>
      <c r="R7" s="23" t="s">
        <v>68</v>
      </c>
      <c r="S7" s="20" t="s">
        <v>69</v>
      </c>
      <c r="T7" s="2" t="s">
        <v>70</v>
      </c>
      <c r="U7" s="3" t="s">
        <v>71</v>
      </c>
      <c r="V7" s="3" t="s">
        <v>72</v>
      </c>
      <c r="W7" s="2">
        <v>2019</v>
      </c>
      <c r="X7" s="3" t="s">
        <v>73</v>
      </c>
      <c r="Y7" t="s">
        <v>370</v>
      </c>
    </row>
    <row r="8" spans="1:25" ht="24" customHeight="1" x14ac:dyDescent="0.3">
      <c r="A8" s="2">
        <v>10</v>
      </c>
      <c r="B8" s="4" t="s">
        <v>17</v>
      </c>
      <c r="C8" s="4" t="str">
        <f>D8 &amp; COUNTIF(D$1:D8,D8)</f>
        <v>pingkan1</v>
      </c>
      <c r="D8" s="4" t="str">
        <f t="shared" si="0"/>
        <v>pingkan</v>
      </c>
      <c r="E8" s="14" t="s">
        <v>18</v>
      </c>
      <c r="F8" s="42">
        <v>44733</v>
      </c>
      <c r="G8" s="15"/>
      <c r="H8" s="42">
        <v>38211</v>
      </c>
      <c r="I8" s="2" t="s">
        <v>74</v>
      </c>
      <c r="J8" s="12" t="s">
        <v>75</v>
      </c>
      <c r="K8" s="23" t="s">
        <v>76</v>
      </c>
      <c r="L8" s="4" t="s">
        <v>77</v>
      </c>
      <c r="M8" s="22" t="s">
        <v>1</v>
      </c>
      <c r="N8" s="2"/>
      <c r="O8" s="2"/>
      <c r="P8" s="2"/>
      <c r="Q8" s="2"/>
      <c r="R8" s="23" t="s">
        <v>78</v>
      </c>
      <c r="S8" s="20" t="s">
        <v>79</v>
      </c>
      <c r="T8" s="2" t="s">
        <v>51</v>
      </c>
      <c r="U8" s="3" t="s">
        <v>52</v>
      </c>
      <c r="V8" s="3" t="s">
        <v>53</v>
      </c>
      <c r="W8" s="2">
        <v>2022</v>
      </c>
      <c r="X8" s="3" t="s">
        <v>80</v>
      </c>
      <c r="Y8" t="s">
        <v>371</v>
      </c>
    </row>
    <row r="9" spans="1:25" ht="24" customHeight="1" x14ac:dyDescent="0.3">
      <c r="A9" s="2">
        <v>11</v>
      </c>
      <c r="B9" s="4" t="s">
        <v>19</v>
      </c>
      <c r="C9" s="4" t="str">
        <f>D9 &amp; COUNTIF(D$1:D9,D9)</f>
        <v>gyska1</v>
      </c>
      <c r="D9" s="4" t="str">
        <f t="shared" si="0"/>
        <v>gyska</v>
      </c>
      <c r="E9" s="14" t="s">
        <v>20</v>
      </c>
      <c r="F9" s="42">
        <v>44733</v>
      </c>
      <c r="G9" s="15"/>
      <c r="H9" s="42">
        <v>38058</v>
      </c>
      <c r="I9" s="2" t="s">
        <v>81</v>
      </c>
      <c r="J9" s="12" t="s">
        <v>82</v>
      </c>
      <c r="K9" s="23" t="s">
        <v>83</v>
      </c>
      <c r="L9" s="4" t="s">
        <v>84</v>
      </c>
      <c r="M9" s="22" t="s">
        <v>1</v>
      </c>
      <c r="N9" s="2"/>
      <c r="O9" s="2"/>
      <c r="P9" s="2"/>
      <c r="Q9" s="2"/>
      <c r="R9" s="23" t="s">
        <v>85</v>
      </c>
      <c r="S9" s="14" t="s">
        <v>86</v>
      </c>
      <c r="T9" s="2" t="s">
        <v>51</v>
      </c>
      <c r="U9" s="3" t="s">
        <v>52</v>
      </c>
      <c r="V9" s="3" t="s">
        <v>53</v>
      </c>
      <c r="W9" s="2">
        <v>2022</v>
      </c>
      <c r="X9" s="3" t="s">
        <v>87</v>
      </c>
      <c r="Y9" t="s">
        <v>372</v>
      </c>
    </row>
    <row r="10" spans="1:25" ht="24" customHeight="1" x14ac:dyDescent="0.3">
      <c r="A10" s="2">
        <v>13</v>
      </c>
      <c r="B10" s="4" t="s">
        <v>88</v>
      </c>
      <c r="C10" s="4" t="str">
        <f>D10 &amp; COUNTIF(D$1:D10,D10)</f>
        <v>ni1</v>
      </c>
      <c r="D10" s="4" t="str">
        <f t="shared" si="0"/>
        <v>ni</v>
      </c>
      <c r="E10" s="14" t="s">
        <v>89</v>
      </c>
      <c r="F10" s="42">
        <v>44733</v>
      </c>
      <c r="G10" s="15"/>
      <c r="H10" s="42">
        <v>38073</v>
      </c>
      <c r="I10" s="2" t="s">
        <v>21</v>
      </c>
      <c r="J10" s="12" t="s">
        <v>106</v>
      </c>
      <c r="K10" s="23" t="s">
        <v>107</v>
      </c>
      <c r="L10" s="2" t="s">
        <v>108</v>
      </c>
      <c r="M10" s="22" t="s">
        <v>1</v>
      </c>
      <c r="N10" s="2"/>
      <c r="O10" s="2"/>
      <c r="P10" s="2"/>
      <c r="Q10" s="2"/>
      <c r="R10" s="23" t="s">
        <v>109</v>
      </c>
      <c r="S10" s="20" t="s">
        <v>110</v>
      </c>
      <c r="T10" s="2" t="s">
        <v>51</v>
      </c>
      <c r="U10" s="3" t="s">
        <v>52</v>
      </c>
      <c r="V10" s="3" t="s">
        <v>111</v>
      </c>
      <c r="W10" s="2">
        <v>2022</v>
      </c>
      <c r="X10" s="3" t="s">
        <v>112</v>
      </c>
      <c r="Y10" t="s">
        <v>373</v>
      </c>
    </row>
    <row r="11" spans="1:25" ht="24" customHeight="1" x14ac:dyDescent="0.3">
      <c r="A11" s="2">
        <v>14</v>
      </c>
      <c r="B11" s="4" t="s">
        <v>90</v>
      </c>
      <c r="C11" s="4" t="str">
        <f>D11 &amp; COUNTIF(D$1:D11,D11)</f>
        <v>aura1</v>
      </c>
      <c r="D11" s="4" t="str">
        <f t="shared" si="0"/>
        <v>aura</v>
      </c>
      <c r="E11" s="14" t="s">
        <v>91</v>
      </c>
      <c r="F11" s="42">
        <v>44733</v>
      </c>
      <c r="G11" s="15"/>
      <c r="H11" s="42">
        <v>38196</v>
      </c>
      <c r="I11" s="2" t="s">
        <v>21</v>
      </c>
      <c r="J11" s="12" t="s">
        <v>113</v>
      </c>
      <c r="K11" s="21">
        <v>3271052802074230</v>
      </c>
      <c r="L11" s="4" t="s">
        <v>108</v>
      </c>
      <c r="M11" s="24" t="s">
        <v>1</v>
      </c>
      <c r="N11" s="2"/>
      <c r="O11" s="2"/>
      <c r="P11" s="2"/>
      <c r="Q11" s="2"/>
      <c r="R11" s="23" t="s">
        <v>114</v>
      </c>
      <c r="S11" s="20" t="s">
        <v>115</v>
      </c>
      <c r="T11" s="2" t="s">
        <v>51</v>
      </c>
      <c r="U11" s="3" t="s">
        <v>52</v>
      </c>
      <c r="V11" s="3" t="s">
        <v>53</v>
      </c>
      <c r="W11" s="2">
        <v>2022</v>
      </c>
      <c r="X11" s="3" t="s">
        <v>116</v>
      </c>
      <c r="Y11" t="s">
        <v>374</v>
      </c>
    </row>
    <row r="12" spans="1:25" ht="24" customHeight="1" x14ac:dyDescent="0.3">
      <c r="A12" s="2">
        <v>15</v>
      </c>
      <c r="B12" s="4" t="s">
        <v>92</v>
      </c>
      <c r="C12" s="4" t="str">
        <f>D12 &amp; COUNTIF(D$1:D12,D12)</f>
        <v>devi1</v>
      </c>
      <c r="D12" s="4" t="str">
        <f t="shared" si="0"/>
        <v>devi</v>
      </c>
      <c r="E12" s="14" t="s">
        <v>93</v>
      </c>
      <c r="F12" s="42">
        <v>44733</v>
      </c>
      <c r="G12" s="15"/>
      <c r="H12" s="42">
        <v>38032</v>
      </c>
      <c r="I12" s="2" t="s">
        <v>47</v>
      </c>
      <c r="J12" s="12" t="s">
        <v>117</v>
      </c>
      <c r="K12" s="23" t="s">
        <v>118</v>
      </c>
      <c r="L12" s="2" t="s">
        <v>119</v>
      </c>
      <c r="M12" s="22" t="s">
        <v>1</v>
      </c>
      <c r="N12" s="4" t="s">
        <v>120</v>
      </c>
      <c r="O12" s="2"/>
      <c r="P12" s="2"/>
      <c r="Q12" s="2"/>
      <c r="R12" s="23" t="s">
        <v>121</v>
      </c>
      <c r="S12" s="20" t="s">
        <v>122</v>
      </c>
      <c r="T12" s="2" t="s">
        <v>51</v>
      </c>
      <c r="U12" s="3" t="s">
        <v>52</v>
      </c>
      <c r="V12" s="3" t="s">
        <v>53</v>
      </c>
      <c r="W12" s="2">
        <v>2022</v>
      </c>
      <c r="X12" s="3" t="s">
        <v>123</v>
      </c>
      <c r="Y12" t="s">
        <v>375</v>
      </c>
    </row>
    <row r="13" spans="1:25" ht="24" customHeight="1" x14ac:dyDescent="0.3">
      <c r="A13" s="2">
        <v>16</v>
      </c>
      <c r="B13" s="4" t="s">
        <v>94</v>
      </c>
      <c r="C13" s="4" t="str">
        <f>D13 &amp; COUNTIF(D$1:D13,D13)</f>
        <v>khuzaery1</v>
      </c>
      <c r="D13" s="4" t="str">
        <f t="shared" si="0"/>
        <v>khuzaery</v>
      </c>
      <c r="E13" s="14" t="s">
        <v>95</v>
      </c>
      <c r="F13" s="42">
        <v>44733</v>
      </c>
      <c r="G13" s="15"/>
      <c r="H13" s="42">
        <v>35476</v>
      </c>
      <c r="I13" s="2" t="s">
        <v>124</v>
      </c>
      <c r="J13" s="4" t="s">
        <v>125</v>
      </c>
      <c r="K13" s="21">
        <v>3212080106094600</v>
      </c>
      <c r="L13" s="2" t="s">
        <v>126</v>
      </c>
      <c r="M13" s="22" t="s">
        <v>24</v>
      </c>
      <c r="N13" s="4" t="s">
        <v>361</v>
      </c>
      <c r="O13" s="2" t="s">
        <v>127</v>
      </c>
      <c r="P13" s="2"/>
      <c r="Q13" s="2"/>
      <c r="R13" s="23" t="s">
        <v>128</v>
      </c>
      <c r="S13" s="14"/>
      <c r="T13" s="2" t="s">
        <v>129</v>
      </c>
      <c r="U13" s="3"/>
      <c r="V13" s="3" t="s">
        <v>72</v>
      </c>
      <c r="W13" s="2">
        <v>2015</v>
      </c>
      <c r="X13" s="3" t="s">
        <v>130</v>
      </c>
      <c r="Y13" t="s">
        <v>376</v>
      </c>
    </row>
    <row r="14" spans="1:25" ht="24" customHeight="1" x14ac:dyDescent="0.3">
      <c r="A14" s="2">
        <v>17</v>
      </c>
      <c r="B14" s="4" t="s">
        <v>96</v>
      </c>
      <c r="C14" s="4" t="str">
        <f>D14 &amp; COUNTIF(D$1:D14,D14)</f>
        <v>lisda1</v>
      </c>
      <c r="D14" s="4" t="str">
        <f t="shared" si="0"/>
        <v>lisda</v>
      </c>
      <c r="E14" s="14" t="s">
        <v>97</v>
      </c>
      <c r="F14" s="42">
        <v>44916</v>
      </c>
      <c r="G14" s="15"/>
      <c r="H14" s="42">
        <v>37630</v>
      </c>
      <c r="I14" s="2" t="s">
        <v>131</v>
      </c>
      <c r="J14" s="12" t="s">
        <v>132</v>
      </c>
      <c r="K14" s="21">
        <v>3271052106120110</v>
      </c>
      <c r="L14" s="2" t="s">
        <v>133</v>
      </c>
      <c r="M14" s="22" t="s">
        <v>1</v>
      </c>
      <c r="N14" s="2"/>
      <c r="O14" s="2"/>
      <c r="P14" s="2"/>
      <c r="Q14" s="2"/>
      <c r="R14" s="23" t="s">
        <v>134</v>
      </c>
      <c r="S14" s="20" t="s">
        <v>135</v>
      </c>
      <c r="T14" s="2" t="s">
        <v>51</v>
      </c>
      <c r="U14" s="3" t="s">
        <v>136</v>
      </c>
      <c r="V14" s="3" t="s">
        <v>137</v>
      </c>
      <c r="W14" s="2">
        <v>2021</v>
      </c>
      <c r="X14" s="3" t="s">
        <v>138</v>
      </c>
      <c r="Y14" t="s">
        <v>377</v>
      </c>
    </row>
    <row r="15" spans="1:25" ht="24" customHeight="1" x14ac:dyDescent="0.3">
      <c r="A15" s="2">
        <v>18</v>
      </c>
      <c r="B15" s="4" t="s">
        <v>98</v>
      </c>
      <c r="C15" s="4" t="str">
        <f>D15 &amp; COUNTIF(D$1:D15,D15)</f>
        <v>yuningsih1</v>
      </c>
      <c r="D15" s="4" t="s">
        <v>362</v>
      </c>
      <c r="E15" s="14" t="s">
        <v>99</v>
      </c>
      <c r="F15" s="42">
        <v>45054</v>
      </c>
      <c r="G15" s="15"/>
      <c r="H15" s="42">
        <v>38068</v>
      </c>
      <c r="I15" s="2" t="s">
        <v>21</v>
      </c>
      <c r="J15" s="12" t="s">
        <v>139</v>
      </c>
      <c r="K15" s="23" t="s">
        <v>140</v>
      </c>
      <c r="L15" s="4" t="s">
        <v>141</v>
      </c>
      <c r="M15" s="22" t="s">
        <v>1</v>
      </c>
      <c r="N15" s="2"/>
      <c r="O15" s="2"/>
      <c r="P15" s="2"/>
      <c r="Q15" s="2"/>
      <c r="R15" s="23" t="s">
        <v>142</v>
      </c>
      <c r="S15" s="20" t="s">
        <v>143</v>
      </c>
      <c r="T15" s="2" t="s">
        <v>51</v>
      </c>
      <c r="U15" s="3" t="s">
        <v>52</v>
      </c>
      <c r="V15" s="3" t="s">
        <v>53</v>
      </c>
      <c r="W15" s="2">
        <v>2023</v>
      </c>
      <c r="X15" s="2" t="s">
        <v>144</v>
      </c>
      <c r="Y15" t="s">
        <v>378</v>
      </c>
    </row>
    <row r="16" spans="1:25" ht="24" customHeight="1" x14ac:dyDescent="0.3">
      <c r="A16" s="2">
        <v>19</v>
      </c>
      <c r="B16" s="4" t="s">
        <v>100</v>
      </c>
      <c r="C16" s="4" t="str">
        <f>D16 &amp; COUNTIF(D$1:D16,D16)</f>
        <v>ahmad1</v>
      </c>
      <c r="D16" s="4" t="str">
        <f t="shared" si="0"/>
        <v>ahmad</v>
      </c>
      <c r="E16" s="14" t="s">
        <v>101</v>
      </c>
      <c r="F16" s="42">
        <v>45078</v>
      </c>
      <c r="G16" s="15"/>
      <c r="H16" s="42">
        <v>37539</v>
      </c>
      <c r="I16" s="2" t="s">
        <v>145</v>
      </c>
      <c r="J16" s="12" t="s">
        <v>146</v>
      </c>
      <c r="K16" s="21"/>
      <c r="L16" s="4" t="s">
        <v>147</v>
      </c>
      <c r="M16" s="22" t="s">
        <v>24</v>
      </c>
      <c r="N16" s="2"/>
      <c r="O16" s="2"/>
      <c r="P16" s="2"/>
      <c r="Q16" s="2"/>
      <c r="R16" s="23" t="s">
        <v>148</v>
      </c>
      <c r="S16" s="14"/>
      <c r="T16" s="2" t="s">
        <v>51</v>
      </c>
      <c r="U16" s="3" t="s">
        <v>52</v>
      </c>
      <c r="V16" s="3" t="s">
        <v>53</v>
      </c>
      <c r="W16" s="2">
        <v>2021</v>
      </c>
      <c r="X16" s="3" t="s">
        <v>149</v>
      </c>
      <c r="Y16" t="s">
        <v>379</v>
      </c>
    </row>
    <row r="17" spans="1:25" ht="24" customHeight="1" x14ac:dyDescent="0.3">
      <c r="A17" s="2">
        <v>20</v>
      </c>
      <c r="B17" s="4" t="s">
        <v>102</v>
      </c>
      <c r="C17" s="4" t="str">
        <f>D17 &amp; COUNTIF(D$1:D17,D17)</f>
        <v>septian1</v>
      </c>
      <c r="D17" s="4" t="str">
        <f t="shared" si="0"/>
        <v>septian</v>
      </c>
      <c r="E17" s="14" t="s">
        <v>103</v>
      </c>
      <c r="F17" s="42">
        <v>45097</v>
      </c>
      <c r="G17" s="15"/>
      <c r="H17" s="42">
        <v>38259</v>
      </c>
      <c r="I17" s="2" t="s">
        <v>47</v>
      </c>
      <c r="J17" s="12" t="s">
        <v>150</v>
      </c>
      <c r="K17" s="23" t="s">
        <v>151</v>
      </c>
      <c r="L17" s="4" t="s">
        <v>152</v>
      </c>
      <c r="M17" s="22" t="s">
        <v>24</v>
      </c>
      <c r="N17" s="2"/>
      <c r="O17" s="2"/>
      <c r="P17" s="2"/>
      <c r="Q17" s="2"/>
      <c r="R17" s="21" t="s">
        <v>153</v>
      </c>
      <c r="S17" s="14" t="s">
        <v>154</v>
      </c>
      <c r="T17" s="2" t="s">
        <v>51</v>
      </c>
      <c r="U17" s="3" t="s">
        <v>52</v>
      </c>
      <c r="V17" s="3" t="s">
        <v>111</v>
      </c>
      <c r="W17" s="2">
        <v>2023</v>
      </c>
      <c r="X17" s="3" t="s">
        <v>155</v>
      </c>
      <c r="Y17" t="s">
        <v>380</v>
      </c>
    </row>
    <row r="18" spans="1:25" ht="24" customHeight="1" x14ac:dyDescent="0.3">
      <c r="A18" s="2">
        <v>21</v>
      </c>
      <c r="B18" s="4" t="s">
        <v>104</v>
      </c>
      <c r="C18" s="4" t="str">
        <f>D18 &amp; COUNTIF(D$1:D18,D18)</f>
        <v>mohamad1</v>
      </c>
      <c r="D18" s="4" t="str">
        <f t="shared" si="0"/>
        <v>mohamad</v>
      </c>
      <c r="E18" s="14" t="s">
        <v>105</v>
      </c>
      <c r="F18" s="42">
        <v>45103</v>
      </c>
      <c r="G18" s="15"/>
      <c r="H18" s="42">
        <v>38365</v>
      </c>
      <c r="I18" s="2" t="s">
        <v>156</v>
      </c>
      <c r="J18" s="12" t="s">
        <v>157</v>
      </c>
      <c r="K18" s="23" t="s">
        <v>158</v>
      </c>
      <c r="L18" s="4" t="s">
        <v>159</v>
      </c>
      <c r="M18" s="22" t="s">
        <v>24</v>
      </c>
      <c r="N18" s="2"/>
      <c r="O18" s="2"/>
      <c r="P18" s="2"/>
      <c r="Q18" s="2"/>
      <c r="R18" s="23" t="s">
        <v>160</v>
      </c>
      <c r="S18" s="14" t="s">
        <v>161</v>
      </c>
      <c r="T18" s="2" t="s">
        <v>51</v>
      </c>
      <c r="U18" s="3" t="s">
        <v>52</v>
      </c>
      <c r="V18" s="3" t="s">
        <v>53</v>
      </c>
      <c r="W18" s="2">
        <v>2023</v>
      </c>
      <c r="X18" s="3" t="s">
        <v>162</v>
      </c>
      <c r="Y18" t="s">
        <v>381</v>
      </c>
    </row>
    <row r="19" spans="1:25" ht="24" customHeight="1" x14ac:dyDescent="0.3">
      <c r="A19" s="2">
        <v>23</v>
      </c>
      <c r="B19" s="4" t="s">
        <v>163</v>
      </c>
      <c r="C19" s="4" t="str">
        <f>D19 &amp; COUNTIF(D$1:D19,D19)</f>
        <v>archel1</v>
      </c>
      <c r="D19" s="4" t="str">
        <f t="shared" si="0"/>
        <v>archel</v>
      </c>
      <c r="E19" s="14" t="s">
        <v>164</v>
      </c>
      <c r="F19" s="42">
        <v>45191</v>
      </c>
      <c r="G19" s="15"/>
      <c r="H19" s="42">
        <v>37742</v>
      </c>
      <c r="I19" s="2" t="s">
        <v>21</v>
      </c>
      <c r="J19" s="12" t="s">
        <v>165</v>
      </c>
      <c r="K19" s="23" t="s">
        <v>166</v>
      </c>
      <c r="L19" s="4" t="s">
        <v>167</v>
      </c>
      <c r="M19" s="22" t="s">
        <v>24</v>
      </c>
      <c r="N19" s="2"/>
      <c r="O19" s="2"/>
      <c r="P19" s="2"/>
      <c r="Q19" s="2"/>
      <c r="R19" s="23" t="s">
        <v>168</v>
      </c>
      <c r="S19" s="14"/>
      <c r="T19" s="2" t="s">
        <v>51</v>
      </c>
      <c r="U19" s="3" t="s">
        <v>169</v>
      </c>
      <c r="V19" s="3" t="s">
        <v>53</v>
      </c>
      <c r="W19" s="2">
        <v>2021</v>
      </c>
      <c r="X19" s="3" t="s">
        <v>170</v>
      </c>
      <c r="Y19" t="s">
        <v>382</v>
      </c>
    </row>
    <row r="20" spans="1:25" ht="24" customHeight="1" x14ac:dyDescent="0.3">
      <c r="A20" s="2">
        <v>25</v>
      </c>
      <c r="B20" s="4" t="s">
        <v>171</v>
      </c>
      <c r="C20" s="4" t="str">
        <f>D20 &amp; COUNTIF(D$1:D20,D20)</f>
        <v>hilal1</v>
      </c>
      <c r="D20" s="4" t="str">
        <f t="shared" si="0"/>
        <v>hilal</v>
      </c>
      <c r="E20" s="14" t="s">
        <v>172</v>
      </c>
      <c r="F20" s="42">
        <v>45287</v>
      </c>
      <c r="G20" s="15"/>
      <c r="H20" s="42">
        <v>36799</v>
      </c>
      <c r="I20" s="2" t="s">
        <v>0</v>
      </c>
      <c r="J20" s="12" t="s">
        <v>173</v>
      </c>
      <c r="K20" s="21"/>
      <c r="L20" s="4" t="s">
        <v>174</v>
      </c>
      <c r="M20" s="22" t="s">
        <v>24</v>
      </c>
      <c r="N20" s="2"/>
      <c r="O20" s="2"/>
      <c r="P20" s="2"/>
      <c r="Q20" s="2"/>
      <c r="R20" s="23" t="s">
        <v>175</v>
      </c>
      <c r="S20" s="25" t="s">
        <v>176</v>
      </c>
      <c r="T20" s="2" t="s">
        <v>51</v>
      </c>
      <c r="U20" s="3" t="s">
        <v>177</v>
      </c>
      <c r="V20" s="3" t="s">
        <v>178</v>
      </c>
      <c r="W20" s="2">
        <v>2018</v>
      </c>
      <c r="X20" s="3" t="s">
        <v>179</v>
      </c>
      <c r="Y20" t="s">
        <v>383</v>
      </c>
    </row>
    <row r="21" spans="1:25" ht="24" customHeight="1" x14ac:dyDescent="0.3">
      <c r="A21" s="2">
        <v>27</v>
      </c>
      <c r="B21" s="4" t="s">
        <v>180</v>
      </c>
      <c r="C21" s="4" t="str">
        <f>D21 &amp; COUNTIF(D$1:D21,D21)</f>
        <v>adlan1</v>
      </c>
      <c r="D21" s="4" t="str">
        <f t="shared" si="0"/>
        <v>adlan</v>
      </c>
      <c r="E21" s="14" t="s">
        <v>181</v>
      </c>
      <c r="F21" s="42">
        <v>45301</v>
      </c>
      <c r="G21" s="15"/>
      <c r="H21" s="42">
        <v>35912</v>
      </c>
      <c r="I21" s="2" t="s">
        <v>21</v>
      </c>
      <c r="J21" s="12" t="s">
        <v>188</v>
      </c>
      <c r="K21" s="23" t="s">
        <v>189</v>
      </c>
      <c r="L21" s="4" t="s">
        <v>190</v>
      </c>
      <c r="M21" s="22" t="s">
        <v>24</v>
      </c>
      <c r="N21" s="4" t="s">
        <v>191</v>
      </c>
      <c r="O21" s="2" t="s">
        <v>192</v>
      </c>
      <c r="P21" s="4" t="s">
        <v>193</v>
      </c>
      <c r="Q21" s="2"/>
      <c r="R21" s="23" t="s">
        <v>194</v>
      </c>
      <c r="S21" s="26" t="s">
        <v>195</v>
      </c>
      <c r="T21" s="2" t="s">
        <v>2</v>
      </c>
      <c r="U21" s="3" t="s">
        <v>196</v>
      </c>
      <c r="V21" s="3" t="s">
        <v>197</v>
      </c>
      <c r="W21" s="2">
        <v>2021</v>
      </c>
      <c r="X21" s="3" t="s">
        <v>198</v>
      </c>
      <c r="Y21" t="s">
        <v>384</v>
      </c>
    </row>
    <row r="22" spans="1:25" ht="24" customHeight="1" x14ac:dyDescent="0.3">
      <c r="A22" s="2">
        <v>28</v>
      </c>
      <c r="B22" s="4" t="s">
        <v>182</v>
      </c>
      <c r="C22" s="4" t="str">
        <f>D22 &amp; COUNTIF(D$1:D22,D22)</f>
        <v>satrio1</v>
      </c>
      <c r="D22" s="4" t="str">
        <f t="shared" si="0"/>
        <v>satrio</v>
      </c>
      <c r="E22" s="14" t="s">
        <v>183</v>
      </c>
      <c r="F22" s="42">
        <v>45306</v>
      </c>
      <c r="G22" s="15"/>
      <c r="H22" s="42">
        <v>34574</v>
      </c>
      <c r="I22" s="2" t="s">
        <v>199</v>
      </c>
      <c r="J22" s="23" t="s">
        <v>200</v>
      </c>
      <c r="K22" s="23" t="s">
        <v>201</v>
      </c>
      <c r="L22" s="4" t="s">
        <v>202</v>
      </c>
      <c r="M22" s="22" t="s">
        <v>24</v>
      </c>
      <c r="N22" s="2"/>
      <c r="O22" s="2"/>
      <c r="P22" s="2"/>
      <c r="Q22" s="2"/>
      <c r="R22" s="23" t="s">
        <v>203</v>
      </c>
      <c r="S22" s="26" t="s">
        <v>204</v>
      </c>
      <c r="T22" s="2" t="s">
        <v>51</v>
      </c>
      <c r="U22" s="3" t="s">
        <v>205</v>
      </c>
      <c r="V22" s="3" t="s">
        <v>206</v>
      </c>
      <c r="W22" s="2">
        <v>2012</v>
      </c>
      <c r="X22" s="3" t="s">
        <v>207</v>
      </c>
      <c r="Y22" t="s">
        <v>385</v>
      </c>
    </row>
    <row r="23" spans="1:25" ht="24" customHeight="1" x14ac:dyDescent="0.3">
      <c r="A23" s="2">
        <v>29</v>
      </c>
      <c r="B23" s="4" t="s">
        <v>184</v>
      </c>
      <c r="C23" s="4" t="str">
        <f>D23 &amp; COUNTIF(D$1:D23,D23)</f>
        <v>vebi1</v>
      </c>
      <c r="D23" s="4" t="str">
        <f t="shared" si="0"/>
        <v>vebi</v>
      </c>
      <c r="E23" s="14" t="s">
        <v>185</v>
      </c>
      <c r="F23" s="42">
        <v>45323</v>
      </c>
      <c r="G23" s="15"/>
      <c r="H23" s="42">
        <v>35110</v>
      </c>
      <c r="I23" s="2" t="s">
        <v>39</v>
      </c>
      <c r="J23" s="23" t="s">
        <v>208</v>
      </c>
      <c r="K23" s="23" t="s">
        <v>209</v>
      </c>
      <c r="L23" s="4"/>
      <c r="M23" s="22" t="s">
        <v>1</v>
      </c>
      <c r="N23" s="2"/>
      <c r="O23" s="2"/>
      <c r="P23" s="2"/>
      <c r="Q23" s="2"/>
      <c r="R23" s="23" t="s">
        <v>210</v>
      </c>
      <c r="S23" s="26"/>
      <c r="T23" s="2" t="s">
        <v>51</v>
      </c>
      <c r="U23" s="3" t="s">
        <v>211</v>
      </c>
      <c r="V23" s="3" t="s">
        <v>212</v>
      </c>
      <c r="W23" s="2">
        <v>2013</v>
      </c>
      <c r="X23" s="3" t="s">
        <v>46</v>
      </c>
      <c r="Y23" t="s">
        <v>386</v>
      </c>
    </row>
    <row r="24" spans="1:25" ht="24" customHeight="1" x14ac:dyDescent="0.3">
      <c r="A24" s="2">
        <v>30</v>
      </c>
      <c r="B24" s="4" t="s">
        <v>186</v>
      </c>
      <c r="C24" s="4" t="str">
        <f>D24 &amp; COUNTIF(D$1:D24,D24)</f>
        <v>muhammad1</v>
      </c>
      <c r="D24" s="4" t="str">
        <f t="shared" si="0"/>
        <v>muhammad</v>
      </c>
      <c r="E24" s="14" t="s">
        <v>187</v>
      </c>
      <c r="F24" s="42">
        <v>45362</v>
      </c>
      <c r="G24" s="15"/>
      <c r="H24" s="42">
        <v>34988</v>
      </c>
      <c r="I24" s="2" t="s">
        <v>21</v>
      </c>
      <c r="J24" s="23" t="s">
        <v>213</v>
      </c>
      <c r="K24" s="23" t="s">
        <v>214</v>
      </c>
      <c r="L24" s="4" t="s">
        <v>215</v>
      </c>
      <c r="M24" s="22" t="s">
        <v>24</v>
      </c>
      <c r="N24" s="4" t="s">
        <v>216</v>
      </c>
      <c r="O24" s="2" t="s">
        <v>217</v>
      </c>
      <c r="P24" s="2"/>
      <c r="Q24" s="2"/>
      <c r="R24" s="23" t="s">
        <v>218</v>
      </c>
      <c r="S24" s="26" t="s">
        <v>219</v>
      </c>
      <c r="T24" s="2" t="s">
        <v>220</v>
      </c>
      <c r="U24" s="3" t="s">
        <v>221</v>
      </c>
      <c r="V24" s="3" t="s">
        <v>72</v>
      </c>
      <c r="W24" s="2">
        <v>2013</v>
      </c>
      <c r="X24" s="3" t="s">
        <v>222</v>
      </c>
      <c r="Y24" t="s">
        <v>387</v>
      </c>
    </row>
    <row r="25" spans="1:25" ht="24" customHeight="1" x14ac:dyDescent="0.3">
      <c r="A25" s="2">
        <v>32</v>
      </c>
      <c r="B25" s="4" t="s">
        <v>223</v>
      </c>
      <c r="C25" s="4" t="str">
        <f>D25 &amp; COUNTIF(D$1:D25,D25)</f>
        <v>hendy1</v>
      </c>
      <c r="D25" s="4" t="str">
        <f t="shared" si="0"/>
        <v>hendy</v>
      </c>
      <c r="E25" s="14" t="s">
        <v>224</v>
      </c>
      <c r="F25" s="42">
        <v>45404</v>
      </c>
      <c r="G25" s="15"/>
      <c r="H25" s="42">
        <v>31316</v>
      </c>
      <c r="I25" s="2" t="s">
        <v>0</v>
      </c>
      <c r="J25" s="23" t="s">
        <v>235</v>
      </c>
      <c r="K25" s="23" t="s">
        <v>236</v>
      </c>
      <c r="L25" s="4" t="s">
        <v>237</v>
      </c>
      <c r="M25" s="22" t="s">
        <v>24</v>
      </c>
      <c r="N25" s="2"/>
      <c r="O25" s="2"/>
      <c r="P25" s="2"/>
      <c r="Q25" s="2"/>
      <c r="R25" s="23" t="s">
        <v>238</v>
      </c>
      <c r="S25" s="26"/>
      <c r="T25" s="2" t="s">
        <v>2</v>
      </c>
      <c r="U25" s="3"/>
      <c r="V25" s="3"/>
      <c r="W25" s="2"/>
      <c r="X25" s="3" t="s">
        <v>239</v>
      </c>
      <c r="Y25" t="s">
        <v>388</v>
      </c>
    </row>
    <row r="26" spans="1:25" ht="24" customHeight="1" x14ac:dyDescent="0.3">
      <c r="A26" s="2">
        <v>33</v>
      </c>
      <c r="B26" s="4" t="s">
        <v>225</v>
      </c>
      <c r="C26" s="4" t="str">
        <f>D26 &amp; COUNTIF(D$1:D26,D26)</f>
        <v>wahyu1</v>
      </c>
      <c r="D26" s="4" t="str">
        <f t="shared" si="0"/>
        <v>wahyu</v>
      </c>
      <c r="E26" s="14" t="s">
        <v>226</v>
      </c>
      <c r="F26" s="42">
        <v>45444</v>
      </c>
      <c r="G26" s="15"/>
      <c r="H26" s="42">
        <v>35686</v>
      </c>
      <c r="I26" s="2" t="s">
        <v>240</v>
      </c>
      <c r="J26" s="23" t="s">
        <v>241</v>
      </c>
      <c r="K26" s="23" t="s">
        <v>242</v>
      </c>
      <c r="L26" s="4" t="s">
        <v>243</v>
      </c>
      <c r="M26" s="22" t="s">
        <v>24</v>
      </c>
      <c r="N26" s="2"/>
      <c r="O26" s="2"/>
      <c r="P26" s="2"/>
      <c r="Q26" s="2"/>
      <c r="R26" s="23" t="s">
        <v>244</v>
      </c>
      <c r="S26" s="26" t="s">
        <v>245</v>
      </c>
      <c r="T26" s="2" t="s">
        <v>51</v>
      </c>
      <c r="U26" s="3" t="s">
        <v>246</v>
      </c>
      <c r="V26" s="3" t="s">
        <v>206</v>
      </c>
      <c r="W26" s="2">
        <v>2015</v>
      </c>
      <c r="X26" s="3" t="s">
        <v>247</v>
      </c>
      <c r="Y26" t="s">
        <v>389</v>
      </c>
    </row>
    <row r="27" spans="1:25" ht="24" customHeight="1" x14ac:dyDescent="0.3">
      <c r="A27" s="2">
        <v>34</v>
      </c>
      <c r="B27" s="4" t="s">
        <v>227</v>
      </c>
      <c r="C27" s="4" t="str">
        <f>D27 &amp; COUNTIF(D$1:D27,D27)</f>
        <v>reyhan1</v>
      </c>
      <c r="D27" s="4" t="str">
        <f t="shared" si="0"/>
        <v>reyhan</v>
      </c>
      <c r="E27" s="14" t="s">
        <v>228</v>
      </c>
      <c r="F27" s="42">
        <v>45433</v>
      </c>
      <c r="G27" s="15"/>
      <c r="H27" s="42">
        <v>35105</v>
      </c>
      <c r="I27" s="2" t="s">
        <v>21</v>
      </c>
      <c r="J27" s="23" t="s">
        <v>248</v>
      </c>
      <c r="K27" s="23" t="s">
        <v>249</v>
      </c>
      <c r="L27" s="4" t="s">
        <v>250</v>
      </c>
      <c r="M27" s="22" t="s">
        <v>24</v>
      </c>
      <c r="N27" s="2"/>
      <c r="O27" s="2"/>
      <c r="P27" s="2"/>
      <c r="Q27" s="2"/>
      <c r="R27" s="23" t="s">
        <v>251</v>
      </c>
      <c r="S27" s="26" t="s">
        <v>252</v>
      </c>
      <c r="T27" s="2" t="s">
        <v>51</v>
      </c>
      <c r="U27" s="3" t="s">
        <v>253</v>
      </c>
      <c r="V27" s="3" t="s">
        <v>212</v>
      </c>
      <c r="W27" s="2">
        <v>2015</v>
      </c>
      <c r="X27" s="3" t="s">
        <v>254</v>
      </c>
      <c r="Y27" t="s">
        <v>390</v>
      </c>
    </row>
    <row r="28" spans="1:25" ht="24" customHeight="1" x14ac:dyDescent="0.3">
      <c r="A28" s="27">
        <v>35</v>
      </c>
      <c r="B28" s="28" t="s">
        <v>229</v>
      </c>
      <c r="C28" s="4" t="str">
        <f>D28 &amp; COUNTIF(D$1:D28,D28)</f>
        <v>anindia1</v>
      </c>
      <c r="D28" s="4" t="str">
        <f t="shared" si="0"/>
        <v>anindia</v>
      </c>
      <c r="E28" s="29" t="s">
        <v>230</v>
      </c>
      <c r="F28" s="43">
        <v>45494</v>
      </c>
      <c r="G28" s="30"/>
      <c r="H28" s="43">
        <v>38769</v>
      </c>
      <c r="I28" s="27" t="s">
        <v>21</v>
      </c>
      <c r="J28" s="31" t="s">
        <v>255</v>
      </c>
      <c r="K28" s="31" t="s">
        <v>256</v>
      </c>
      <c r="L28" s="27"/>
      <c r="M28" s="32" t="s">
        <v>1</v>
      </c>
      <c r="N28" s="27"/>
      <c r="O28" s="27"/>
      <c r="P28" s="27"/>
      <c r="Q28" s="27"/>
      <c r="R28" s="31" t="s">
        <v>257</v>
      </c>
      <c r="S28" s="33" t="s">
        <v>258</v>
      </c>
      <c r="T28" s="27" t="s">
        <v>51</v>
      </c>
      <c r="U28" s="34" t="s">
        <v>169</v>
      </c>
      <c r="V28" s="34" t="s">
        <v>53</v>
      </c>
      <c r="W28" s="27">
        <v>2023</v>
      </c>
      <c r="X28" s="34" t="s">
        <v>259</v>
      </c>
      <c r="Y28" t="s">
        <v>391</v>
      </c>
    </row>
    <row r="29" spans="1:25" ht="24" customHeight="1" x14ac:dyDescent="0.3">
      <c r="A29" s="2">
        <v>36</v>
      </c>
      <c r="B29" s="4" t="s">
        <v>231</v>
      </c>
      <c r="C29" s="4" t="str">
        <f>D29 &amp; COUNTIF(D$1:D29,D29)</f>
        <v>rachelia1</v>
      </c>
      <c r="D29" s="4" t="str">
        <f t="shared" si="0"/>
        <v>rachelia</v>
      </c>
      <c r="E29" s="14" t="s">
        <v>232</v>
      </c>
      <c r="F29" s="42">
        <v>45494</v>
      </c>
      <c r="G29" s="15"/>
      <c r="H29" s="42">
        <v>38906</v>
      </c>
      <c r="I29" s="2" t="s">
        <v>21</v>
      </c>
      <c r="J29" s="23" t="s">
        <v>260</v>
      </c>
      <c r="K29" s="23" t="s">
        <v>261</v>
      </c>
      <c r="L29" s="2"/>
      <c r="M29" s="22" t="s">
        <v>1</v>
      </c>
      <c r="N29" s="2"/>
      <c r="O29" s="2"/>
      <c r="P29" s="2"/>
      <c r="Q29" s="2"/>
      <c r="R29" s="23" t="s">
        <v>262</v>
      </c>
      <c r="S29" s="26" t="s">
        <v>263</v>
      </c>
      <c r="T29" s="2" t="s">
        <v>51</v>
      </c>
      <c r="U29" s="3" t="s">
        <v>169</v>
      </c>
      <c r="V29" s="3" t="s">
        <v>53</v>
      </c>
      <c r="W29" s="2">
        <v>2024</v>
      </c>
      <c r="X29" s="3" t="s">
        <v>264</v>
      </c>
      <c r="Y29" t="s">
        <v>392</v>
      </c>
    </row>
    <row r="30" spans="1:25" ht="24" customHeight="1" x14ac:dyDescent="0.3">
      <c r="A30" s="2">
        <v>37</v>
      </c>
      <c r="B30" s="4" t="s">
        <v>233</v>
      </c>
      <c r="C30" s="4" t="str">
        <f>D30 &amp; COUNTIF(D$1:D30,D30)</f>
        <v>atiqah1</v>
      </c>
      <c r="D30" s="4" t="str">
        <f t="shared" si="0"/>
        <v>atiqah</v>
      </c>
      <c r="E30" s="14" t="s">
        <v>234</v>
      </c>
      <c r="F30" s="42">
        <v>45494</v>
      </c>
      <c r="G30" s="15"/>
      <c r="H30" s="42">
        <v>38818</v>
      </c>
      <c r="I30" s="2" t="s">
        <v>21</v>
      </c>
      <c r="J30" s="23" t="s">
        <v>265</v>
      </c>
      <c r="K30" s="21"/>
      <c r="L30" s="4" t="s">
        <v>266</v>
      </c>
      <c r="M30" s="22" t="s">
        <v>1</v>
      </c>
      <c r="N30" s="2"/>
      <c r="O30" s="2"/>
      <c r="P30" s="2"/>
      <c r="Q30" s="2"/>
      <c r="R30" s="23" t="s">
        <v>267</v>
      </c>
      <c r="S30" s="26" t="s">
        <v>268</v>
      </c>
      <c r="T30" s="2" t="s">
        <v>51</v>
      </c>
      <c r="U30" s="3" t="s">
        <v>169</v>
      </c>
      <c r="V30" s="3" t="s">
        <v>53</v>
      </c>
      <c r="W30" s="2">
        <v>2024</v>
      </c>
      <c r="X30" s="3" t="s">
        <v>269</v>
      </c>
      <c r="Y30" t="s">
        <v>393</v>
      </c>
    </row>
    <row r="31" spans="1:25" ht="24" customHeight="1" x14ac:dyDescent="0.3">
      <c r="A31" s="2"/>
      <c r="B31" s="4" t="s">
        <v>270</v>
      </c>
      <c r="C31" s="4" t="str">
        <f>D31 &amp; COUNTIF(D$1:D31,D31)</f>
        <v>fajar1</v>
      </c>
      <c r="D31" s="4" t="str">
        <f t="shared" si="0"/>
        <v>fajar</v>
      </c>
      <c r="E31" s="14" t="s">
        <v>271</v>
      </c>
      <c r="F31" s="42">
        <v>45459</v>
      </c>
      <c r="G31" s="15"/>
      <c r="H31" s="42">
        <v>36302</v>
      </c>
      <c r="I31" s="2" t="s">
        <v>240</v>
      </c>
      <c r="J31" s="4" t="s">
        <v>272</v>
      </c>
      <c r="K31" s="23" t="s">
        <v>273</v>
      </c>
      <c r="L31" s="4" t="s">
        <v>274</v>
      </c>
      <c r="M31" s="22" t="s">
        <v>24</v>
      </c>
      <c r="N31" s="2"/>
      <c r="O31" s="2"/>
      <c r="P31" s="2"/>
      <c r="Q31" s="2"/>
      <c r="R31" s="23" t="s">
        <v>275</v>
      </c>
      <c r="S31" s="35" t="s">
        <v>276</v>
      </c>
      <c r="T31" s="2" t="s">
        <v>51</v>
      </c>
      <c r="U31" s="3" t="s">
        <v>246</v>
      </c>
      <c r="V31" s="3" t="s">
        <v>206</v>
      </c>
      <c r="W31" s="2">
        <v>2017</v>
      </c>
      <c r="X31" s="3" t="s">
        <v>277</v>
      </c>
      <c r="Y31" t="s">
        <v>394</v>
      </c>
    </row>
    <row r="32" spans="1:25" ht="24" customHeight="1" x14ac:dyDescent="0.3">
      <c r="A32" s="2"/>
      <c r="B32" s="4" t="s">
        <v>278</v>
      </c>
      <c r="C32" s="4" t="str">
        <f>D32 &amp; COUNTIF(D$1:D32,D32)</f>
        <v>muhamad1</v>
      </c>
      <c r="D32" s="4" t="str">
        <f t="shared" si="0"/>
        <v>muhamad</v>
      </c>
      <c r="E32" s="14" t="s">
        <v>279</v>
      </c>
      <c r="F32" s="42">
        <v>45538</v>
      </c>
      <c r="G32" s="15"/>
      <c r="H32" s="42">
        <v>36944</v>
      </c>
      <c r="I32" s="2" t="s">
        <v>21</v>
      </c>
      <c r="J32" s="4" t="s">
        <v>280</v>
      </c>
      <c r="K32" s="23" t="s">
        <v>281</v>
      </c>
      <c r="L32" s="4" t="s">
        <v>282</v>
      </c>
      <c r="M32" s="22" t="s">
        <v>24</v>
      </c>
      <c r="N32" s="4" t="s">
        <v>283</v>
      </c>
      <c r="O32" s="2" t="s">
        <v>284</v>
      </c>
      <c r="P32" s="2"/>
      <c r="Q32" s="2"/>
      <c r="R32" s="23" t="s">
        <v>285</v>
      </c>
      <c r="S32" s="35" t="s">
        <v>286</v>
      </c>
      <c r="T32" s="2" t="s">
        <v>51</v>
      </c>
      <c r="U32" s="3" t="s">
        <v>287</v>
      </c>
      <c r="V32" s="3" t="s">
        <v>288</v>
      </c>
      <c r="W32" s="2">
        <v>2019</v>
      </c>
      <c r="X32" s="3" t="s">
        <v>289</v>
      </c>
      <c r="Y32" t="s">
        <v>395</v>
      </c>
    </row>
    <row r="33" spans="1:25" ht="24" customHeight="1" x14ac:dyDescent="0.3">
      <c r="A33" s="2"/>
      <c r="B33" s="4" t="s">
        <v>290</v>
      </c>
      <c r="C33" s="4" t="str">
        <f>D33 &amp; COUNTIF(D$1:D33,D33)</f>
        <v>muhammad2</v>
      </c>
      <c r="D33" s="4" t="str">
        <f t="shared" si="0"/>
        <v>muhammad</v>
      </c>
      <c r="E33" s="14" t="s">
        <v>291</v>
      </c>
      <c r="F33" s="42">
        <v>45556</v>
      </c>
      <c r="G33" s="15"/>
      <c r="H33" s="42">
        <v>35745</v>
      </c>
      <c r="I33" s="2" t="s">
        <v>292</v>
      </c>
      <c r="J33" s="4" t="s">
        <v>293</v>
      </c>
      <c r="K33" s="23"/>
      <c r="L33" s="4"/>
      <c r="M33" s="22" t="s">
        <v>24</v>
      </c>
      <c r="N33" s="4"/>
      <c r="O33" s="2"/>
      <c r="P33" s="2"/>
      <c r="Q33" s="2"/>
      <c r="R33" s="23" t="s">
        <v>294</v>
      </c>
      <c r="S33" s="35"/>
      <c r="T33" s="2" t="s">
        <v>51</v>
      </c>
      <c r="U33" s="3" t="s">
        <v>295</v>
      </c>
      <c r="V33" s="3" t="s">
        <v>296</v>
      </c>
      <c r="W33" s="2">
        <v>2015</v>
      </c>
      <c r="X33" s="3" t="s">
        <v>297</v>
      </c>
      <c r="Y33" t="s">
        <v>396</v>
      </c>
    </row>
    <row r="34" spans="1:25" ht="24" customHeight="1" x14ac:dyDescent="0.3">
      <c r="A34" s="1"/>
      <c r="B34" s="36" t="s">
        <v>298</v>
      </c>
      <c r="C34" s="4" t="str">
        <f>D34 &amp; COUNTIF(D$1:D34,D34)</f>
        <v>rino1</v>
      </c>
      <c r="D34" s="4" t="str">
        <f t="shared" si="0"/>
        <v>rino</v>
      </c>
      <c r="E34" s="1" t="s">
        <v>299</v>
      </c>
      <c r="F34" s="44">
        <v>45559</v>
      </c>
      <c r="G34" s="6"/>
      <c r="H34" s="44">
        <v>34737</v>
      </c>
      <c r="I34" s="1" t="s">
        <v>0</v>
      </c>
      <c r="J34" s="37" t="s">
        <v>306</v>
      </c>
      <c r="K34" s="7"/>
      <c r="L34" s="8"/>
      <c r="M34" s="8"/>
      <c r="N34" s="1"/>
      <c r="O34" s="1"/>
      <c r="P34" s="1"/>
      <c r="Q34" s="1"/>
      <c r="R34" s="1"/>
      <c r="S34" s="9"/>
      <c r="T34" s="1"/>
      <c r="U34" s="10"/>
      <c r="V34" s="10"/>
      <c r="W34" s="1"/>
      <c r="X34" s="10"/>
      <c r="Y34" t="s">
        <v>397</v>
      </c>
    </row>
    <row r="35" spans="1:25" ht="35.4" customHeight="1" x14ac:dyDescent="0.3">
      <c r="A35" s="1"/>
      <c r="B35" s="36" t="s">
        <v>300</v>
      </c>
      <c r="C35" s="4" t="str">
        <f>D35 &amp; COUNTIF(D$1:D35,D35)</f>
        <v>panca1</v>
      </c>
      <c r="D35" s="4" t="str">
        <f t="shared" si="0"/>
        <v>panca</v>
      </c>
      <c r="E35" s="1" t="s">
        <v>301</v>
      </c>
      <c r="F35" s="44">
        <v>45659</v>
      </c>
      <c r="G35" s="6"/>
      <c r="H35" s="44">
        <v>37124</v>
      </c>
      <c r="I35" s="1" t="s">
        <v>74</v>
      </c>
      <c r="J35" s="37" t="s">
        <v>307</v>
      </c>
      <c r="K35" s="7">
        <v>3302052709230000</v>
      </c>
      <c r="L35" s="38" t="s">
        <v>308</v>
      </c>
      <c r="M35" s="8" t="s">
        <v>24</v>
      </c>
      <c r="N35" s="1"/>
      <c r="O35" s="1"/>
      <c r="P35" s="1"/>
      <c r="Q35" s="1"/>
      <c r="R35" s="36" t="s">
        <v>309</v>
      </c>
      <c r="S35" s="39" t="s">
        <v>310</v>
      </c>
      <c r="T35" s="1" t="s">
        <v>51</v>
      </c>
      <c r="U35" s="10" t="s">
        <v>311</v>
      </c>
      <c r="V35" s="10" t="s">
        <v>288</v>
      </c>
      <c r="W35" s="1">
        <v>2019</v>
      </c>
      <c r="X35" s="10" t="s">
        <v>312</v>
      </c>
      <c r="Y35" t="s">
        <v>398</v>
      </c>
    </row>
    <row r="36" spans="1:25" ht="35.4" customHeight="1" x14ac:dyDescent="0.3">
      <c r="A36" s="1"/>
      <c r="B36" s="36" t="s">
        <v>302</v>
      </c>
      <c r="C36" s="4" t="str">
        <f>D36 &amp; COUNTIF(D$1:D36,D36)</f>
        <v>muhammad3</v>
      </c>
      <c r="D36" s="4" t="str">
        <f t="shared" si="0"/>
        <v>muhammad</v>
      </c>
      <c r="E36" s="1" t="s">
        <v>303</v>
      </c>
      <c r="F36" s="44">
        <v>45666</v>
      </c>
      <c r="G36" s="6"/>
      <c r="H36" s="44">
        <v>37755</v>
      </c>
      <c r="I36" s="1" t="s">
        <v>156</v>
      </c>
      <c r="J36" s="37" t="s">
        <v>313</v>
      </c>
      <c r="K36" s="40" t="s">
        <v>314</v>
      </c>
      <c r="L36" s="38" t="s">
        <v>315</v>
      </c>
      <c r="M36" s="8" t="s">
        <v>24</v>
      </c>
      <c r="N36" s="1"/>
      <c r="O36" s="1"/>
      <c r="P36" s="1"/>
      <c r="Q36" s="1"/>
      <c r="R36" s="36" t="s">
        <v>316</v>
      </c>
      <c r="S36" s="9"/>
      <c r="T36" s="1" t="s">
        <v>51</v>
      </c>
      <c r="U36" s="1" t="s">
        <v>317</v>
      </c>
      <c r="V36" s="10" t="s">
        <v>318</v>
      </c>
      <c r="W36" s="1">
        <v>2021</v>
      </c>
      <c r="X36" s="10" t="s">
        <v>319</v>
      </c>
      <c r="Y36" t="s">
        <v>399</v>
      </c>
    </row>
    <row r="37" spans="1:25" ht="35.4" customHeight="1" x14ac:dyDescent="0.3">
      <c r="A37" s="1"/>
      <c r="B37" s="36" t="s">
        <v>304</v>
      </c>
      <c r="C37" s="4" t="str">
        <f>D37 &amp; COUNTIF(D$1:D37,D37)</f>
        <v>aditya1</v>
      </c>
      <c r="D37" s="4" t="str">
        <f t="shared" si="0"/>
        <v>aditya</v>
      </c>
      <c r="E37" s="1" t="s">
        <v>305</v>
      </c>
      <c r="F37" s="44">
        <v>45680</v>
      </c>
      <c r="G37" s="6"/>
      <c r="H37" s="44">
        <v>38117</v>
      </c>
      <c r="I37" s="1" t="s">
        <v>21</v>
      </c>
      <c r="J37" s="37" t="s">
        <v>320</v>
      </c>
      <c r="K37" s="40" t="s">
        <v>321</v>
      </c>
      <c r="L37" s="38" t="s">
        <v>322</v>
      </c>
      <c r="M37" s="8" t="s">
        <v>24</v>
      </c>
      <c r="N37" s="1"/>
      <c r="O37" s="1"/>
      <c r="P37" s="1"/>
      <c r="Q37" s="1"/>
      <c r="R37" s="36" t="s">
        <v>323</v>
      </c>
      <c r="S37" s="39" t="s">
        <v>324</v>
      </c>
      <c r="T37" s="1" t="s">
        <v>51</v>
      </c>
      <c r="U37" s="10" t="s">
        <v>287</v>
      </c>
      <c r="V37" s="10" t="s">
        <v>288</v>
      </c>
      <c r="W37" s="1">
        <v>2022</v>
      </c>
      <c r="X37" s="10" t="s">
        <v>325</v>
      </c>
      <c r="Y37" t="s">
        <v>400</v>
      </c>
    </row>
    <row r="38" spans="1:25" ht="35.4" customHeight="1" x14ac:dyDescent="0.3">
      <c r="A38" s="2"/>
      <c r="B38" s="4" t="s">
        <v>326</v>
      </c>
      <c r="C38" s="4" t="str">
        <f>D38 &amp; COUNTIF(D$1:D38,D38)</f>
        <v>wita1</v>
      </c>
      <c r="D38" s="4" t="s">
        <v>363</v>
      </c>
      <c r="E38" s="2" t="s">
        <v>327</v>
      </c>
      <c r="F38" s="42">
        <v>45680</v>
      </c>
      <c r="G38" s="15"/>
      <c r="H38" s="42">
        <v>39311</v>
      </c>
      <c r="I38" s="2" t="s">
        <v>21</v>
      </c>
      <c r="J38" s="41" t="s">
        <v>332</v>
      </c>
      <c r="K38" s="23" t="s">
        <v>333</v>
      </c>
      <c r="L38" s="22"/>
      <c r="M38" s="22" t="s">
        <v>1</v>
      </c>
      <c r="N38" s="4"/>
      <c r="O38" s="2"/>
      <c r="P38" s="2"/>
      <c r="Q38" s="2"/>
      <c r="R38" s="4" t="s">
        <v>334</v>
      </c>
      <c r="S38" s="14"/>
      <c r="T38" s="2" t="s">
        <v>51</v>
      </c>
      <c r="U38" s="3" t="s">
        <v>335</v>
      </c>
      <c r="V38" s="3"/>
      <c r="W38" s="2">
        <v>2024</v>
      </c>
      <c r="X38" s="3" t="s">
        <v>336</v>
      </c>
      <c r="Y38" t="s">
        <v>401</v>
      </c>
    </row>
    <row r="39" spans="1:25" ht="35.4" customHeight="1" x14ac:dyDescent="0.3">
      <c r="A39" s="2"/>
      <c r="B39" s="4" t="s">
        <v>328</v>
      </c>
      <c r="C39" s="4" t="str">
        <f>D39 &amp; COUNTIF(D$1:D39,D39)</f>
        <v>cameliana1</v>
      </c>
      <c r="D39" s="4" t="str">
        <f t="shared" ref="D39:D41" si="1">LOWER(LEFT(E39,FIND(" ",E39)-1))</f>
        <v>cameliana</v>
      </c>
      <c r="E39" s="3" t="s">
        <v>329</v>
      </c>
      <c r="F39" s="42">
        <v>45680</v>
      </c>
      <c r="G39" s="15"/>
      <c r="H39" s="42">
        <v>38045</v>
      </c>
      <c r="I39" s="2" t="s">
        <v>21</v>
      </c>
      <c r="J39" s="41" t="s">
        <v>337</v>
      </c>
      <c r="K39" s="23" t="s">
        <v>338</v>
      </c>
      <c r="L39" s="4" t="s">
        <v>339</v>
      </c>
      <c r="M39" s="22" t="s">
        <v>1</v>
      </c>
      <c r="N39" s="2"/>
      <c r="O39" s="2"/>
      <c r="P39" s="2"/>
      <c r="Q39" s="2"/>
      <c r="R39" s="4" t="s">
        <v>340</v>
      </c>
      <c r="S39" s="35" t="s">
        <v>341</v>
      </c>
      <c r="T39" s="2" t="s">
        <v>51</v>
      </c>
      <c r="U39" s="3" t="s">
        <v>342</v>
      </c>
      <c r="V39" s="3" t="s">
        <v>343</v>
      </c>
      <c r="W39" s="2">
        <v>2024</v>
      </c>
      <c r="X39" s="3" t="s">
        <v>344</v>
      </c>
      <c r="Y39" t="s">
        <v>402</v>
      </c>
    </row>
    <row r="40" spans="1:25" ht="35.4" customHeight="1" x14ac:dyDescent="0.3">
      <c r="A40" s="1"/>
      <c r="B40" s="36" t="s">
        <v>330</v>
      </c>
      <c r="C40" s="4" t="str">
        <f>D40 &amp; COUNTIF(D$1:D40,D40)</f>
        <v>muhamad2</v>
      </c>
      <c r="D40" s="4" t="str">
        <f t="shared" si="1"/>
        <v>muhamad</v>
      </c>
      <c r="E40" s="10" t="s">
        <v>331</v>
      </c>
      <c r="F40" s="44">
        <v>45699</v>
      </c>
      <c r="G40" s="6"/>
      <c r="H40" s="44">
        <v>38455</v>
      </c>
      <c r="I40" s="1" t="s">
        <v>21</v>
      </c>
      <c r="J40" s="37" t="s">
        <v>345</v>
      </c>
      <c r="K40" s="40"/>
      <c r="L40" s="36" t="s">
        <v>346</v>
      </c>
      <c r="M40" s="8" t="s">
        <v>24</v>
      </c>
      <c r="N40" s="1"/>
      <c r="O40" s="1"/>
      <c r="P40" s="1"/>
      <c r="Q40" s="1"/>
      <c r="R40" s="36" t="s">
        <v>347</v>
      </c>
      <c r="S40" s="39" t="s">
        <v>348</v>
      </c>
      <c r="T40" s="1" t="s">
        <v>220</v>
      </c>
      <c r="U40" s="10" t="s">
        <v>349</v>
      </c>
      <c r="V40" s="10" t="s">
        <v>350</v>
      </c>
      <c r="W40" s="1">
        <v>2023</v>
      </c>
      <c r="X40" s="10" t="s">
        <v>351</v>
      </c>
      <c r="Y40" t="s">
        <v>403</v>
      </c>
    </row>
    <row r="41" spans="1:25" ht="35.4" customHeight="1" x14ac:dyDescent="0.3">
      <c r="A41" s="2"/>
      <c r="B41" s="4" t="s">
        <v>352</v>
      </c>
      <c r="C41" s="4" t="str">
        <f>D41 &amp; COUNTIF(D$1:D41,D41)</f>
        <v>satrio2</v>
      </c>
      <c r="D41" s="4" t="str">
        <f t="shared" si="1"/>
        <v>satrio</v>
      </c>
      <c r="E41" s="2" t="s">
        <v>353</v>
      </c>
      <c r="F41" s="42">
        <v>45699</v>
      </c>
      <c r="G41" s="15"/>
      <c r="H41" s="42">
        <v>36578</v>
      </c>
      <c r="I41" s="2" t="s">
        <v>240</v>
      </c>
      <c r="J41" s="41" t="s">
        <v>354</v>
      </c>
      <c r="K41" s="23" t="s">
        <v>355</v>
      </c>
      <c r="L41" s="22"/>
      <c r="M41" s="22" t="s">
        <v>1</v>
      </c>
      <c r="N41" s="2"/>
      <c r="O41" s="2"/>
      <c r="P41" s="2"/>
      <c r="Q41" s="2"/>
      <c r="R41" s="4" t="s">
        <v>356</v>
      </c>
      <c r="S41" s="35" t="s">
        <v>357</v>
      </c>
      <c r="T41" s="2" t="s">
        <v>2</v>
      </c>
      <c r="U41" s="3" t="s">
        <v>358</v>
      </c>
      <c r="V41" s="3" t="s">
        <v>359</v>
      </c>
      <c r="W41" s="2">
        <v>2023</v>
      </c>
      <c r="X41" s="3" t="s">
        <v>360</v>
      </c>
      <c r="Y41" t="s">
        <v>404</v>
      </c>
    </row>
  </sheetData>
  <hyperlinks>
    <hyperlink ref="S1" r:id="rId1" xr:uid="{868D69B1-39E4-4172-8E7E-A6957176C11A}"/>
    <hyperlink ref="S2" r:id="rId2" xr:uid="{29FCA96E-0C16-439B-BE25-978E2C007C31}"/>
    <hyperlink ref="S7" r:id="rId3" xr:uid="{ABD79F44-848A-4819-AA63-19EED79D4E2E}"/>
    <hyperlink ref="S5" r:id="rId4" xr:uid="{D77CC9A1-F043-4AC3-A064-C30D34BCD222}"/>
    <hyperlink ref="S8" r:id="rId5" xr:uid="{CA6DD1B6-F1F8-4AF1-A751-38DF603FAC01}"/>
    <hyperlink ref="S3" r:id="rId6" xr:uid="{E3F75625-2C4C-44E9-B0CB-11EA074AC8C4}"/>
    <hyperlink ref="S10" r:id="rId7" display="nimadenandagita@gmail.com " xr:uid="{BFF58DEF-46CF-4723-ADD4-09E30BC4B16C}"/>
    <hyperlink ref="S11" r:id="rId8" xr:uid="{C9AB30C6-C692-4A63-BFDA-4D934646D3CC}"/>
    <hyperlink ref="S14" r:id="rId9" xr:uid="{188CFFC7-DC7F-432A-861C-D1F43EF05982}"/>
    <hyperlink ref="S15" r:id="rId10" xr:uid="{B6E8419B-6647-42B3-9453-AC95BCC7C82D}"/>
    <hyperlink ref="S21" r:id="rId11" xr:uid="{29C07793-9876-4179-9A0C-9EDA844FF0F8}"/>
    <hyperlink ref="S22" r:id="rId12" xr:uid="{DCC4CE2D-F928-4F73-8BE5-2930D775A47D}"/>
    <hyperlink ref="S24" r:id="rId13" xr:uid="{99C19D83-1708-4DFA-BC92-406749A5EFF7}"/>
    <hyperlink ref="S26" r:id="rId14" xr:uid="{8200F7CA-C7BF-4995-9CF3-CA9813573895}"/>
    <hyperlink ref="S27" r:id="rId15" xr:uid="{C5DF4C6D-0E4F-4C6C-8A25-997E6F5C6D4F}"/>
    <hyperlink ref="S28" r:id="rId16" xr:uid="{6CFD0346-CA28-4C56-A5F3-2F3A0C3195D7}"/>
    <hyperlink ref="S29" r:id="rId17" xr:uid="{C4E4C531-34BE-4B38-89B4-76145DAC0BD3}"/>
    <hyperlink ref="S30" r:id="rId18" xr:uid="{A3C4ACCB-CDA8-4E29-A00C-3C34DFDC23DA}"/>
    <hyperlink ref="S31" r:id="rId19" xr:uid="{9626BAA2-F72E-413A-9E8C-EE27AA8462C6}"/>
    <hyperlink ref="S32" r:id="rId20" xr:uid="{B077CB41-C98F-4578-A5EC-0C85DB49EAEE}"/>
    <hyperlink ref="S35" r:id="rId21" xr:uid="{7DD24D98-F0A9-4F97-AF98-59D748823A1A}"/>
    <hyperlink ref="S37" r:id="rId22" xr:uid="{5288ED93-DCC6-4D17-912A-974DF2C18A0C}"/>
    <hyperlink ref="S39" r:id="rId23" xr:uid="{CED046C1-10DF-42D1-BA93-A81586D15718}"/>
    <hyperlink ref="S40" r:id="rId24" xr:uid="{DBB795AA-D13E-4B80-AA68-D61B872B5430}"/>
    <hyperlink ref="S41" r:id="rId25" xr:uid="{2485CC53-5267-4F9E-8B17-715168CB599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Fitria Widiyanti</dc:creator>
  <cp:lastModifiedBy>zikri zulfa</cp:lastModifiedBy>
  <dcterms:created xsi:type="dcterms:W3CDTF">2025-05-26T01:23:09Z</dcterms:created>
  <dcterms:modified xsi:type="dcterms:W3CDTF">2025-05-26T06:08:56Z</dcterms:modified>
</cp:coreProperties>
</file>