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Tugas Zikri\Semester 6\Magang Chateraise\HRIS II\HRIS\Backend\"/>
    </mc:Choice>
  </mc:AlternateContent>
  <xr:revisionPtr revIDLastSave="0" documentId="13_ncr:1_{FEC02C4D-F58D-429B-A477-9D3467BBAEE5}" xr6:coauthVersionLast="47" xr6:coauthVersionMax="47" xr10:uidLastSave="{00000000-0000-0000-0000-000000000000}"/>
  <bookViews>
    <workbookView xWindow="-108" yWindow="-108" windowWidth="23256" windowHeight="13176" xr2:uid="{73AFAB64-D02A-4053-B1E0-4A252B5D9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M2" i="1"/>
  <c r="D3" i="1"/>
  <c r="D4" i="1"/>
  <c r="D5" i="1"/>
  <c r="D2" i="1"/>
  <c r="C5" i="1" l="1"/>
  <c r="C4" i="1"/>
  <c r="C3" i="1"/>
  <c r="C2" i="1"/>
</calcChain>
</file>

<file path=xl/sharedStrings.xml><?xml version="1.0" encoding="utf-8"?>
<sst xmlns="http://schemas.openxmlformats.org/spreadsheetml/2006/main" count="81" uniqueCount="76">
  <si>
    <t>No</t>
  </si>
  <si>
    <t>NIK</t>
  </si>
  <si>
    <t>Employee Name</t>
  </si>
  <si>
    <t>Joint Date</t>
  </si>
  <si>
    <t>Contract End date</t>
  </si>
  <si>
    <t>Date of Birth</t>
  </si>
  <si>
    <t>Place of Birth</t>
  </si>
  <si>
    <t>KTP Number</t>
  </si>
  <si>
    <t>KK No</t>
  </si>
  <si>
    <t>NPWP Number</t>
  </si>
  <si>
    <t>Gender</t>
  </si>
  <si>
    <t>BPJS Kesehatan No</t>
  </si>
  <si>
    <t>BPJS Clinic</t>
  </si>
  <si>
    <t>BPJS TK No</t>
  </si>
  <si>
    <t>BPJS JP No</t>
  </si>
  <si>
    <t>No HP</t>
  </si>
  <si>
    <t>Last Education</t>
  </si>
  <si>
    <t>Year of Graduation</t>
  </si>
  <si>
    <t>KTP Address</t>
  </si>
  <si>
    <t>P</t>
  </si>
  <si>
    <t>005</t>
  </si>
  <si>
    <t>Handoko Pro Wicaksono</t>
  </si>
  <si>
    <t>008</t>
  </si>
  <si>
    <t>Agus kurniawan</t>
  </si>
  <si>
    <t>009</t>
  </si>
  <si>
    <t>Arif khadafi</t>
  </si>
  <si>
    <t>017</t>
  </si>
  <si>
    <t>Meisya Anggraini</t>
  </si>
  <si>
    <t>Bogor</t>
  </si>
  <si>
    <t>3201012110960012</t>
  </si>
  <si>
    <t>758981773403000</t>
  </si>
  <si>
    <t>L</t>
  </si>
  <si>
    <t>Klinik al barokah</t>
  </si>
  <si>
    <t>087777102138</t>
  </si>
  <si>
    <t xml:space="preserve">cocoerlangga81@gmail.com </t>
  </si>
  <si>
    <t xml:space="preserve">SMK MANUNGGAL CIBINONG </t>
  </si>
  <si>
    <t>Pabuaran indah blok f2 no.8 rt05/05 Cibinong Bogor</t>
  </si>
  <si>
    <t>Cilacap</t>
  </si>
  <si>
    <t>3301131708960002</t>
  </si>
  <si>
    <t>71.005.854.6-522.000</t>
  </si>
  <si>
    <t>0882005393572</t>
  </si>
  <si>
    <t xml:space="preserve">agztujuhbelas96@gmail.com </t>
  </si>
  <si>
    <t xml:space="preserve">SMK Muhammadiyah majenang </t>
  </si>
  <si>
    <t xml:space="preserve">Elektro </t>
  </si>
  <si>
    <t>Sawangan, rt 01/06 bantar panjang, cimanggu, cilacap</t>
  </si>
  <si>
    <t>Binjai</t>
  </si>
  <si>
    <t>1275040803950001</t>
  </si>
  <si>
    <t>736706714119000</t>
  </si>
  <si>
    <t>082174299709</t>
  </si>
  <si>
    <t>Khadafiaswaarif@gmail.com</t>
  </si>
  <si>
    <t>SMK NEGRI 2 binjai</t>
  </si>
  <si>
    <t>Tehnik Mesin, Otomotif</t>
  </si>
  <si>
    <t>Jl.kl.yos sudarso binjai</t>
  </si>
  <si>
    <t xml:space="preserve">Bogor </t>
  </si>
  <si>
    <t>3201035108040003</t>
  </si>
  <si>
    <t>65.867.242.3-436.000</t>
  </si>
  <si>
    <t>+62 895-3200-61770</t>
  </si>
  <si>
    <t>SMK SEDERAJAT</t>
  </si>
  <si>
    <t xml:space="preserve">SMK PGRI 2 Cibinong </t>
  </si>
  <si>
    <t>Tata Boga, Perhotelan</t>
  </si>
  <si>
    <t xml:space="preserve">Pondok Citeureup Indah Blok C6 No. 18 Rt.001/Rw. 009 Sukahati Citeureup Kabupaten Bogor </t>
  </si>
  <si>
    <t>Username</t>
  </si>
  <si>
    <t>username_final</t>
  </si>
  <si>
    <t>Password</t>
  </si>
  <si>
    <t>Cg9yQl</t>
  </si>
  <si>
    <t>Oj1vLf</t>
  </si>
  <si>
    <t>Ad1dVd</t>
  </si>
  <si>
    <t>Ug7uYh</t>
  </si>
  <si>
    <t>001721226126</t>
  </si>
  <si>
    <t>001370565685</t>
  </si>
  <si>
    <t>001875900756</t>
  </si>
  <si>
    <t>Tehnik Komputer Dan Jaringan</t>
  </si>
  <si>
    <t>G</t>
  </si>
  <si>
    <t>Email</t>
  </si>
  <si>
    <t>School / University</t>
  </si>
  <si>
    <t>Majority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</si>
</sst>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21]dd\ mmmm\ yyyy;@"/>
    <numFmt numFmtId="165" formatCode="0.0"/>
    <numFmt numFmtId="166" formatCode="yyyy\-mm\-dd"/>
  </numFmts>
  <fonts count="4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3" fillId="0" borderId="1" xfId="1" quotePrefix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hadafiaswaarif@gmail.com" TargetMode="External"/><Relationship Id="rId2" Type="http://schemas.openxmlformats.org/officeDocument/2006/relationships/hyperlink" Target="mailto:agztujuhbelas96@gmail.com" TargetMode="External"/><Relationship Id="rId1" Type="http://schemas.openxmlformats.org/officeDocument/2006/relationships/hyperlink" Target="mailto:cocoerlangga8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25332-1E54-49E1-B6AB-A8249AECD88C}">
  <dimension ref="A1:Z5"/>
  <sheetViews>
    <sheetView tabSelected="1" zoomScale="75" zoomScaleNormal="70" workbookViewId="0">
      <selection activeCell="G1" sqref="G1"/>
    </sheetView>
  </sheetViews>
  <sheetFormatPr defaultRowHeight="14.4" x14ac:dyDescent="0.3"/>
  <cols>
    <col min="1" max="1" width="9" bestFit="1" customWidth="1"/>
    <col min="2" max="2" width="8.88671875" customWidth="1"/>
    <col min="3" max="3" width="17" customWidth="1"/>
    <col min="4" max="4" width="8.88671875" customWidth="1"/>
    <col min="5" max="5" width="23" customWidth="1"/>
    <col min="6" max="6" width="24.109375" bestFit="1" customWidth="1"/>
    <col min="7" max="7" width="21.33203125" customWidth="1"/>
    <col min="8" max="8" width="20.5546875" bestFit="1" customWidth="1"/>
    <col min="10" max="10" width="28.5546875" customWidth="1"/>
    <col min="11" max="11" width="20.5546875" bestFit="1" customWidth="1"/>
    <col min="12" max="13" width="24.33203125" customWidth="1"/>
    <col min="15" max="15" width="18.21875" customWidth="1"/>
    <col min="16" max="16" width="15.77734375" customWidth="1"/>
    <col min="17" max="17" width="13.88671875" bestFit="1" customWidth="1"/>
    <col min="19" max="19" width="17.21875" customWidth="1"/>
    <col min="22" max="22" width="18.44140625" customWidth="1"/>
  </cols>
  <sheetData>
    <row r="1" spans="1:26" ht="46.8" x14ac:dyDescent="0.3">
      <c r="A1" s="1" t="s">
        <v>0</v>
      </c>
      <c r="B1" s="1" t="s">
        <v>1</v>
      </c>
      <c r="C1" s="1" t="s">
        <v>62</v>
      </c>
      <c r="D1" s="1" t="s">
        <v>61</v>
      </c>
      <c r="E1" s="2" t="s">
        <v>2</v>
      </c>
      <c r="F1" s="1" t="s">
        <v>3</v>
      </c>
      <c r="G1" s="5" t="s">
        <v>4</v>
      </c>
      <c r="H1" s="5" t="s">
        <v>5</v>
      </c>
      <c r="I1" s="2" t="s">
        <v>6</v>
      </c>
      <c r="J1" s="6" t="s">
        <v>7</v>
      </c>
      <c r="K1" s="7" t="s">
        <v>8</v>
      </c>
      <c r="L1" s="2" t="s">
        <v>9</v>
      </c>
      <c r="M1" s="2" t="s">
        <v>10</v>
      </c>
      <c r="N1" s="2" t="s">
        <v>72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4" t="s">
        <v>73</v>
      </c>
      <c r="U1" s="2" t="s">
        <v>16</v>
      </c>
      <c r="V1" s="2" t="s">
        <v>74</v>
      </c>
      <c r="W1" s="2" t="s">
        <v>75</v>
      </c>
      <c r="X1" s="2" t="s">
        <v>17</v>
      </c>
      <c r="Y1" s="2" t="s">
        <v>18</v>
      </c>
      <c r="Z1" s="20" t="s">
        <v>63</v>
      </c>
    </row>
    <row r="2" spans="1:26" ht="24" customHeight="1" x14ac:dyDescent="0.3">
      <c r="A2" s="1">
        <v>3</v>
      </c>
      <c r="B2" s="3" t="s">
        <v>20</v>
      </c>
      <c r="C2" s="3" t="str">
        <f>D2 &amp; COUNTIF(D$2:D2,D2)</f>
        <v>handoko1</v>
      </c>
      <c r="D2" s="3" t="str">
        <f>LOWER(LEFT(E2,FIND(" ",E2)-1))</f>
        <v>handoko</v>
      </c>
      <c r="E2" s="4" t="s">
        <v>21</v>
      </c>
      <c r="F2" s="21">
        <v>44368</v>
      </c>
      <c r="G2" s="11"/>
      <c r="H2" s="22">
        <v>35359</v>
      </c>
      <c r="I2" s="2" t="s">
        <v>28</v>
      </c>
      <c r="J2" s="12" t="s">
        <v>29</v>
      </c>
      <c r="K2" s="7">
        <v>3201012408070460</v>
      </c>
      <c r="L2" s="13" t="s">
        <v>30</v>
      </c>
      <c r="M2" s="13" t="str">
        <f>IF(LOWER(N2)="l","male",IF(LOWER(N2)="p","female",""))</f>
        <v>male</v>
      </c>
      <c r="N2" s="14" t="s">
        <v>31</v>
      </c>
      <c r="O2" s="13" t="s">
        <v>68</v>
      </c>
      <c r="P2" s="2" t="s">
        <v>32</v>
      </c>
      <c r="Q2" s="2"/>
      <c r="R2" s="2"/>
      <c r="S2" s="9" t="s">
        <v>33</v>
      </c>
      <c r="T2" s="15" t="s">
        <v>34</v>
      </c>
      <c r="U2" s="2" t="s">
        <v>57</v>
      </c>
      <c r="V2" s="2" t="s">
        <v>35</v>
      </c>
      <c r="W2" s="2" t="s">
        <v>71</v>
      </c>
      <c r="X2" s="2">
        <v>2015</v>
      </c>
      <c r="Y2" s="2" t="s">
        <v>36</v>
      </c>
      <c r="Z2" t="s">
        <v>64</v>
      </c>
    </row>
    <row r="3" spans="1:26" ht="24" customHeight="1" x14ac:dyDescent="0.3">
      <c r="A3" s="1">
        <v>4</v>
      </c>
      <c r="B3" s="3" t="s">
        <v>22</v>
      </c>
      <c r="C3" s="3" t="str">
        <f>D3 &amp; COUNTIF(D$2:D3,D3)</f>
        <v>agus1</v>
      </c>
      <c r="D3" s="3" t="str">
        <f t="shared" ref="D3:D5" si="0">LOWER(LEFT(E3,FIND(" ",E3)-1))</f>
        <v>agus</v>
      </c>
      <c r="E3" s="4" t="s">
        <v>23</v>
      </c>
      <c r="F3" s="21">
        <v>44536</v>
      </c>
      <c r="G3" s="11"/>
      <c r="H3" s="22">
        <v>35294</v>
      </c>
      <c r="I3" s="2" t="s">
        <v>37</v>
      </c>
      <c r="J3" s="13" t="s">
        <v>38</v>
      </c>
      <c r="K3" s="7">
        <v>3301133012100010</v>
      </c>
      <c r="L3" s="13" t="s">
        <v>39</v>
      </c>
      <c r="M3" s="13" t="str">
        <f>IF(LOWER(N3)="l","male",IF(LOWER(N3)="p","female",""))</f>
        <v>male</v>
      </c>
      <c r="N3" s="14" t="s">
        <v>31</v>
      </c>
      <c r="O3" s="13" t="s">
        <v>69</v>
      </c>
      <c r="P3" s="2"/>
      <c r="Q3" s="2">
        <v>22000911234</v>
      </c>
      <c r="R3" s="2"/>
      <c r="S3" s="9" t="s">
        <v>40</v>
      </c>
      <c r="T3" s="16" t="s">
        <v>41</v>
      </c>
      <c r="U3" s="2" t="s">
        <v>57</v>
      </c>
      <c r="V3" s="2" t="s">
        <v>42</v>
      </c>
      <c r="W3" s="2" t="s">
        <v>43</v>
      </c>
      <c r="X3" s="2">
        <v>2014</v>
      </c>
      <c r="Y3" s="2" t="s">
        <v>44</v>
      </c>
      <c r="Z3" t="s">
        <v>65</v>
      </c>
    </row>
    <row r="4" spans="1:26" ht="24" customHeight="1" x14ac:dyDescent="0.3">
      <c r="A4" s="1">
        <v>5</v>
      </c>
      <c r="B4" s="3" t="s">
        <v>24</v>
      </c>
      <c r="C4" s="3" t="str">
        <f>D4 &amp; COUNTIF(D$2:D4,D4)</f>
        <v>arif1</v>
      </c>
      <c r="D4" s="3" t="str">
        <f t="shared" si="0"/>
        <v>arif</v>
      </c>
      <c r="E4" s="4" t="s">
        <v>25</v>
      </c>
      <c r="F4" s="21">
        <v>44536</v>
      </c>
      <c r="G4" s="11"/>
      <c r="H4" s="22">
        <v>34766</v>
      </c>
      <c r="I4" s="2" t="s">
        <v>45</v>
      </c>
      <c r="J4" s="13" t="s">
        <v>46</v>
      </c>
      <c r="K4" s="7">
        <v>1275012311210000</v>
      </c>
      <c r="L4" s="13" t="s">
        <v>47</v>
      </c>
      <c r="M4" s="13" t="str">
        <f t="shared" ref="M4:M5" si="1">IF(LOWER(N4)="l","male",IF(LOWER(N4)="p","female",""))</f>
        <v>male</v>
      </c>
      <c r="N4" s="14" t="s">
        <v>31</v>
      </c>
      <c r="O4" s="13" t="s">
        <v>70</v>
      </c>
      <c r="P4" s="2"/>
      <c r="Q4" s="2">
        <v>22000911309</v>
      </c>
      <c r="R4" s="2"/>
      <c r="S4" s="9" t="s">
        <v>48</v>
      </c>
      <c r="T4" s="16" t="s">
        <v>49</v>
      </c>
      <c r="U4" s="2" t="s">
        <v>57</v>
      </c>
      <c r="V4" s="2" t="s">
        <v>50</v>
      </c>
      <c r="W4" s="2" t="s">
        <v>51</v>
      </c>
      <c r="X4" s="2">
        <v>2013</v>
      </c>
      <c r="Y4" s="2" t="s">
        <v>52</v>
      </c>
      <c r="Z4" t="s">
        <v>66</v>
      </c>
    </row>
    <row r="5" spans="1:26" ht="24" customHeight="1" x14ac:dyDescent="0.3">
      <c r="A5" s="1">
        <v>6</v>
      </c>
      <c r="B5" s="3" t="s">
        <v>26</v>
      </c>
      <c r="C5" s="3" t="str">
        <f>D5 &amp; COUNTIF(D$2:D5,D5)</f>
        <v>meisya1</v>
      </c>
      <c r="D5" s="3" t="str">
        <f t="shared" si="0"/>
        <v>meisya</v>
      </c>
      <c r="E5" s="10" t="s">
        <v>27</v>
      </c>
      <c r="F5" s="21">
        <v>44733</v>
      </c>
      <c r="G5" s="11"/>
      <c r="H5" s="21">
        <v>38123</v>
      </c>
      <c r="I5" s="1" t="s">
        <v>53</v>
      </c>
      <c r="J5" s="8" t="s">
        <v>54</v>
      </c>
      <c r="K5" s="17">
        <v>3201031505090020</v>
      </c>
      <c r="L5" s="1" t="s">
        <v>55</v>
      </c>
      <c r="M5" s="13" t="str">
        <f t="shared" si="1"/>
        <v>female</v>
      </c>
      <c r="N5" s="18" t="s">
        <v>19</v>
      </c>
      <c r="O5" s="1"/>
      <c r="P5" s="1"/>
      <c r="Q5" s="1"/>
      <c r="R5" s="1"/>
      <c r="S5" s="19" t="s">
        <v>56</v>
      </c>
      <c r="T5" s="10"/>
      <c r="U5" s="1" t="s">
        <v>57</v>
      </c>
      <c r="V5" s="2" t="s">
        <v>58</v>
      </c>
      <c r="W5" s="2" t="s">
        <v>59</v>
      </c>
      <c r="X5" s="1">
        <v>2022</v>
      </c>
      <c r="Y5" s="2" t="s">
        <v>60</v>
      </c>
      <c r="Z5" t="s">
        <v>67</v>
      </c>
    </row>
  </sheetData>
  <hyperlinks>
    <hyperlink ref="T2" r:id="rId1" xr:uid="{868D69B1-39E4-4172-8E7E-A6957176C11A}"/>
    <hyperlink ref="T3" r:id="rId2" xr:uid="{29FCA96E-0C16-439B-BE25-978E2C007C31}"/>
    <hyperlink ref="T4" r:id="rId3" xr:uid="{E3F75625-2C4C-44E9-B0CB-11EA074AC8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Fitria Widiyanti</dc:creator>
  <cp:lastModifiedBy>zikri zulfa</cp:lastModifiedBy>
  <dcterms:created xsi:type="dcterms:W3CDTF">2025-05-26T01:23:09Z</dcterms:created>
  <dcterms:modified xsi:type="dcterms:W3CDTF">2025-05-26T09:07:16Z</dcterms:modified>
</cp:coreProperties>
</file>