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nadia\Downloads\"/>
    </mc:Choice>
  </mc:AlternateContent>
  <xr:revisionPtr revIDLastSave="0" documentId="13_ncr:1_{E2B1CCF2-9BC6-4542-99A6-C29F8FD863E5}" xr6:coauthVersionLast="47" xr6:coauthVersionMax="47" xr10:uidLastSave="{00000000-0000-0000-0000-000000000000}"/>
  <bookViews>
    <workbookView xWindow="5310" yWindow="1500" windowWidth="24300" windowHeight="14025" activeTab="3" xr2:uid="{00000000-000D-0000-FFFF-FFFF00000000}"/>
  </bookViews>
  <sheets>
    <sheet name="bike_buyers" sheetId="1" r:id="rId1"/>
    <sheet name="WorkingSheet" sheetId="4" r:id="rId2"/>
    <sheet name="Pivot Table" sheetId="3" r:id="rId3"/>
    <sheet name="Dashboard" sheetId="2" r:id="rId4"/>
  </sheets>
  <definedNames>
    <definedName name="_xlnm._FilterDatabase" localSheetId="0" hidden="1">bike_buyers!$A$1:$M$1001</definedName>
    <definedName name="_xlnm._FilterDatabase" localSheetId="1" hidden="1">WorkingSheet!$A$1:$N$1027</definedName>
    <definedName name="Slicer_Education">#N/A</definedName>
    <definedName name="Slicer_Marital_Status">#N/A</definedName>
    <definedName name="Slicer_Region">#N/A</definedName>
  </definedNames>
  <calcPr calcId="191029"/>
  <pivotCaches>
    <pivotCache cacheId="5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<sst xmlns="http://schemas.openxmlformats.org/spreadsheetml/2006/main" count="16267" uniqueCount="51">
  <si>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</si>
  <si>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</si>
  <si>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</si>
  <si>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</si>
  <si>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</si>
  <si>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</si>
  <si>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</si>
  <si>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</si>
  <si>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</si>
  <si>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</si>
  <si>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</si>
  <si>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</si>
  <si>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</si>
  <si>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</si>
  <si>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</si>
  <si>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</si>
  <si>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</si>
  <si>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</si>
  <si>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</si>
  <si>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</si>
  <si>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</si>
  <si>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</si>
  <si>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</si>
  <si>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</si>
  <si>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</si>
  <si>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</si>
  <si>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</si>
  <si>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</si>
  <si>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</si>
  <si>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</si>
  <si>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</si>
  <si>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</si>
  <si>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</si>
  <si>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</si>
  <si>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</si>
  <si>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</si>
  <si>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</si>
  <si>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</si>
  <si>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</si>
  <si>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</si>
  <si>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</si>
  <si>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</si>
  <si>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</si>
  <si>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</si>
  <si>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</si>
  <si>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</si>
  <si>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</si>
  <si>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Aged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</si>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</sst>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53255.813953488374</c:v>
                </c:pt>
                <c:pt idx="1">
                  <c:v>55454.545454545456</c:v>
                </c:pt>
              </c:numCache>
            </c:numRef>
          </c:val>
          <c:extLst>
            <c:ext xmlns:c16="http://schemas.microsoft.com/office/drawing/2014/chart" uri="{C3380CC4-5D6E-409C-BE32-E72D297353CC}">
              <c16:uniqueId val="{00000000-07AB-4052-B9F3-F8EA589BD38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60277.777777777781</c:v>
                </c:pt>
                <c:pt idx="1">
                  <c:v>64333.333333333336</c:v>
                </c:pt>
              </c:numCache>
            </c:numRef>
          </c:val>
          <c:extLst>
            <c:ext xmlns:c16="http://schemas.microsoft.com/office/drawing/2014/chart" uri="{C3380CC4-5D6E-409C-BE32-E72D297353CC}">
              <c16:uniqueId val="{00000005-07AB-4052-B9F3-F8EA589BD389}"/>
            </c:ext>
          </c:extLst>
        </c:ser>
        <c:dLbls>
          <c:showLegendKey val="0"/>
          <c:showVal val="0"/>
          <c:showCatName val="0"/>
          <c:showSerName val="0"/>
          <c:showPercent val="0"/>
          <c:showBubbleSize val="0"/>
        </c:dLbls>
        <c:gapWidth val="100"/>
        <c:overlap val="-24"/>
        <c:axId val="1044579119"/>
        <c:axId val="1044578703"/>
      </c:barChart>
      <c:catAx>
        <c:axId val="10445791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578703"/>
        <c:crosses val="autoZero"/>
        <c:auto val="1"/>
        <c:lblAlgn val="ctr"/>
        <c:lblOffset val="100"/>
        <c:noMultiLvlLbl val="0"/>
      </c:catAx>
      <c:valAx>
        <c:axId val="1044578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579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14</c:v>
                </c:pt>
                <c:pt idx="1">
                  <c:v>21</c:v>
                </c:pt>
                <c:pt idx="2">
                  <c:v>3</c:v>
                </c:pt>
                <c:pt idx="3">
                  <c:v>33</c:v>
                </c:pt>
                <c:pt idx="4">
                  <c:v>5</c:v>
                </c:pt>
              </c:numCache>
            </c:numRef>
          </c:val>
          <c:smooth val="0"/>
          <c:extLst>
            <c:ext xmlns:c16="http://schemas.microsoft.com/office/drawing/2014/chart" uri="{C3380CC4-5D6E-409C-BE32-E72D297353CC}">
              <c16:uniqueId val="{00000000-9F51-4750-8556-33EB8A58CB22}"/>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12</c:v>
                </c:pt>
                <c:pt idx="1">
                  <c:v>19</c:v>
                </c:pt>
                <c:pt idx="2">
                  <c:v>14</c:v>
                </c:pt>
                <c:pt idx="3">
                  <c:v>13</c:v>
                </c:pt>
                <c:pt idx="4">
                  <c:v>8</c:v>
                </c:pt>
              </c:numCache>
            </c:numRef>
          </c:val>
          <c:smooth val="0"/>
          <c:extLst>
            <c:ext xmlns:c16="http://schemas.microsoft.com/office/drawing/2014/chart" uri="{C3380CC4-5D6E-409C-BE32-E72D297353CC}">
              <c16:uniqueId val="{00000003-9F51-4750-8556-33EB8A58CB22}"/>
            </c:ext>
          </c:extLst>
        </c:ser>
        <c:dLbls>
          <c:showLegendKey val="0"/>
          <c:showVal val="0"/>
          <c:showCatName val="0"/>
          <c:showSerName val="0"/>
          <c:showPercent val="0"/>
          <c:showBubbleSize val="0"/>
        </c:dLbls>
        <c:marker val="1"/>
        <c:smooth val="0"/>
        <c:axId val="1186987199"/>
        <c:axId val="1186984287"/>
      </c:lineChart>
      <c:catAx>
        <c:axId val="11869871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984287"/>
        <c:crosses val="autoZero"/>
        <c:auto val="1"/>
        <c:lblAlgn val="ctr"/>
        <c:lblOffset val="100"/>
        <c:noMultiLvlLbl val="0"/>
      </c:catAx>
      <c:valAx>
        <c:axId val="118698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98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Age of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Middle Aged 31-54</c:v>
                </c:pt>
                <c:pt idx="1">
                  <c:v>Old 55+</c:v>
                </c:pt>
                <c:pt idx="2">
                  <c:v>Adolescent 0-30</c:v>
                </c:pt>
              </c:strCache>
            </c:strRef>
          </c:cat>
          <c:val>
            <c:numRef>
              <c:f>'Pivot Table'!$B$44:$B$47</c:f>
              <c:numCache>
                <c:formatCode>General</c:formatCode>
                <c:ptCount val="3"/>
                <c:pt idx="0">
                  <c:v>41</c:v>
                </c:pt>
                <c:pt idx="1">
                  <c:v>10</c:v>
                </c:pt>
                <c:pt idx="2">
                  <c:v>25</c:v>
                </c:pt>
              </c:numCache>
            </c:numRef>
          </c:val>
          <c:smooth val="0"/>
          <c:extLst>
            <c:ext xmlns:c16="http://schemas.microsoft.com/office/drawing/2014/chart" uri="{C3380CC4-5D6E-409C-BE32-E72D297353CC}">
              <c16:uniqueId val="{00000000-499A-4B5E-9F45-951C9EFB7D28}"/>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Middle Aged 31-54</c:v>
                </c:pt>
                <c:pt idx="1">
                  <c:v>Old 55+</c:v>
                </c:pt>
                <c:pt idx="2">
                  <c:v>Adolescent 0-30</c:v>
                </c:pt>
              </c:strCache>
            </c:strRef>
          </c:cat>
          <c:val>
            <c:numRef>
              <c:f>'Pivot Table'!$C$44:$C$47</c:f>
              <c:numCache>
                <c:formatCode>General</c:formatCode>
                <c:ptCount val="3"/>
                <c:pt idx="0">
                  <c:v>50</c:v>
                </c:pt>
                <c:pt idx="1">
                  <c:v>9</c:v>
                </c:pt>
                <c:pt idx="2">
                  <c:v>7</c:v>
                </c:pt>
              </c:numCache>
            </c:numRef>
          </c:val>
          <c:smooth val="0"/>
          <c:extLst>
            <c:ext xmlns:c16="http://schemas.microsoft.com/office/drawing/2014/chart" uri="{C3380CC4-5D6E-409C-BE32-E72D297353CC}">
              <c16:uniqueId val="{00000001-499A-4B5E-9F45-951C9EFB7D28}"/>
            </c:ext>
          </c:extLst>
        </c:ser>
        <c:dLbls>
          <c:showLegendKey val="0"/>
          <c:showVal val="0"/>
          <c:showCatName val="0"/>
          <c:showSerName val="0"/>
          <c:showPercent val="0"/>
          <c:showBubbleSize val="0"/>
        </c:dLbls>
        <c:marker val="1"/>
        <c:smooth val="0"/>
        <c:axId val="1189017663"/>
        <c:axId val="1189021823"/>
      </c:lineChart>
      <c:catAx>
        <c:axId val="11890176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021823"/>
        <c:crosses val="autoZero"/>
        <c:auto val="1"/>
        <c:lblAlgn val="ctr"/>
        <c:lblOffset val="100"/>
        <c:noMultiLvlLbl val="0"/>
      </c:catAx>
      <c:valAx>
        <c:axId val="118902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01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53255.813953488374</c:v>
                </c:pt>
                <c:pt idx="1">
                  <c:v>55454.545454545456</c:v>
                </c:pt>
              </c:numCache>
            </c:numRef>
          </c:val>
          <c:extLst>
            <c:ext xmlns:c16="http://schemas.microsoft.com/office/drawing/2014/chart" uri="{C3380CC4-5D6E-409C-BE32-E72D297353CC}">
              <c16:uniqueId val="{00000000-3FF5-4FF3-84BB-74AEA0D816D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60277.777777777781</c:v>
                </c:pt>
                <c:pt idx="1">
                  <c:v>64333.333333333336</c:v>
                </c:pt>
              </c:numCache>
            </c:numRef>
          </c:val>
          <c:extLst>
            <c:ext xmlns:c16="http://schemas.microsoft.com/office/drawing/2014/chart" uri="{C3380CC4-5D6E-409C-BE32-E72D297353CC}">
              <c16:uniqueId val="{00000005-3FF5-4FF3-84BB-74AEA0D816DA}"/>
            </c:ext>
          </c:extLst>
        </c:ser>
        <c:dLbls>
          <c:showLegendKey val="0"/>
          <c:showVal val="0"/>
          <c:showCatName val="0"/>
          <c:showSerName val="0"/>
          <c:showPercent val="0"/>
          <c:showBubbleSize val="0"/>
        </c:dLbls>
        <c:gapWidth val="100"/>
        <c:overlap val="-24"/>
        <c:axId val="1044579119"/>
        <c:axId val="1044578703"/>
      </c:barChart>
      <c:catAx>
        <c:axId val="10445791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578703"/>
        <c:crosses val="autoZero"/>
        <c:auto val="1"/>
        <c:lblAlgn val="ctr"/>
        <c:lblOffset val="100"/>
        <c:noMultiLvlLbl val="0"/>
      </c:catAx>
      <c:valAx>
        <c:axId val="1044578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579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14</c:v>
                </c:pt>
                <c:pt idx="1">
                  <c:v>21</c:v>
                </c:pt>
                <c:pt idx="2">
                  <c:v>3</c:v>
                </c:pt>
                <c:pt idx="3">
                  <c:v>33</c:v>
                </c:pt>
                <c:pt idx="4">
                  <c:v>5</c:v>
                </c:pt>
              </c:numCache>
            </c:numRef>
          </c:val>
          <c:smooth val="0"/>
          <c:extLst>
            <c:ext xmlns:c16="http://schemas.microsoft.com/office/drawing/2014/chart" uri="{C3380CC4-5D6E-409C-BE32-E72D297353CC}">
              <c16:uniqueId val="{00000000-7C5D-4226-85CB-18F989BD6872}"/>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12</c:v>
                </c:pt>
                <c:pt idx="1">
                  <c:v>19</c:v>
                </c:pt>
                <c:pt idx="2">
                  <c:v>14</c:v>
                </c:pt>
                <c:pt idx="3">
                  <c:v>13</c:v>
                </c:pt>
                <c:pt idx="4">
                  <c:v>8</c:v>
                </c:pt>
              </c:numCache>
            </c:numRef>
          </c:val>
          <c:smooth val="0"/>
          <c:extLst>
            <c:ext xmlns:c16="http://schemas.microsoft.com/office/drawing/2014/chart" uri="{C3380CC4-5D6E-409C-BE32-E72D297353CC}">
              <c16:uniqueId val="{00000003-7C5D-4226-85CB-18F989BD6872}"/>
            </c:ext>
          </c:extLst>
        </c:ser>
        <c:dLbls>
          <c:showLegendKey val="0"/>
          <c:showVal val="0"/>
          <c:showCatName val="0"/>
          <c:showSerName val="0"/>
          <c:showPercent val="0"/>
          <c:showBubbleSize val="0"/>
        </c:dLbls>
        <c:marker val="1"/>
        <c:smooth val="0"/>
        <c:axId val="1186987199"/>
        <c:axId val="1186984287"/>
      </c:lineChart>
      <c:catAx>
        <c:axId val="11869871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984287"/>
        <c:crosses val="autoZero"/>
        <c:auto val="1"/>
        <c:lblAlgn val="ctr"/>
        <c:lblOffset val="100"/>
        <c:noMultiLvlLbl val="0"/>
      </c:catAx>
      <c:valAx>
        <c:axId val="118698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98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Age of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Middle Aged 31-54</c:v>
                </c:pt>
                <c:pt idx="1">
                  <c:v>Old 55+</c:v>
                </c:pt>
                <c:pt idx="2">
                  <c:v>Adolescent 0-30</c:v>
                </c:pt>
              </c:strCache>
            </c:strRef>
          </c:cat>
          <c:val>
            <c:numRef>
              <c:f>'Pivot Table'!$B$44:$B$47</c:f>
              <c:numCache>
                <c:formatCode>General</c:formatCode>
                <c:ptCount val="3"/>
                <c:pt idx="0">
                  <c:v>41</c:v>
                </c:pt>
                <c:pt idx="1">
                  <c:v>10</c:v>
                </c:pt>
                <c:pt idx="2">
                  <c:v>25</c:v>
                </c:pt>
              </c:numCache>
            </c:numRef>
          </c:val>
          <c:smooth val="0"/>
          <c:extLst>
            <c:ext xmlns:c16="http://schemas.microsoft.com/office/drawing/2014/chart" uri="{C3380CC4-5D6E-409C-BE32-E72D297353CC}">
              <c16:uniqueId val="{00000000-0D2E-422A-AF57-1CC3731F4FC7}"/>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Middle Aged 31-54</c:v>
                </c:pt>
                <c:pt idx="1">
                  <c:v>Old 55+</c:v>
                </c:pt>
                <c:pt idx="2">
                  <c:v>Adolescent 0-30</c:v>
                </c:pt>
              </c:strCache>
            </c:strRef>
          </c:cat>
          <c:val>
            <c:numRef>
              <c:f>'Pivot Table'!$C$44:$C$47</c:f>
              <c:numCache>
                <c:formatCode>General</c:formatCode>
                <c:ptCount val="3"/>
                <c:pt idx="0">
                  <c:v>50</c:v>
                </c:pt>
                <c:pt idx="1">
                  <c:v>9</c:v>
                </c:pt>
                <c:pt idx="2">
                  <c:v>7</c:v>
                </c:pt>
              </c:numCache>
            </c:numRef>
          </c:val>
          <c:smooth val="0"/>
          <c:extLst>
            <c:ext xmlns:c16="http://schemas.microsoft.com/office/drawing/2014/chart" uri="{C3380CC4-5D6E-409C-BE32-E72D297353CC}">
              <c16:uniqueId val="{00000001-0D2E-422A-AF57-1CC3731F4FC7}"/>
            </c:ext>
          </c:extLst>
        </c:ser>
        <c:dLbls>
          <c:showLegendKey val="0"/>
          <c:showVal val="0"/>
          <c:showCatName val="0"/>
          <c:showSerName val="0"/>
          <c:showPercent val="0"/>
          <c:showBubbleSize val="0"/>
        </c:dLbls>
        <c:marker val="1"/>
        <c:smooth val="0"/>
        <c:axId val="1189017663"/>
        <c:axId val="1189021823"/>
      </c:lineChart>
      <c:catAx>
        <c:axId val="11890176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021823"/>
        <c:crosses val="autoZero"/>
        <c:auto val="1"/>
        <c:lblAlgn val="ctr"/>
        <c:lblOffset val="100"/>
        <c:noMultiLvlLbl val="0"/>
      </c:catAx>
      <c:valAx>
        <c:axId val="118902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01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0</xdr:row>
      <xdr:rowOff>19050</xdr:rowOff>
    </xdr:from>
    <xdr:to>
      <xdr:col>11</xdr:col>
      <xdr:colOff>533400</xdr:colOff>
      <xdr:row>14</xdr:row>
      <xdr:rowOff>95250</xdr:rowOff>
    </xdr:to>
    <xdr:graphicFrame macro="">
      <xdr:nvGraphicFramePr>
        <xdr:cNvPr id="2" name="Chart 1">
          <a:extLst>
            <a:ext uri="{FF2B5EF4-FFF2-40B4-BE49-F238E27FC236}">
              <a16:creationId xmlns:a16="http://schemas.microsoft.com/office/drawing/2014/main" id="{4C67CD26-48B5-A712-B724-1B1192798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16</xdr:row>
      <xdr:rowOff>28575</xdr:rowOff>
    </xdr:from>
    <xdr:to>
      <xdr:col>11</xdr:col>
      <xdr:colOff>600075</xdr:colOff>
      <xdr:row>30</xdr:row>
      <xdr:rowOff>104775</xdr:rowOff>
    </xdr:to>
    <xdr:graphicFrame macro="">
      <xdr:nvGraphicFramePr>
        <xdr:cNvPr id="3" name="Chart 2">
          <a:extLst>
            <a:ext uri="{FF2B5EF4-FFF2-40B4-BE49-F238E27FC236}">
              <a16:creationId xmlns:a16="http://schemas.microsoft.com/office/drawing/2014/main" id="{FBEE2250-2984-29C4-20B8-7912D1A87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361950</xdr:colOff>
      <xdr:row>36</xdr:row>
      <xdr:rowOff>66675</xdr:rowOff>
    </xdr:from>
    <xdr:to>
      <xdr:col>13</xdr:col>
      <xdr:colOff>57150</xdr:colOff>
      <xdr:row>50</xdr:row>
      <xdr:rowOff>142875</xdr:rowOff>
    </xdr:to>
    <xdr:graphicFrame macro="">
      <xdr:nvGraphicFramePr>
        <xdr:cNvPr id="4" name="Chart 3">
          <a:extLst>
            <a:ext uri="{FF2B5EF4-FFF2-40B4-BE49-F238E27FC236}">
              <a16:creationId xmlns:a16="http://schemas.microsoft.com/office/drawing/2014/main" id="{78ADD3BF-70AA-5E3B-D400-66DBD6A67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585108</xdr:colOff>
      <xdr:row>6</xdr:row>
      <xdr:rowOff>1</xdr:rowOff>
    </xdr:from>
    <xdr:to>
      <xdr:col>15</xdr:col>
      <xdr:colOff>13608</xdr:colOff>
      <xdr:row>19</xdr:row>
      <xdr:rowOff>81645</xdr:rowOff>
    </xdr:to>
    <xdr:graphicFrame macro="">
      <xdr:nvGraphicFramePr>
        <xdr:cNvPr id="2" name="Chart 1">
          <a:extLst>
            <a:ext uri="{FF2B5EF4-FFF2-40B4-BE49-F238E27FC236}">
              <a16:creationId xmlns:a16="http://schemas.microsoft.com/office/drawing/2014/main" id="{74350FEA-1D37-4028-AB0C-E3CA5CC66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9527</xdr:colOff>
      <xdr:row>6</xdr:row>
      <xdr:rowOff>1</xdr:rowOff>
    </xdr:from>
    <xdr:to>
      <xdr:col>8</xdr:col>
      <xdr:colOff>408214</xdr:colOff>
      <xdr:row>19</xdr:row>
      <xdr:rowOff>81643</xdr:rowOff>
    </xdr:to>
    <xdr:graphicFrame macro="">
      <xdr:nvGraphicFramePr>
        <xdr:cNvPr id="3" name="Chart 2">
          <a:extLst>
            <a:ext uri="{FF2B5EF4-FFF2-40B4-BE49-F238E27FC236}">
              <a16:creationId xmlns:a16="http://schemas.microsoft.com/office/drawing/2014/main" id="{26B3755A-E770-4899-B76D-9B4581837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598715</xdr:colOff>
      <xdr:row>19</xdr:row>
      <xdr:rowOff>217714</xdr:rowOff>
    </xdr:from>
    <xdr:to>
      <xdr:col>15</xdr:col>
      <xdr:colOff>27215</xdr:colOff>
      <xdr:row>32</xdr:row>
      <xdr:rowOff>76199</xdr:rowOff>
    </xdr:to>
    <xdr:graphicFrame macro="">
      <xdr:nvGraphicFramePr>
        <xdr:cNvPr id="4" name="Chart 3">
          <a:extLst>
            <a:ext uri="{FF2B5EF4-FFF2-40B4-BE49-F238E27FC236}">
              <a16:creationId xmlns:a16="http://schemas.microsoft.com/office/drawing/2014/main" id="{C2248966-C42C-4238-B75B-267DB3E00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5442</xdr:colOff>
      <xdr:row>6</xdr:row>
      <xdr:rowOff>1</xdr:rowOff>
    </xdr:from>
    <xdr:to>
      <xdr:col>2</xdr:col>
      <xdr:colOff>609599</xdr:colOff>
      <xdr:row>9</xdr:row>
      <xdr:rowOff>206830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B82D6A0-FDA0-7D7C-25AA-9A7325FC25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42" y="1469572"/>
              <a:ext cx="1828800" cy="941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217715</xdr:rowOff>
    </xdr:from>
    <xdr:to>
      <xdr:col>2</xdr:col>
      <xdr:colOff>557893</xdr:colOff>
      <xdr:row>24</xdr:row>
      <xdr:rowOff>81644</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5967AA38-F3B1-213F-BCE9-7B39F13C58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36572"/>
              <a:ext cx="1782536" cy="1823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163285</xdr:rowOff>
    </xdr:from>
    <xdr:to>
      <xdr:col>2</xdr:col>
      <xdr:colOff>585107</xdr:colOff>
      <xdr:row>15</xdr:row>
      <xdr:rowOff>217714</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8B151D90-138A-87C5-20B5-F4381FD1A0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12571"/>
              <a:ext cx="1809750" cy="1279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ia Sargeant" refreshedDate="44935.073050231484" createdVersion="8" refreshedVersion="8" minRefreshableVersion="3" recordCount="1026" xr:uid="{C049C4B7-D6ED-4A71-A2F7-FCA4E06C27AF}">
  <cacheSource type="worksheet">
    <worksheetSource ref="A1:N1027" sheet="Working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6">
        <s v="Middle Aged 31-54"/>
        <s v="Old 55+"/>
        <s v="Adolescent 0-30"/>
        <s v="Adolescent"/>
        <s v="Middle Aged" u="1"/>
        <s v="Old"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289891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698E0A-3273-4258-8BD8-BE91A6FBDBAB}" name="PivotTable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x="4"/>
        <item x="2"/>
        <item x="1"/>
        <item x="3"/>
        <item x="5"/>
        <item t="default"/>
      </items>
    </pivotField>
    <pivotField showAll="0"/>
    <pivotField showAll="0"/>
    <pivotField showAll="0"/>
    <pivotField showAll="0"/>
    <pivotField showAll="0">
      <items count="5">
        <item h="1" x="0"/>
        <item x="2"/>
        <item h="1" x="1"/>
        <item h="1" x="3"/>
        <item t="default"/>
      </items>
    </pivotField>
    <pivotField showAll="0"/>
    <pivotField axis="axisRow" showAll="0">
      <items count="7">
        <item x="3"/>
        <item m="1" x="4"/>
        <item m="1" x="5"/>
        <item x="0"/>
        <item x="1"/>
        <item x="2"/>
        <item t="default"/>
      </items>
    </pivotField>
    <pivotField axis="axisCol" dataField="1" showAll="0">
      <items count="4">
        <item x="0"/>
        <item x="1"/>
        <item h="1" x="2"/>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9D2159-FE2B-4108-B3B6-7E9BC8247DF5}" name="PivotTable2"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x="4"/>
        <item x="2"/>
        <item x="1"/>
        <item x="3"/>
        <item x="5"/>
        <item t="default"/>
      </items>
    </pivotField>
    <pivotField showAll="0"/>
    <pivotField showAll="0"/>
    <pivotField showAll="0"/>
    <pivotField axis="axisRow" showAll="0">
      <items count="8">
        <item x="0"/>
        <item m="1" x="6"/>
        <item x="3"/>
        <item x="1"/>
        <item x="2"/>
        <item x="5"/>
        <item x="4"/>
        <item t="default"/>
      </items>
    </pivotField>
    <pivotField showAll="0">
      <items count="5">
        <item h="1" x="0"/>
        <item x="2"/>
        <item h="1" x="1"/>
        <item h="1"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FF3558-6F76-48D5-ABA0-40FA9EB0A8E2}" name="PivotTable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4">
        <item h="1" x="0"/>
        <item x="1"/>
        <item h="1" x="2"/>
        <item t="default"/>
      </items>
    </pivotField>
    <pivotField axis="axisRow" showAll="0">
      <items count="4">
        <item x="0"/>
        <item x="1"/>
        <item h="1" x="2"/>
        <item t="default"/>
      </items>
    </pivotField>
    <pivotField dataField="1" showAll="0"/>
    <pivotField showAll="0"/>
    <pivotField showAll="0">
      <items count="7">
        <item h="1" x="0"/>
        <item x="4"/>
        <item x="2"/>
        <item x="1"/>
        <item x="3"/>
        <item x="5"/>
        <item t="default"/>
      </items>
    </pivotField>
    <pivotField showAll="0"/>
    <pivotField showAll="0"/>
    <pivotField showAll="0"/>
    <pivotField showAll="0"/>
    <pivotField showAll="0">
      <items count="5">
        <item h="1" x="0"/>
        <item x="2"/>
        <item h="1"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22E10A-5DF8-4E78-9C15-F3C16B0F31A2}" sourceName="Marital Status">
  <pivotTables>
    <pivotTable tabId="3" name="PivotTable1"/>
    <pivotTable tabId="3" name="PivotTable2"/>
    <pivotTable tabId="3" name="PivotTable3"/>
  </pivotTables>
  <data>
    <tabular pivotCacheId="1289891366">
      <items count="3">
        <i x="0"/>
        <i x="1" s="1"/>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75D092B-3B8B-486E-A685-967DC2A422C3}" sourceName="Education">
  <pivotTables>
    <pivotTable tabId="3" name="PivotTable1"/>
    <pivotTable tabId="3" name="PivotTable2"/>
    <pivotTable tabId="3" name="PivotTable3"/>
  </pivotTables>
  <data>
    <tabular pivotCacheId="1289891366">
      <items count="6">
        <i x="0"/>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706BE4-3367-4277-AEDB-AC0625D5BB37}" sourceName="Region">
  <pivotTables>
    <pivotTable tabId="3" name="PivotTable1"/>
    <pivotTable tabId="3" name="PivotTable2"/>
    <pivotTable tabId="3" name="PivotTable3"/>
  </pivotTables>
  <data>
    <tabular pivotCacheId="1289891366">
      <items count="4">
        <i x="0"/>
        <i x="2" s="1"/>
        <i x="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640EE5C-B1E3-4B12-9410-61C1BB5A0539}" cache="Slicer_Marital_Status" caption="Marital Status" rowHeight="241300"/>
  <slicer name="Education" xr10:uid="{E7A84272-09AA-42ED-BCF9-CCBB668E60A0}" cache="Slicer_Education" caption="Education" rowHeight="241300"/>
  <slicer name="Region" xr10:uid="{67A354FA-A5A1-4204-97B3-F8E373F3CE6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1B0C0-3355-47C6-9CCA-D447A4476873}">
  <dimension ref="A1:N1027"/>
  <sheetViews>
    <sheetView workbookViewId="0">
      <selection activeCell="C1" sqref="C1"/>
    </sheetView>
  </sheetViews>
  <sheetFormatPr defaultColWidth="17.42578125" defaultRowHeight="15" x14ac:dyDescent="0.25"/>
  <cols>
    <col min="4" max="4" width="17.42578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 L2&gt;54, "Old 55+", IF(L2&gt;=31, "Middle Aged 31-54", IF(L2&lt;31, "Adolescent 0-30", "Invalid")))</f>
        <v>Middle Aged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 L3&gt;54, "Old 55+", IF(L3&gt;=31, "Middle Aged 31-54", IF(L3&lt;31, "Adolescent 0-30", "Invalid")))</f>
        <v>Middle Aged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Aged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Aged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Aged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Aged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 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 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 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 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 L67&gt;54, "Old 55+", IF(L67&gt;=31, "Middle Aged 31-54", IF(L67&lt;31, "Adolescent 0-30", "Invalid")))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 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 L131&gt;54, "Old 55+", IF(L131&gt;=31, "Middle Aged 31-54", IF(L131&lt;31, "Adolescent 0-30", "Invalid")))</f>
        <v>Middle Aged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 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 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 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 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 L195&gt;54, "Old 55+", IF(L195&gt;=31, "Middle Aged 31-54", IF(L195&lt;31, "Adolescent 0-30", "Invalid")))</f>
        <v>Middle Aged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 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 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 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 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 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 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 L259&gt;54, "Old 55+", IF(L259&gt;=31, "Middle Aged 31-54", IF(L259&lt;31, "Adolescent 0-30", "Invalid")))</f>
        <v>Middle Aged 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 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 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 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 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 L323&gt;54, "Old 55+", IF(L323&gt;=31, "Middle Aged 31-54", IF(L323&lt;31, "Adolescent 0-30", "Invalid")))</f>
        <v>Middle Aged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 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 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 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 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 L387&gt;54, "Old 55+", IF(L387&gt;=31, "Middle Aged 31-54", IF(L387&lt;31, "Adolescent 0-30", "Invalid")))</f>
        <v>Middle Aged 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 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 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 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 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 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 L451&gt;54, "Old 55+", IF(L451&gt;=31, "Middle Aged 31-54", IF(L451&lt;31, "Adolescent 0-30", "Invalid")))</f>
        <v>Middle Aged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 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 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 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 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 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 L515&gt;54, "Old 55+", IF(L515&gt;=31, "Middle Aged 31-54", IF(L515&lt;31, "Adolescent 0-30", "Invalid")))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 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 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 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 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 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 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 L579&gt;54, "Old 55+", IF(L579&gt;=31, "Middle Aged 31-54", IF(L579&lt;31, "Adolescent 0-30", "Invalid")))</f>
        <v>Middle Aged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 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 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 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 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 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 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 L643&gt;54, "Old 55+", IF(L643&gt;=31, "Middle Aged 31-54", IF(L643&lt;31, "Adolescent 0-30", "Invalid")))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 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 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 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 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 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 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 L707&gt;54, "Old 55+", IF(L707&gt;=31, "Middle Aged 31-54", IF(L707&lt;31, "Adolescent 0-30", "Invalid")))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 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 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 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 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 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 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 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 L771&gt;54, "Old 55+", IF(L771&gt;=31, "Middle Aged 31-54", IF(L771&lt;31, "Adolescent 0-30", "Invalid")))</f>
        <v>Middle Aged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 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 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 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 L835&gt;54, "Old 55+", IF(L835&gt;=31, "Middle Aged 31-54", IF(L835&lt;31, "Adolescent 0-30", "Invalid")))</f>
        <v>Middle Aged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 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 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 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 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 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 L899&gt;54, "Old 55+", IF(L899&gt;=31, "Middle Aged 31-54", IF(L899&lt;31, "Adolescent 0-30", "Invalid")))</f>
        <v>Adolescent 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 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 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 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 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 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 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 L963&gt;54, "Old 55+", IF(L963&gt;=31, "Middle Aged 31-54", IF(L963&lt;31, "Adolescent 0-30", "Invalid")))</f>
        <v>Old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 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 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 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 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 31-54</v>
      </c>
      <c r="N1001" t="s">
        <v>15</v>
      </c>
    </row>
    <row r="1002" spans="1:14" x14ac:dyDescent="0.25">
      <c r="M1002" t="str">
        <f t="shared" ref="M963:M1026" si="16">IF( L1002&gt;54, "Old", IF(L1002&gt;=31, "Middle Aged", IF(L1002&lt;31, "Adolescent", "Invalid")))</f>
        <v>Adolescent</v>
      </c>
    </row>
    <row r="1003" spans="1:14" x14ac:dyDescent="0.25">
      <c r="M1003" t="str">
        <f t="shared" si="16"/>
        <v>Adolescent</v>
      </c>
    </row>
    <row r="1004" spans="1:14" x14ac:dyDescent="0.25">
      <c r="M1004" t="str">
        <f t="shared" si="16"/>
        <v>Adolescent</v>
      </c>
    </row>
    <row r="1005" spans="1:14" x14ac:dyDescent="0.25">
      <c r="M1005" t="str">
        <f t="shared" si="16"/>
        <v>Adolescent</v>
      </c>
    </row>
    <row r="1006" spans="1:14" x14ac:dyDescent="0.25">
      <c r="M1006" t="str">
        <f t="shared" si="16"/>
        <v>Adolescent</v>
      </c>
    </row>
    <row r="1007" spans="1:14" x14ac:dyDescent="0.25">
      <c r="M1007" t="str">
        <f t="shared" si="16"/>
        <v>Adolescent</v>
      </c>
    </row>
    <row r="1008" spans="1:14" x14ac:dyDescent="0.25">
      <c r="M1008" t="str">
        <f t="shared" si="16"/>
        <v>Adolescent</v>
      </c>
    </row>
    <row r="1009" spans="13:13" x14ac:dyDescent="0.25">
      <c r="M1009" t="str">
        <f t="shared" si="16"/>
        <v>Adolescent</v>
      </c>
    </row>
    <row r="1010" spans="13:13" x14ac:dyDescent="0.25">
      <c r="M1010" t="str">
        <f t="shared" si="16"/>
        <v>Adolescent</v>
      </c>
    </row>
    <row r="1011" spans="13:13" x14ac:dyDescent="0.25">
      <c r="M1011" t="str">
        <f t="shared" si="16"/>
        <v>Adolescent</v>
      </c>
    </row>
    <row r="1012" spans="13:13" x14ac:dyDescent="0.25">
      <c r="M1012" t="str">
        <f t="shared" si="16"/>
        <v>Adolescent</v>
      </c>
    </row>
    <row r="1013" spans="13:13" x14ac:dyDescent="0.25">
      <c r="M1013" t="str">
        <f t="shared" si="16"/>
        <v>Adolescent</v>
      </c>
    </row>
    <row r="1014" spans="13:13" x14ac:dyDescent="0.25">
      <c r="M1014" t="str">
        <f t="shared" si="16"/>
        <v>Adolescent</v>
      </c>
    </row>
    <row r="1015" spans="13:13" x14ac:dyDescent="0.25">
      <c r="M1015" t="str">
        <f t="shared" si="16"/>
        <v>Adolescent</v>
      </c>
    </row>
    <row r="1016" spans="13:13" x14ac:dyDescent="0.25">
      <c r="M1016" t="str">
        <f t="shared" si="16"/>
        <v>Adolescent</v>
      </c>
    </row>
    <row r="1017" spans="13:13" x14ac:dyDescent="0.25">
      <c r="M1017" t="str">
        <f t="shared" si="16"/>
        <v>Adolescent</v>
      </c>
    </row>
    <row r="1018" spans="13:13" x14ac:dyDescent="0.25">
      <c r="M1018" t="str">
        <f t="shared" si="16"/>
        <v>Adolescent</v>
      </c>
    </row>
    <row r="1019" spans="13:13" x14ac:dyDescent="0.25">
      <c r="M1019" t="str">
        <f t="shared" si="16"/>
        <v>Adolescent</v>
      </c>
    </row>
    <row r="1020" spans="13:13" x14ac:dyDescent="0.25">
      <c r="M1020" t="str">
        <f t="shared" si="16"/>
        <v>Adolescent</v>
      </c>
    </row>
    <row r="1021" spans="13:13" x14ac:dyDescent="0.25">
      <c r="M1021" t="str">
        <f t="shared" si="16"/>
        <v>Adolescent</v>
      </c>
    </row>
    <row r="1022" spans="13:13" x14ac:dyDescent="0.25">
      <c r="M1022" t="str">
        <f t="shared" si="16"/>
        <v>Adolescent</v>
      </c>
    </row>
    <row r="1023" spans="13:13" x14ac:dyDescent="0.25">
      <c r="M1023" t="str">
        <f t="shared" si="16"/>
        <v>Adolescent</v>
      </c>
    </row>
    <row r="1024" spans="13:13" x14ac:dyDescent="0.25">
      <c r="M1024" t="str">
        <f t="shared" si="16"/>
        <v>Adolescent</v>
      </c>
    </row>
    <row r="1025" spans="13:13" x14ac:dyDescent="0.25">
      <c r="M1025" t="str">
        <f t="shared" si="16"/>
        <v>Adolescent</v>
      </c>
    </row>
    <row r="1026" spans="13:13" x14ac:dyDescent="0.25">
      <c r="M1026" t="str">
        <f t="shared" si="16"/>
        <v>Adolescent</v>
      </c>
    </row>
    <row r="1027" spans="13:13" x14ac:dyDescent="0.25">
      <c r="M1027" t="str">
        <f t="shared" ref="M1027" si="17">IF( L1027&gt;54, "Old", IF(L1027&gt;=31, "Middle Aged", IF(L1027&lt;31, "Adolescent", "Invalid")))</f>
        <v>Adolescent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B948A-BD24-4510-9094-B2D9D272D592}">
  <dimension ref="A2:D47"/>
  <sheetViews>
    <sheetView workbookViewId="0">
      <selection activeCell="J32" sqref="J32"/>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2" spans="1:4" x14ac:dyDescent="0.25">
      <c r="C2" s="3"/>
    </row>
    <row r="3" spans="1:4" x14ac:dyDescent="0.25">
      <c r="A3" s="5" t="s">
        <v>43</v>
      </c>
      <c r="B3" s="5" t="s">
        <v>44</v>
      </c>
    </row>
    <row r="4" spans="1:4" x14ac:dyDescent="0.25">
      <c r="A4" s="5" t="s">
        <v>41</v>
      </c>
      <c r="B4" t="s">
        <v>18</v>
      </c>
      <c r="C4" t="s">
        <v>15</v>
      </c>
      <c r="D4" t="s">
        <v>42</v>
      </c>
    </row>
    <row r="5" spans="1:4" x14ac:dyDescent="0.25">
      <c r="A5" s="6" t="s">
        <v>38</v>
      </c>
      <c r="B5" s="3">
        <v>53255.813953488374</v>
      </c>
      <c r="C5" s="3">
        <v>60277.777777777781</v>
      </c>
      <c r="D5" s="3">
        <v>56455.696202531646</v>
      </c>
    </row>
    <row r="6" spans="1:4" x14ac:dyDescent="0.25">
      <c r="A6" s="6" t="s">
        <v>39</v>
      </c>
      <c r="B6" s="3">
        <v>55454.545454545456</v>
      </c>
      <c r="C6" s="3">
        <v>64333.333333333336</v>
      </c>
      <c r="D6" s="3">
        <v>59682.539682539682</v>
      </c>
    </row>
    <row r="7" spans="1:4" x14ac:dyDescent="0.25">
      <c r="A7" s="6" t="s">
        <v>42</v>
      </c>
      <c r="B7" s="3">
        <v>54210.526315789473</v>
      </c>
      <c r="C7" s="3">
        <v>62121.21212121212</v>
      </c>
      <c r="D7" s="3">
        <v>57887.32394366197</v>
      </c>
    </row>
    <row r="21" spans="1:4" x14ac:dyDescent="0.25">
      <c r="A21" s="5" t="s">
        <v>45</v>
      </c>
      <c r="B21" s="5" t="s">
        <v>44</v>
      </c>
    </row>
    <row r="22" spans="1:4" x14ac:dyDescent="0.25">
      <c r="A22" s="5" t="s">
        <v>41</v>
      </c>
      <c r="B22" t="s">
        <v>18</v>
      </c>
      <c r="C22" t="s">
        <v>15</v>
      </c>
      <c r="D22" t="s">
        <v>42</v>
      </c>
    </row>
    <row r="23" spans="1:4" x14ac:dyDescent="0.25">
      <c r="A23" s="6" t="s">
        <v>16</v>
      </c>
      <c r="B23" s="4">
        <v>14</v>
      </c>
      <c r="C23" s="4">
        <v>12</v>
      </c>
      <c r="D23" s="4">
        <v>26</v>
      </c>
    </row>
    <row r="24" spans="1:4" x14ac:dyDescent="0.25">
      <c r="A24" s="6" t="s">
        <v>26</v>
      </c>
      <c r="B24" s="4">
        <v>21</v>
      </c>
      <c r="C24" s="4">
        <v>19</v>
      </c>
      <c r="D24" s="4">
        <v>40</v>
      </c>
    </row>
    <row r="25" spans="1:4" x14ac:dyDescent="0.25">
      <c r="A25" s="6" t="s">
        <v>22</v>
      </c>
      <c r="B25" s="4">
        <v>3</v>
      </c>
      <c r="C25" s="4">
        <v>14</v>
      </c>
      <c r="D25" s="4">
        <v>17</v>
      </c>
    </row>
    <row r="26" spans="1:4" x14ac:dyDescent="0.25">
      <c r="A26" s="6" t="s">
        <v>23</v>
      </c>
      <c r="B26" s="4">
        <v>33</v>
      </c>
      <c r="C26" s="4">
        <v>13</v>
      </c>
      <c r="D26" s="4">
        <v>46</v>
      </c>
    </row>
    <row r="27" spans="1:4" x14ac:dyDescent="0.25">
      <c r="A27" s="6" t="s">
        <v>46</v>
      </c>
      <c r="B27" s="4">
        <v>5</v>
      </c>
      <c r="C27" s="4">
        <v>8</v>
      </c>
      <c r="D27" s="4">
        <v>13</v>
      </c>
    </row>
    <row r="28" spans="1:4" x14ac:dyDescent="0.25">
      <c r="A28" s="6" t="s">
        <v>42</v>
      </c>
      <c r="B28" s="4">
        <v>76</v>
      </c>
      <c r="C28" s="4">
        <v>66</v>
      </c>
      <c r="D28" s="4">
        <v>142</v>
      </c>
    </row>
    <row r="42" spans="1:4" x14ac:dyDescent="0.25">
      <c r="A42" s="5" t="s">
        <v>45</v>
      </c>
      <c r="B42" s="5" t="s">
        <v>44</v>
      </c>
    </row>
    <row r="43" spans="1:4" x14ac:dyDescent="0.25">
      <c r="A43" s="5" t="s">
        <v>41</v>
      </c>
      <c r="B43" t="s">
        <v>18</v>
      </c>
      <c r="C43" t="s">
        <v>15</v>
      </c>
      <c r="D43" t="s">
        <v>42</v>
      </c>
    </row>
    <row r="44" spans="1:4" x14ac:dyDescent="0.25">
      <c r="A44" s="6" t="s">
        <v>47</v>
      </c>
      <c r="B44" s="4">
        <v>41</v>
      </c>
      <c r="C44" s="4">
        <v>50</v>
      </c>
      <c r="D44" s="4">
        <v>91</v>
      </c>
    </row>
    <row r="45" spans="1:4" x14ac:dyDescent="0.25">
      <c r="A45" s="6" t="s">
        <v>48</v>
      </c>
      <c r="B45" s="4">
        <v>10</v>
      </c>
      <c r="C45" s="4">
        <v>9</v>
      </c>
      <c r="D45" s="4">
        <v>19</v>
      </c>
    </row>
    <row r="46" spans="1:4" x14ac:dyDescent="0.25">
      <c r="A46" s="6" t="s">
        <v>49</v>
      </c>
      <c r="B46" s="4">
        <v>25</v>
      </c>
      <c r="C46" s="4">
        <v>7</v>
      </c>
      <c r="D46" s="4">
        <v>32</v>
      </c>
    </row>
    <row r="47" spans="1:4" x14ac:dyDescent="0.25">
      <c r="A47" s="6" t="s">
        <v>42</v>
      </c>
      <c r="B47" s="4">
        <v>76</v>
      </c>
      <c r="C47" s="4">
        <v>66</v>
      </c>
      <c r="D47" s="4">
        <v>142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A54B-C9C7-402A-BCE9-148500382A7F}">
  <dimension ref="A1:O6"/>
  <sheetViews>
    <sheetView showGridLines="0" tabSelected="1" zoomScale="70" zoomScaleNormal="70" workbookViewId="0">
      <selection activeCell="T19" sqref="T19"/>
    </sheetView>
  </sheetViews>
  <sheetFormatPr defaultRowHeight="19.5" customHeight="1" x14ac:dyDescent="0.25"/>
  <sheetData>
    <row r="1" spans="1:15" ht="19.5" customHeight="1" x14ac:dyDescent="0.25">
      <c r="A1" s="7" t="s">
        <v>50</v>
      </c>
      <c r="B1" s="8"/>
      <c r="C1" s="8"/>
      <c r="D1" s="8"/>
      <c r="E1" s="8"/>
      <c r="F1" s="8"/>
      <c r="G1" s="8"/>
      <c r="H1" s="8"/>
      <c r="I1" s="8"/>
      <c r="J1" s="8"/>
      <c r="K1" s="8"/>
      <c r="L1" s="8"/>
      <c r="M1" s="8"/>
      <c r="N1" s="8"/>
      <c r="O1" s="8"/>
    </row>
    <row r="2" spans="1:15" ht="19.5" customHeight="1" x14ac:dyDescent="0.25">
      <c r="A2" s="8"/>
      <c r="B2" s="8"/>
      <c r="C2" s="8"/>
      <c r="D2" s="8"/>
      <c r="E2" s="8"/>
      <c r="F2" s="8"/>
      <c r="G2" s="8"/>
      <c r="H2" s="8"/>
      <c r="I2" s="8"/>
      <c r="J2" s="8"/>
      <c r="K2" s="8"/>
      <c r="L2" s="8"/>
      <c r="M2" s="8"/>
      <c r="N2" s="8"/>
      <c r="O2" s="8"/>
    </row>
    <row r="3" spans="1:15" ht="19.5" customHeight="1" x14ac:dyDescent="0.25">
      <c r="A3" s="8"/>
      <c r="B3" s="8"/>
      <c r="C3" s="8"/>
      <c r="D3" s="8"/>
      <c r="E3" s="8"/>
      <c r="F3" s="8"/>
      <c r="G3" s="8"/>
      <c r="H3" s="8"/>
      <c r="I3" s="8"/>
      <c r="J3" s="8"/>
      <c r="K3" s="8"/>
      <c r="L3" s="8"/>
      <c r="M3" s="8"/>
      <c r="N3" s="8"/>
      <c r="O3" s="8"/>
    </row>
    <row r="4" spans="1:15" ht="19.5" customHeight="1" x14ac:dyDescent="0.25">
      <c r="A4" s="8"/>
      <c r="B4" s="8"/>
      <c r="C4" s="8"/>
      <c r="D4" s="8"/>
      <c r="E4" s="8"/>
      <c r="F4" s="8"/>
      <c r="G4" s="8"/>
      <c r="H4" s="8"/>
      <c r="I4" s="8"/>
      <c r="J4" s="8"/>
      <c r="K4" s="8"/>
      <c r="L4" s="8"/>
      <c r="M4" s="8"/>
      <c r="N4" s="8"/>
      <c r="O4" s="8"/>
    </row>
    <row r="5" spans="1:15" ht="19.5" customHeight="1" x14ac:dyDescent="0.25">
      <c r="A5" s="8"/>
      <c r="B5" s="8"/>
      <c r="C5" s="8"/>
      <c r="D5" s="8"/>
      <c r="E5" s="8"/>
      <c r="F5" s="8"/>
      <c r="G5" s="8"/>
      <c r="H5" s="8"/>
      <c r="I5" s="8"/>
      <c r="J5" s="8"/>
      <c r="K5" s="8"/>
      <c r="L5" s="8"/>
      <c r="M5" s="8"/>
      <c r="N5" s="8"/>
      <c r="O5" s="8"/>
    </row>
    <row r="6" spans="1:15" ht="19.5" customHeight="1"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Nadia Sargeant</cp:lastModifiedBy>
  <dcterms:created xsi:type="dcterms:W3CDTF">2022-03-18T02:50:57Z</dcterms:created>
  <dcterms:modified xsi:type="dcterms:W3CDTF">2023-01-09T06:52:03Z</dcterms:modified>
</cp:coreProperties>
</file>