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eith Katahara\Documents\PROJECT\_Apps\_External Meetings and Presentations\CSM Geomechanics Guest Lecture 2019\Exercises\"/>
    </mc:Choice>
  </mc:AlternateContent>
  <bookViews>
    <workbookView xWindow="0" yWindow="0" windowWidth="18370" windowHeight="11950"/>
  </bookViews>
  <sheets>
    <sheet name="Reservoir Failure 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4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1" i="1"/>
  <c r="A34" i="1" l="1"/>
  <c r="B10" i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</calcChain>
</file>

<file path=xl/sharedStrings.xml><?xml version="1.0" encoding="utf-8"?>
<sst xmlns="http://schemas.openxmlformats.org/spreadsheetml/2006/main" count="17" uniqueCount="15">
  <si>
    <t>Failure Envelope</t>
  </si>
  <si>
    <t>Shear Failure Envelope</t>
  </si>
  <si>
    <t>q = 1.2838*p-0.00015*p^2</t>
  </si>
  <si>
    <t>q = Shear Stress</t>
  </si>
  <si>
    <t>p = Mean Stress</t>
  </si>
  <si>
    <t>Compaction End Cap</t>
  </si>
  <si>
    <t>p</t>
  </si>
  <si>
    <t>q</t>
  </si>
  <si>
    <t>Experimental Failure Data</t>
  </si>
  <si>
    <t>P&lt;=4650</t>
  </si>
  <si>
    <t>P&gt;4650</t>
  </si>
  <si>
    <t>q=2812*(13049-p)/(13049-4650)</t>
  </si>
  <si>
    <t>e</t>
  </si>
  <si>
    <t>Shear Stress</t>
  </si>
  <si>
    <t>Mean Eff.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</si>
</sst>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 Sand Failure Envelope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Fit to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'Reservoir Failure '!$A$10:$A$33</c:f>
              <c:numCache>
                <c:formatCode>General</c:formatCode>
                <c:ptCount val="2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4650</c:v>
                </c:pt>
              </c:numCache>
            </c:numRef>
          </c:xVal>
          <c:yVal>
            <c:numRef>
              <c:f>'Reservoir Failure '!$B$10:$B$33</c:f>
              <c:numCache>
                <c:formatCode>General</c:formatCode>
                <c:ptCount val="24"/>
                <c:pt idx="0">
                  <c:v>0</c:v>
                </c:pt>
                <c:pt idx="1">
                  <c:v>250.92</c:v>
                </c:pt>
                <c:pt idx="2">
                  <c:v>490.15999999999997</c:v>
                </c:pt>
                <c:pt idx="3">
                  <c:v>717.72</c:v>
                </c:pt>
                <c:pt idx="4">
                  <c:v>933.59999999999991</c:v>
                </c:pt>
                <c:pt idx="5">
                  <c:v>1137.8</c:v>
                </c:pt>
                <c:pt idx="6">
                  <c:v>1330.3200000000002</c:v>
                </c:pt>
                <c:pt idx="7">
                  <c:v>1511.1600000000003</c:v>
                </c:pt>
                <c:pt idx="8">
                  <c:v>1680.32</c:v>
                </c:pt>
                <c:pt idx="9">
                  <c:v>1837.8000000000002</c:v>
                </c:pt>
                <c:pt idx="10">
                  <c:v>1983.6</c:v>
                </c:pt>
                <c:pt idx="11">
                  <c:v>2117.7200000000003</c:v>
                </c:pt>
                <c:pt idx="12">
                  <c:v>2240.1600000000003</c:v>
                </c:pt>
                <c:pt idx="13">
                  <c:v>2350.92</c:v>
                </c:pt>
                <c:pt idx="14">
                  <c:v>2450.0000000000005</c:v>
                </c:pt>
                <c:pt idx="15">
                  <c:v>2537.4</c:v>
                </c:pt>
                <c:pt idx="16">
                  <c:v>2613.12</c:v>
                </c:pt>
                <c:pt idx="17">
                  <c:v>2677.16</c:v>
                </c:pt>
                <c:pt idx="18">
                  <c:v>2729.5200000000004</c:v>
                </c:pt>
                <c:pt idx="19">
                  <c:v>2770.2000000000007</c:v>
                </c:pt>
                <c:pt idx="20">
                  <c:v>2799.2</c:v>
                </c:pt>
                <c:pt idx="21">
                  <c:v>2816.52</c:v>
                </c:pt>
                <c:pt idx="22">
                  <c:v>2822.1600000000003</c:v>
                </c:pt>
                <c:pt idx="23">
                  <c:v>2812.7850000000003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F9-4A6C-8C0E-BCC9DE6AD2FD}"/>
            </c:ext>
          </c:extLst>
        </c:ser>
        <c:ser>
          <c:idx val="1"/>
          <c:order val="1"/>
          <c:tx>
            <c:v>Lab Data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'Reservoir Failure '!$N$5:$N$9</c:f>
              <c:numCache>
                <c:formatCode>General</c:formatCode>
                <c:ptCount val="5"/>
                <c:pt idx="0">
                  <c:v>290</c:v>
                </c:pt>
                <c:pt idx="1">
                  <c:v>1321</c:v>
                </c:pt>
                <c:pt idx="2">
                  <c:v>2166</c:v>
                </c:pt>
                <c:pt idx="3">
                  <c:v>4650</c:v>
                </c:pt>
                <c:pt idx="4">
                  <c:v>13049</c:v>
                </c:pt>
              </c:numCache>
            </c:numRef>
          </c:xVal>
          <c:yVal>
            <c:numRef>
              <c:f>'Reservoir Failure '!$O$5:$O$9</c:f>
              <c:numCache>
                <c:formatCode>General</c:formatCode>
                <c:ptCount val="5"/>
                <c:pt idx="0">
                  <c:v>439</c:v>
                </c:pt>
                <c:pt idx="1">
                  <c:v>1396</c:v>
                </c:pt>
                <c:pt idx="2">
                  <c:v>2114</c:v>
                </c:pt>
                <c:pt idx="3">
                  <c:v>2812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A3-4C83-8AAC-37120DB96E49}"/>
            </c:ext>
          </c:extLst>
        </c:ser>
        <c:ser>
          <c:idx val="2"/>
          <c:order val="2"/>
          <c:tx>
            <c:v>Compaction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'Reservoir Failure '!$A$33:$A$50</c:f>
              <c:numCache>
                <c:formatCode>General</c:formatCode>
                <c:ptCount val="18"/>
                <c:pt idx="0">
                  <c:v>4650</c:v>
                </c:pt>
                <c:pt idx="1">
                  <c:v>5150</c:v>
                </c:pt>
                <c:pt idx="2">
                  <c:v>5650</c:v>
                </c:pt>
                <c:pt idx="3">
                  <c:v>6150</c:v>
                </c:pt>
                <c:pt idx="4">
                  <c:v>6650</c:v>
                </c:pt>
                <c:pt idx="5">
                  <c:v>7150</c:v>
                </c:pt>
                <c:pt idx="6">
                  <c:v>7650</c:v>
                </c:pt>
                <c:pt idx="7">
                  <c:v>8150</c:v>
                </c:pt>
                <c:pt idx="8">
                  <c:v>8650</c:v>
                </c:pt>
                <c:pt idx="9">
                  <c:v>9150</c:v>
                </c:pt>
                <c:pt idx="10">
                  <c:v>9650</c:v>
                </c:pt>
                <c:pt idx="11">
                  <c:v>10150</c:v>
                </c:pt>
                <c:pt idx="12">
                  <c:v>10650</c:v>
                </c:pt>
                <c:pt idx="13">
                  <c:v>11150</c:v>
                </c:pt>
                <c:pt idx="14">
                  <c:v>11650</c:v>
                </c:pt>
                <c:pt idx="15">
                  <c:v>12150</c:v>
                </c:pt>
                <c:pt idx="16">
                  <c:v>12650</c:v>
                </c:pt>
                <c:pt idx="17">
                  <c:v>13049</c:v>
                </c:pt>
              </c:numCache>
            </c:numRef>
          </c:xVal>
          <c:yVal>
            <c:numRef>
              <c:f>'Reservoir Failure '!$B$33:$B$50</c:f>
              <c:numCache>
                <c:formatCode>General</c:formatCode>
                <c:ptCount val="18"/>
                <c:pt idx="0">
                  <c:v>2812.7850000000003</c:v>
                </c:pt>
                <c:pt idx="1">
                  <c:v>2645.3514942255033</c:v>
                </c:pt>
                <c:pt idx="2">
                  <c:v>2477.9029884510064</c:v>
                </c:pt>
                <c:pt idx="3">
                  <c:v>2310.4544826765095</c:v>
                </c:pt>
                <c:pt idx="4">
                  <c:v>2143.0059769020127</c:v>
                </c:pt>
                <c:pt idx="5">
                  <c:v>1975.5574711275153</c:v>
                </c:pt>
                <c:pt idx="6">
                  <c:v>1808.1089653530184</c:v>
                </c:pt>
                <c:pt idx="7">
                  <c:v>1640.6604595785213</c:v>
                </c:pt>
                <c:pt idx="8">
                  <c:v>1473.2119538040245</c:v>
                </c:pt>
                <c:pt idx="9">
                  <c:v>1305.7634480295274</c:v>
                </c:pt>
                <c:pt idx="10">
                  <c:v>1138.3149422550305</c:v>
                </c:pt>
                <c:pt idx="11">
                  <c:v>970.86643648053337</c:v>
                </c:pt>
                <c:pt idx="12">
                  <c:v>803.41793070603649</c:v>
                </c:pt>
                <c:pt idx="13">
                  <c:v>635.96942493153949</c:v>
                </c:pt>
                <c:pt idx="14">
                  <c:v>468.5209191570425</c:v>
                </c:pt>
                <c:pt idx="15">
                  <c:v>301.07241338254556</c:v>
                </c:pt>
                <c:pt idx="16">
                  <c:v>133.6239076080486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A3-4C83-8AAC-37120DB96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33472"/>
        <c:axId val="544630848"/>
      </c:scatterChart>
      <c:valAx>
        <c:axId val="5446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Stress, 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30848"/>
        <c:crosses val="autoZero"/>
        <c:crossBetween val="midCat"/>
      </c:valAx>
      <c:valAx>
        <c:axId val="5446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Stress, 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11</xdr:row>
      <xdr:rowOff>31750</xdr:rowOff>
    </xdr:from>
    <xdr:to>
      <xdr:col>12</xdr:col>
      <xdr:colOff>292100</xdr:colOff>
      <xdr:row>31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1"/>
  <sheetViews>
    <sheetView tabSelected="1" workbookViewId="0">
      <selection activeCell="D6" sqref="D6"/>
    </sheetView>
  </sheetViews>
  <sheetFormatPr defaultRowHeight="14.5" x14ac:dyDescent="0.35"/>
  <cols>
    <col min="1" max="4" width="12.08984375" customWidth="1"/>
  </cols>
  <sheetData>
    <row r="1" spans="1:15" ht="18.5" x14ac:dyDescent="0.45">
      <c r="A1" s="1" t="s">
        <v>0</v>
      </c>
    </row>
    <row r="3" spans="1:15" ht="18.5" x14ac:dyDescent="0.45">
      <c r="A3" s="1" t="s">
        <v>1</v>
      </c>
      <c r="B3" s="1"/>
      <c r="C3" s="1"/>
      <c r="D3" s="1"/>
      <c r="E3" s="1" t="s">
        <v>5</v>
      </c>
      <c r="F3" s="1"/>
      <c r="G3" s="1"/>
      <c r="H3" s="1"/>
      <c r="N3" t="s">
        <v>8</v>
      </c>
    </row>
    <row r="4" spans="1:15" ht="18.5" x14ac:dyDescent="0.45">
      <c r="A4" s="1" t="s">
        <v>9</v>
      </c>
      <c r="B4" s="1"/>
      <c r="C4" s="1"/>
      <c r="D4" s="1"/>
      <c r="E4" s="1" t="s">
        <v>10</v>
      </c>
      <c r="F4" s="1"/>
      <c r="G4" s="1"/>
      <c r="H4" s="1"/>
      <c r="N4" t="s">
        <v>6</v>
      </c>
      <c r="O4" t="s">
        <v>7</v>
      </c>
    </row>
    <row r="5" spans="1:15" ht="18.5" x14ac:dyDescent="0.45">
      <c r="A5" s="1" t="s">
        <v>2</v>
      </c>
      <c r="B5" s="1"/>
      <c r="C5" s="1"/>
      <c r="D5" s="1"/>
      <c r="E5" s="1" t="s">
        <v>11</v>
      </c>
      <c r="F5" s="1"/>
      <c r="G5" s="1"/>
      <c r="H5" s="1"/>
      <c r="N5">
        <v>290</v>
      </c>
      <c r="O5">
        <v>439</v>
      </c>
    </row>
    <row r="6" spans="1:15" ht="18.5" x14ac:dyDescent="0.45">
      <c r="A6" s="1" t="s">
        <v>3</v>
      </c>
      <c r="B6" s="1"/>
      <c r="C6" s="1"/>
      <c r="D6" s="1"/>
      <c r="E6" s="1"/>
      <c r="F6" s="1"/>
      <c r="G6" s="1"/>
      <c r="H6" s="1"/>
      <c r="N6">
        <v>1321</v>
      </c>
      <c r="O6">
        <v>1396</v>
      </c>
    </row>
    <row r="7" spans="1:15" ht="18.5" x14ac:dyDescent="0.45">
      <c r="A7" s="1" t="s">
        <v>4</v>
      </c>
      <c r="B7" s="1"/>
      <c r="C7" s="1"/>
      <c r="D7" s="1"/>
      <c r="E7" s="1"/>
      <c r="F7" s="1"/>
      <c r="G7" s="1"/>
      <c r="H7" s="1"/>
      <c r="N7">
        <v>2166</v>
      </c>
      <c r="O7">
        <v>2114</v>
      </c>
    </row>
    <row r="8" spans="1:15" ht="18.5" x14ac:dyDescent="0.45">
      <c r="A8" s="1" t="s">
        <v>6</v>
      </c>
      <c r="B8" s="1" t="s">
        <v>7</v>
      </c>
      <c r="N8">
        <v>4650</v>
      </c>
      <c r="O8">
        <v>2812</v>
      </c>
    </row>
    <row r="9" spans="1:15" x14ac:dyDescent="0.35">
      <c r="A9" t="s">
        <v>14</v>
      </c>
      <c r="B9" t="s">
        <v>13</v>
      </c>
      <c r="N9">
        <v>13049</v>
      </c>
      <c r="O9">
        <v>0</v>
      </c>
    </row>
    <row r="10" spans="1:15" x14ac:dyDescent="0.35">
      <c r="A10">
        <v>0</v>
      </c>
      <c r="B10">
        <f>1.2838*A10-0.00015*A10^2</f>
        <v>0</v>
      </c>
    </row>
    <row r="11" spans="1:15" x14ac:dyDescent="0.35">
      <c r="A11">
        <v>200</v>
      </c>
      <c r="B11">
        <f>1.2838*A11-0.000146*A11^2</f>
        <v>250.92</v>
      </c>
    </row>
    <row r="12" spans="1:15" x14ac:dyDescent="0.35">
      <c r="A12">
        <v>400</v>
      </c>
      <c r="B12">
        <f t="shared" ref="B12:B33" si="0">1.2838*A12-0.000146*A12^2</f>
        <v>490.15999999999997</v>
      </c>
    </row>
    <row r="13" spans="1:15" x14ac:dyDescent="0.35">
      <c r="A13">
        <v>600</v>
      </c>
      <c r="B13">
        <f t="shared" si="0"/>
        <v>717.72</v>
      </c>
    </row>
    <row r="14" spans="1:15" x14ac:dyDescent="0.35">
      <c r="A14">
        <v>800</v>
      </c>
      <c r="B14">
        <f t="shared" si="0"/>
        <v>933.59999999999991</v>
      </c>
    </row>
    <row r="15" spans="1:15" x14ac:dyDescent="0.35">
      <c r="A15">
        <v>1000</v>
      </c>
      <c r="B15">
        <f t="shared" si="0"/>
        <v>1137.8</v>
      </c>
    </row>
    <row r="16" spans="1:15" x14ac:dyDescent="0.35">
      <c r="A16">
        <v>1200</v>
      </c>
      <c r="B16">
        <f t="shared" si="0"/>
        <v>1330.3200000000002</v>
      </c>
    </row>
    <row r="17" spans="1:2" x14ac:dyDescent="0.35">
      <c r="A17">
        <v>1400</v>
      </c>
      <c r="B17">
        <f t="shared" si="0"/>
        <v>1511.1600000000003</v>
      </c>
    </row>
    <row r="18" spans="1:2" x14ac:dyDescent="0.35">
      <c r="A18">
        <v>1600</v>
      </c>
      <c r="B18">
        <f t="shared" si="0"/>
        <v>1680.32</v>
      </c>
    </row>
    <row r="19" spans="1:2" x14ac:dyDescent="0.35">
      <c r="A19">
        <v>1800</v>
      </c>
      <c r="B19">
        <f t="shared" si="0"/>
        <v>1837.8000000000002</v>
      </c>
    </row>
    <row r="20" spans="1:2" x14ac:dyDescent="0.35">
      <c r="A20">
        <v>2000</v>
      </c>
      <c r="B20">
        <f t="shared" si="0"/>
        <v>1983.6</v>
      </c>
    </row>
    <row r="21" spans="1:2" x14ac:dyDescent="0.35">
      <c r="A21">
        <v>2200</v>
      </c>
      <c r="B21">
        <f t="shared" si="0"/>
        <v>2117.7200000000003</v>
      </c>
    </row>
    <row r="22" spans="1:2" x14ac:dyDescent="0.35">
      <c r="A22">
        <v>2400</v>
      </c>
      <c r="B22">
        <f t="shared" si="0"/>
        <v>2240.1600000000003</v>
      </c>
    </row>
    <row r="23" spans="1:2" x14ac:dyDescent="0.35">
      <c r="A23">
        <v>2600</v>
      </c>
      <c r="B23">
        <f t="shared" si="0"/>
        <v>2350.92</v>
      </c>
    </row>
    <row r="24" spans="1:2" x14ac:dyDescent="0.35">
      <c r="A24">
        <v>2800</v>
      </c>
      <c r="B24">
        <f t="shared" si="0"/>
        <v>2450.0000000000005</v>
      </c>
    </row>
    <row r="25" spans="1:2" x14ac:dyDescent="0.35">
      <c r="A25">
        <v>3000</v>
      </c>
      <c r="B25">
        <f t="shared" si="0"/>
        <v>2537.4</v>
      </c>
    </row>
    <row r="26" spans="1:2" x14ac:dyDescent="0.35">
      <c r="A26">
        <v>3200</v>
      </c>
      <c r="B26">
        <f t="shared" si="0"/>
        <v>2613.12</v>
      </c>
    </row>
    <row r="27" spans="1:2" x14ac:dyDescent="0.35">
      <c r="A27">
        <v>3400</v>
      </c>
      <c r="B27">
        <f t="shared" si="0"/>
        <v>2677.16</v>
      </c>
    </row>
    <row r="28" spans="1:2" x14ac:dyDescent="0.35">
      <c r="A28">
        <v>3600</v>
      </c>
      <c r="B28">
        <f t="shared" si="0"/>
        <v>2729.5200000000004</v>
      </c>
    </row>
    <row r="29" spans="1:2" x14ac:dyDescent="0.35">
      <c r="A29">
        <v>3800</v>
      </c>
      <c r="B29">
        <f t="shared" si="0"/>
        <v>2770.2000000000007</v>
      </c>
    </row>
    <row r="30" spans="1:2" x14ac:dyDescent="0.35">
      <c r="A30">
        <v>4000</v>
      </c>
      <c r="B30">
        <f t="shared" si="0"/>
        <v>2799.2</v>
      </c>
    </row>
    <row r="31" spans="1:2" x14ac:dyDescent="0.35">
      <c r="A31">
        <v>4200</v>
      </c>
      <c r="B31">
        <f t="shared" si="0"/>
        <v>2816.52</v>
      </c>
    </row>
    <row r="32" spans="1:2" x14ac:dyDescent="0.35">
      <c r="A32">
        <v>4400</v>
      </c>
      <c r="B32">
        <f t="shared" si="0"/>
        <v>2822.1600000000003</v>
      </c>
    </row>
    <row r="33" spans="1:2" x14ac:dyDescent="0.35">
      <c r="A33">
        <v>4650</v>
      </c>
      <c r="B33">
        <f t="shared" si="0"/>
        <v>2812.7850000000003</v>
      </c>
    </row>
    <row r="34" spans="1:2" x14ac:dyDescent="0.35">
      <c r="A34">
        <f>A33+500</f>
        <v>5150</v>
      </c>
      <c r="B34">
        <f>2812.8*(13049-A34)/(13049-4650)</f>
        <v>2645.3514942255033</v>
      </c>
    </row>
    <row r="35" spans="1:2" x14ac:dyDescent="0.35">
      <c r="A35">
        <f t="shared" ref="A35:A48" si="1">A34+500</f>
        <v>5650</v>
      </c>
      <c r="B35">
        <f t="shared" ref="B35:B50" si="2">2812.8*(13049-A35)/(13049-4650)</f>
        <v>2477.9029884510064</v>
      </c>
    </row>
    <row r="36" spans="1:2" x14ac:dyDescent="0.35">
      <c r="A36">
        <f t="shared" si="1"/>
        <v>6150</v>
      </c>
      <c r="B36">
        <f t="shared" si="2"/>
        <v>2310.4544826765095</v>
      </c>
    </row>
    <row r="37" spans="1:2" x14ac:dyDescent="0.35">
      <c r="A37">
        <f t="shared" si="1"/>
        <v>6650</v>
      </c>
      <c r="B37">
        <f t="shared" si="2"/>
        <v>2143.0059769020127</v>
      </c>
    </row>
    <row r="38" spans="1:2" x14ac:dyDescent="0.35">
      <c r="A38">
        <f t="shared" si="1"/>
        <v>7150</v>
      </c>
      <c r="B38">
        <f t="shared" si="2"/>
        <v>1975.5574711275153</v>
      </c>
    </row>
    <row r="39" spans="1:2" x14ac:dyDescent="0.35">
      <c r="A39">
        <f t="shared" si="1"/>
        <v>7650</v>
      </c>
      <c r="B39">
        <f t="shared" si="2"/>
        <v>1808.1089653530184</v>
      </c>
    </row>
    <row r="40" spans="1:2" x14ac:dyDescent="0.35">
      <c r="A40">
        <f t="shared" si="1"/>
        <v>8150</v>
      </c>
      <c r="B40">
        <f t="shared" si="2"/>
        <v>1640.6604595785213</v>
      </c>
    </row>
    <row r="41" spans="1:2" x14ac:dyDescent="0.35">
      <c r="A41">
        <f t="shared" si="1"/>
        <v>8650</v>
      </c>
      <c r="B41">
        <f t="shared" si="2"/>
        <v>1473.2119538040245</v>
      </c>
    </row>
    <row r="42" spans="1:2" x14ac:dyDescent="0.35">
      <c r="A42">
        <f t="shared" si="1"/>
        <v>9150</v>
      </c>
      <c r="B42">
        <f t="shared" si="2"/>
        <v>1305.7634480295274</v>
      </c>
    </row>
    <row r="43" spans="1:2" x14ac:dyDescent="0.35">
      <c r="A43">
        <f t="shared" si="1"/>
        <v>9650</v>
      </c>
      <c r="B43">
        <f t="shared" si="2"/>
        <v>1138.3149422550305</v>
      </c>
    </row>
    <row r="44" spans="1:2" x14ac:dyDescent="0.35">
      <c r="A44">
        <f t="shared" si="1"/>
        <v>10150</v>
      </c>
      <c r="B44">
        <f t="shared" si="2"/>
        <v>970.86643648053337</v>
      </c>
    </row>
    <row r="45" spans="1:2" x14ac:dyDescent="0.35">
      <c r="A45">
        <f t="shared" si="1"/>
        <v>10650</v>
      </c>
      <c r="B45">
        <f t="shared" si="2"/>
        <v>803.41793070603649</v>
      </c>
    </row>
    <row r="46" spans="1:2" x14ac:dyDescent="0.35">
      <c r="A46">
        <f t="shared" si="1"/>
        <v>11150</v>
      </c>
      <c r="B46">
        <f t="shared" si="2"/>
        <v>635.96942493153949</v>
      </c>
    </row>
    <row r="47" spans="1:2" x14ac:dyDescent="0.35">
      <c r="A47">
        <f t="shared" si="1"/>
        <v>11650</v>
      </c>
      <c r="B47">
        <f t="shared" si="2"/>
        <v>468.5209191570425</v>
      </c>
    </row>
    <row r="48" spans="1:2" x14ac:dyDescent="0.35">
      <c r="A48">
        <f t="shared" si="1"/>
        <v>12150</v>
      </c>
      <c r="B48">
        <f t="shared" si="2"/>
        <v>301.07241338254556</v>
      </c>
    </row>
    <row r="49" spans="1:2" x14ac:dyDescent="0.35">
      <c r="A49">
        <f>A48+500</f>
        <v>12650</v>
      </c>
      <c r="B49">
        <f t="shared" si="2"/>
        <v>133.6239076080486</v>
      </c>
    </row>
    <row r="50" spans="1:2" x14ac:dyDescent="0.35">
      <c r="A50">
        <v>13049</v>
      </c>
      <c r="B50">
        <f t="shared" si="2"/>
        <v>0</v>
      </c>
    </row>
    <row r="51" spans="1:2" x14ac:dyDescent="0.35">
      <c r="A5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Reservoir Failure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Katahara</dc:creator>
  <cp:lastModifiedBy>Keith Katahara</cp:lastModifiedBy>
  <dcterms:created xsi:type="dcterms:W3CDTF">2019-03-05T02:49:41Z</dcterms:created>
  <dcterms:modified xsi:type="dcterms:W3CDTF">2019-03-09T16:55:00Z</dcterms:modified>
</cp:coreProperties>
</file>